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88\"/>
    </mc:Choice>
  </mc:AlternateContent>
  <xr:revisionPtr revIDLastSave="0" documentId="8_{AD3AD173-EF36-4652-94C1-79112729C632}" xr6:coauthVersionLast="44" xr6:coauthVersionMax="44" xr10:uidLastSave="{00000000-0000-0000-0000-000000000000}"/>
  <bookViews>
    <workbookView xWindow="-120" yWindow="-120" windowWidth="29040" windowHeight="15840" xr2:uid="{48519444-F82F-4D4B-9C34-B5FFDA5550C9}"/>
  </bookViews>
  <sheets>
    <sheet name="RM" sheetId="1" r:id="rId1"/>
    <sheet name="No Recur" sheetId="2" r:id="rId2"/>
    <sheet name="Sheet3" sheetId="3" r:id="rId3"/>
  </sheets>
  <definedNames>
    <definedName name="_xlnm._FilterDatabase" localSheetId="1" hidden="1">'No Recur'!#REF!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37" i="1" l="1"/>
  <c r="AA37" i="1" s="1"/>
  <c r="AB37" i="1" s="1"/>
  <c r="AO313" i="1" l="1"/>
  <c r="AA313" i="1" s="1"/>
  <c r="AB313" i="1" s="1"/>
  <c r="AO365" i="1"/>
  <c r="AA365" i="1" s="1"/>
  <c r="AB365" i="1" s="1"/>
  <c r="AO274" i="1"/>
  <c r="AO343" i="1"/>
  <c r="AO147" i="1"/>
  <c r="AA147" i="1" s="1"/>
  <c r="AB147" i="1" s="1"/>
  <c r="AO322" i="1"/>
  <c r="AA322" i="1" s="1"/>
  <c r="AB322" i="1" s="1"/>
  <c r="AO220" i="1"/>
  <c r="AA220" i="1" s="1"/>
  <c r="AB220" i="1" s="1"/>
  <c r="AO319" i="1"/>
  <c r="AA319" i="1" s="1"/>
  <c r="AB319" i="1" s="1"/>
  <c r="AO278" i="1"/>
  <c r="AA278" i="1" s="1"/>
  <c r="AB278" i="1" s="1"/>
  <c r="AO268" i="1"/>
  <c r="AO328" i="1"/>
  <c r="AO41" i="1"/>
  <c r="AO213" i="1"/>
  <c r="AA213" i="1" s="1"/>
  <c r="AB213" i="1" s="1"/>
  <c r="AO230" i="1"/>
  <c r="AA230" i="1" s="1"/>
  <c r="AB230" i="1" s="1"/>
  <c r="AA349" i="1"/>
  <c r="AA255" i="1"/>
  <c r="AA179" i="1"/>
  <c r="AA256" i="1"/>
  <c r="AA324" i="1"/>
  <c r="AA326" i="1"/>
  <c r="AA276" i="1"/>
  <c r="AB274" i="1"/>
  <c r="AA343" i="1"/>
  <c r="AB343" i="1" s="1"/>
  <c r="AB268" i="1"/>
  <c r="AB328" i="1"/>
  <c r="AB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</author>
    <author>Kochanny, Sara [BSD] - MED</author>
  </authors>
  <commentList>
    <comment ref="AN140" authorId="0" shapeId="0" xr:uid="{A732A534-9510-0D49-8BE6-77912A01CE0A}">
      <text>
        <r>
          <rPr>
            <sz val="8"/>
            <color indexed="81"/>
            <rFont val="Tahoma"/>
            <family val="2"/>
          </rPr>
          <t xml:space="preserve">witt
approximate date per Nevada Cancer Institute
</t>
        </r>
      </text>
    </comment>
    <comment ref="AG179" authorId="1" shapeId="0" xr:uid="{DED9919C-828B-664B-B20E-DAAA67091FD8}">
      <text>
        <r>
          <rPr>
            <b/>
            <sz val="9"/>
            <color indexed="81"/>
            <rFont val="Tahoma"/>
            <family val="2"/>
          </rPr>
          <t>Kochanny, Sara [BSD] - MED:</t>
        </r>
        <r>
          <rPr>
            <sz val="9"/>
            <color indexed="81"/>
            <rFont val="Tahoma"/>
            <family val="2"/>
          </rPr>
          <t xml:space="preserve">
records are very old, need to confirm that neck dissection was curtive intent surgery</t>
        </r>
      </text>
    </comment>
    <comment ref="AP230" authorId="1" shapeId="0" xr:uid="{293C5C57-8098-674B-9F34-A0BA73D398DB}">
      <text>
        <r>
          <rPr>
            <b/>
            <sz val="9"/>
            <color indexed="81"/>
            <rFont val="Tahoma"/>
            <family val="2"/>
          </rPr>
          <t>Kochanny, Sara [BSD] - MED:</t>
        </r>
        <r>
          <rPr>
            <sz val="9"/>
            <color indexed="81"/>
            <rFont val="Tahoma"/>
            <family val="2"/>
          </rPr>
          <t xml:space="preserve">
met to liver</t>
        </r>
      </text>
    </comment>
    <comment ref="I243" authorId="1" shapeId="0" xr:uid="{FEB1C571-C0F2-E24B-95CF-19C1082216A5}">
      <text>
        <r>
          <rPr>
            <b/>
            <sz val="9"/>
            <color indexed="81"/>
            <rFont val="Tahoma"/>
            <family val="2"/>
          </rPr>
          <t>Kochanny, Sara [BSD] - MED:</t>
        </r>
        <r>
          <rPr>
            <sz val="9"/>
            <color indexed="81"/>
            <rFont val="Tahoma"/>
            <family val="2"/>
          </rPr>
          <t xml:space="preserve">
I have concerns about tissue qualty, may not be block</t>
        </r>
      </text>
    </comment>
    <comment ref="I259" authorId="1" shapeId="0" xr:uid="{31518D22-032B-064B-B089-FCF8DFB9D119}">
      <text>
        <r>
          <rPr>
            <b/>
            <sz val="9"/>
            <color indexed="81"/>
            <rFont val="Tahoma"/>
            <family val="2"/>
          </rPr>
          <t>Kochanny, Sara [BSD] - MED:</t>
        </r>
        <r>
          <rPr>
            <sz val="9"/>
            <color indexed="81"/>
            <rFont val="Tahoma"/>
            <family val="2"/>
          </rPr>
          <t xml:space="preserve">
only cytology pre-cetux. Surg paths are pre WLE</t>
        </r>
      </text>
    </comment>
    <comment ref="AU274" authorId="1" shapeId="0" xr:uid="{53650F49-D68B-8B45-B6E5-98C1BB634A22}">
      <text>
        <r>
          <rPr>
            <b/>
            <sz val="9"/>
            <color rgb="FF000000"/>
            <rFont val="Tahoma"/>
            <family val="2"/>
          </rPr>
          <t>Kochanny, Sara [BSD] - MED: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do we also have S-85-13?</t>
        </r>
      </text>
    </comment>
    <comment ref="I275" authorId="1" shapeId="0" xr:uid="{E4403D83-8F83-6340-A3F1-132631ED3E6B}">
      <text>
        <r>
          <rPr>
            <b/>
            <sz val="9"/>
            <color indexed="81"/>
            <rFont val="Tahoma"/>
            <family val="2"/>
          </rPr>
          <t>Kochanny, Sara [BSD] - MED:</t>
        </r>
        <r>
          <rPr>
            <sz val="9"/>
            <color indexed="81"/>
            <rFont val="Tahoma"/>
            <family val="2"/>
          </rPr>
          <t xml:space="preserve">
maybe have block from TS work?</t>
        </r>
      </text>
    </comment>
    <comment ref="I302" authorId="1" shapeId="0" xr:uid="{2AD0B42E-A8AC-F746-B47A-10B6C64EBAFC}">
      <text>
        <r>
          <rPr>
            <b/>
            <sz val="9"/>
            <color indexed="81"/>
            <rFont val="Tahoma"/>
            <family val="2"/>
          </rPr>
          <t>Kochanny, Sara [BSD] - MED:</t>
        </r>
        <r>
          <rPr>
            <sz val="9"/>
            <color indexed="81"/>
            <rFont val="Tahoma"/>
            <family val="2"/>
          </rPr>
          <t xml:space="preserve">
may have block here somewhere, is on ImTx list</t>
        </r>
      </text>
    </comment>
    <comment ref="AD324" authorId="1" shapeId="0" xr:uid="{5F224917-D6F9-124C-8E77-4D44AA904403}">
      <text>
        <r>
          <rPr>
            <b/>
            <sz val="9"/>
            <color indexed="81"/>
            <rFont val="Tahoma"/>
            <family val="2"/>
          </rPr>
          <t>Kochanny, Sara [BSD] - MED:</t>
        </r>
        <r>
          <rPr>
            <sz val="9"/>
            <color indexed="81"/>
            <rFont val="Tahoma"/>
            <family val="2"/>
          </rPr>
          <t xml:space="preserve">
for the acc # LH-26139, date is 8/2/2013</t>
        </r>
      </text>
    </comment>
    <comment ref="AE324" authorId="1" shapeId="0" xr:uid="{7AD82789-7BE3-D34E-B3C7-554AAA44B0D7}">
      <text>
        <r>
          <rPr>
            <b/>
            <sz val="9"/>
            <color indexed="81"/>
            <rFont val="Tahoma"/>
            <family val="2"/>
          </rPr>
          <t>Kochanny, Sara [BSD] - MED:</t>
        </r>
        <r>
          <rPr>
            <sz val="9"/>
            <color indexed="81"/>
            <rFont val="Tahoma"/>
            <family val="2"/>
          </rPr>
          <t xml:space="preserve">
In my request I have it that the accession # is LH-26139 blocks A1 or A2</t>
        </r>
      </text>
    </comment>
    <comment ref="AF328" authorId="1" shapeId="0" xr:uid="{7A26D3A5-8EB5-6F43-B10C-AD75763A1CED}">
      <text>
        <r>
          <rPr>
            <b/>
            <sz val="9"/>
            <color indexed="81"/>
            <rFont val="Tahoma"/>
            <family val="2"/>
          </rPr>
          <t>Kochanny, Sara [BSD] - MED:</t>
        </r>
        <r>
          <rPr>
            <sz val="9"/>
            <color indexed="81"/>
            <rFont val="Tahoma"/>
            <family val="2"/>
          </rPr>
          <t xml:space="preserve">
what kind of CRT?</t>
        </r>
      </text>
    </comment>
    <comment ref="I337" authorId="1" shapeId="0" xr:uid="{13C17797-BEC1-1148-A9FF-74DBE7A41235}">
      <text>
        <r>
          <rPr>
            <b/>
            <sz val="9"/>
            <color indexed="81"/>
            <rFont val="Tahoma"/>
            <family val="2"/>
          </rPr>
          <t xml:space="preserve">Kochanny, Sara [BSD] - MED:
</t>
        </r>
        <r>
          <rPr>
            <sz val="9"/>
            <color indexed="81"/>
            <rFont val="Tahoma"/>
            <family val="2"/>
          </rPr>
          <t>exact dates of CRT unknown, but some response is listed. Recs would need to be requested</t>
        </r>
      </text>
    </comment>
    <comment ref="AG338" authorId="1" shapeId="0" xr:uid="{56FAF111-015D-404C-AAED-AECDF5954F21}">
      <text>
        <r>
          <rPr>
            <b/>
            <sz val="9"/>
            <color indexed="81"/>
            <rFont val="Tahoma"/>
            <family val="2"/>
          </rPr>
          <t>Kochanny, Sara [BSD] - MED:</t>
        </r>
        <r>
          <rPr>
            <sz val="9"/>
            <color indexed="81"/>
            <rFont val="Tahoma"/>
            <family val="2"/>
          </rPr>
          <t xml:space="preserve">
does excisional biopsy count as surgery</t>
        </r>
      </text>
    </comment>
    <comment ref="Q352" authorId="1" shapeId="0" xr:uid="{1683B9F4-D9CA-5742-93BA-FC67AB3DEE66}">
      <text>
        <r>
          <rPr>
            <b/>
            <sz val="9"/>
            <color indexed="81"/>
            <rFont val="Tahoma"/>
            <family val="2"/>
          </rPr>
          <t>Kochanny, Sara [BSD] - MED:</t>
        </r>
        <r>
          <rPr>
            <sz val="9"/>
            <color indexed="81"/>
            <rFont val="Tahoma"/>
            <family val="2"/>
          </rPr>
          <t xml:space="preserve">
need to verify if lung mets to new prim, if new primary then is only newly dx'd BOT</t>
        </r>
      </text>
    </comment>
  </commentList>
</comments>
</file>

<file path=xl/sharedStrings.xml><?xml version="1.0" encoding="utf-8"?>
<sst xmlns="http://schemas.openxmlformats.org/spreadsheetml/2006/main" count="4470" uniqueCount="1341">
  <si>
    <t>Name</t>
  </si>
  <si>
    <t>MRN</t>
  </si>
  <si>
    <t>DOB</t>
  </si>
  <si>
    <t>Age</t>
  </si>
  <si>
    <t>Sex</t>
  </si>
  <si>
    <t>Ethnicity</t>
  </si>
  <si>
    <t>Stage at Diagnosis</t>
  </si>
  <si>
    <t>Path stage at Diagnosis</t>
  </si>
  <si>
    <t>Primary Location</t>
  </si>
  <si>
    <t>Subsite Primary</t>
  </si>
  <si>
    <t>Alan Burney</t>
  </si>
  <si>
    <t>Male</t>
  </si>
  <si>
    <t>Caucasian</t>
  </si>
  <si>
    <t>T3N2c</t>
  </si>
  <si>
    <t>N/A</t>
  </si>
  <si>
    <t>Oropharynx</t>
  </si>
  <si>
    <t>Base of Tongue</t>
  </si>
  <si>
    <t>Boise Queen</t>
  </si>
  <si>
    <t>African American</t>
  </si>
  <si>
    <t>T4N2a</t>
  </si>
  <si>
    <t>Tonsil/Left Palate</t>
  </si>
  <si>
    <t>Bruce Buttle</t>
  </si>
  <si>
    <t>T2N2b</t>
  </si>
  <si>
    <t>Tonsil</t>
  </si>
  <si>
    <t>Edward Gleason</t>
  </si>
  <si>
    <t>T2N2</t>
  </si>
  <si>
    <t>pT2N2MxG3</t>
  </si>
  <si>
    <t>Erwin Hartmann</t>
  </si>
  <si>
    <t>pT2N2bMx</t>
  </si>
  <si>
    <t>George Harris</t>
  </si>
  <si>
    <t>T4N3M1</t>
  </si>
  <si>
    <t>Peter Passini</t>
  </si>
  <si>
    <t>T1N3M0</t>
  </si>
  <si>
    <t>Terry Stebner</t>
  </si>
  <si>
    <t>pT2Nx</t>
  </si>
  <si>
    <t>Wayne Reckamp</t>
  </si>
  <si>
    <t>pT1N1Mx</t>
  </si>
  <si>
    <t>William Blong</t>
  </si>
  <si>
    <t>T4N2c</t>
  </si>
  <si>
    <t>William Steele</t>
  </si>
  <si>
    <t>T3N2b</t>
  </si>
  <si>
    <t>Mark Hardesty</t>
  </si>
  <si>
    <t>Dennis Fritz</t>
  </si>
  <si>
    <t>T3N2cM0</t>
  </si>
  <si>
    <t>Kathleen Mohan</t>
  </si>
  <si>
    <t>Female</t>
  </si>
  <si>
    <t>T3N1</t>
  </si>
  <si>
    <t>Patrick Goheen</t>
  </si>
  <si>
    <t>Brandie Chidester</t>
  </si>
  <si>
    <t>T2N3M0</t>
  </si>
  <si>
    <t>BOT/tonsil</t>
  </si>
  <si>
    <t>John Isom</t>
  </si>
  <si>
    <t>T1N2b</t>
  </si>
  <si>
    <t>Marian Cetera</t>
  </si>
  <si>
    <t>Michael Branning</t>
  </si>
  <si>
    <t>Poorly Differentiated SCC</t>
  </si>
  <si>
    <t>Michael J Oates</t>
  </si>
  <si>
    <t>T2N1 vsN2b vs T1N2b vs T3N2b</t>
  </si>
  <si>
    <t>pT3N1M0G3R2</t>
  </si>
  <si>
    <t>Ronald Dunn</t>
  </si>
  <si>
    <t>T3N3</t>
  </si>
  <si>
    <t>Terrence Pirro</t>
  </si>
  <si>
    <t xml:space="preserve">William Bogard </t>
  </si>
  <si>
    <t>Dean Hyde</t>
  </si>
  <si>
    <t>Ronald Moore</t>
  </si>
  <si>
    <t>T4N3</t>
  </si>
  <si>
    <t>tonsil</t>
  </si>
  <si>
    <t>David Leonard</t>
  </si>
  <si>
    <t>TxN2M0</t>
  </si>
  <si>
    <t>Unknown Primary</t>
  </si>
  <si>
    <t>Walter Harrison</t>
  </si>
  <si>
    <t>T2N2c</t>
  </si>
  <si>
    <t>Herchel Rogers</t>
  </si>
  <si>
    <t>jacques heiner</t>
  </si>
  <si>
    <t>DOD</t>
  </si>
  <si>
    <t>OS (days)</t>
  </si>
  <si>
    <t>OS (months)</t>
  </si>
  <si>
    <t>Date of Last Follow Up</t>
  </si>
  <si>
    <t>sometime 2015</t>
  </si>
  <si>
    <t>Org dz biopsy date</t>
  </si>
  <si>
    <t>Org dz biopsy acc. #</t>
  </si>
  <si>
    <t>Treatment 1</t>
  </si>
  <si>
    <t>Treatment 1 Had Surgery</t>
  </si>
  <si>
    <t>Treatment 1  Received RT</t>
  </si>
  <si>
    <t>Treatment 1 Received Chemo</t>
  </si>
  <si>
    <t>Treatment 1 Start date</t>
  </si>
  <si>
    <t>Treatment 1 Stop date</t>
  </si>
  <si>
    <t>Margins from surgery</t>
  </si>
  <si>
    <t>Best Response</t>
  </si>
  <si>
    <t>Treatment 1 Date of Progression</t>
  </si>
  <si>
    <t>PFS (from start date)</t>
  </si>
  <si>
    <t>Progressed Distal vs. Local?</t>
  </si>
  <si>
    <t>Site of PD/ biopsy site</t>
  </si>
  <si>
    <t>R/M biopsy date</t>
  </si>
  <si>
    <t>R/M biopsy acc. #</t>
  </si>
  <si>
    <t>FURTHER TREATMENT SUMMARY</t>
  </si>
  <si>
    <t>Treatment 2</t>
  </si>
  <si>
    <t>Treatment 2 Had Surgery</t>
  </si>
  <si>
    <t>Treatment 2  Received RT</t>
  </si>
  <si>
    <t>Treatment 2 Received Chemo</t>
  </si>
  <si>
    <t>Treatment 2 start date</t>
  </si>
  <si>
    <t>Treatment 2 stop date</t>
  </si>
  <si>
    <t>Treatment 2 Date of Progression</t>
  </si>
  <si>
    <t>Prog Local vs Distal</t>
  </si>
  <si>
    <t>Treatment 3</t>
  </si>
  <si>
    <t>Treatment 3 start date</t>
  </si>
  <si>
    <t>treatment 3 stop date</t>
  </si>
  <si>
    <t>Treatment 3 Date of Progression</t>
  </si>
  <si>
    <t>Treatment 4</t>
  </si>
  <si>
    <t>Treatment 4 start date</t>
  </si>
  <si>
    <t>Treatment 4 stop date</t>
  </si>
  <si>
    <t>Treatment 4 date of progression</t>
  </si>
  <si>
    <t>Treatment 5</t>
  </si>
  <si>
    <t>Treatment 5 start date</t>
  </si>
  <si>
    <t>Treatment 5 stop date</t>
  </si>
  <si>
    <t>Treatment 5 date of progression</t>
  </si>
  <si>
    <t>Treatment 6</t>
  </si>
  <si>
    <t>Treatment 6 start date</t>
  </si>
  <si>
    <t>Treatment 6 stop date</t>
  </si>
  <si>
    <t>Treatment 6 date of progression</t>
  </si>
  <si>
    <t>S11-18979 D1</t>
  </si>
  <si>
    <t>CFHX (10-069)</t>
  </si>
  <si>
    <t>n/a</t>
  </si>
  <si>
    <t>CR</t>
  </si>
  <si>
    <t>Distal</t>
  </si>
  <si>
    <t>Liver</t>
  </si>
  <si>
    <t>S12-22890 A1</t>
  </si>
  <si>
    <t>S10-16100 A1</t>
  </si>
  <si>
    <t>10-069 Cis, mtor</t>
  </si>
  <si>
    <t>Local</t>
  </si>
  <si>
    <t>right neck</t>
  </si>
  <si>
    <t>S16-5393 B1</t>
  </si>
  <si>
    <t>2nd tx: induction tx with carbo/taxol f/b 5/5 cycles TFHX completed 7/29/16</t>
  </si>
  <si>
    <t>S11-27325 A1</t>
  </si>
  <si>
    <t>CFHX (10-069), f/b selective neck dissection, 14 LNs (-) for carcinoma</t>
  </si>
  <si>
    <t>0/14 LNs (-)</t>
  </si>
  <si>
    <t>lung</t>
  </si>
  <si>
    <t>S14-8729 A4</t>
  </si>
  <si>
    <t>SBRT to lung oligomets</t>
  </si>
  <si>
    <t>recur distal</t>
  </si>
  <si>
    <t>OSH WO08-761 A1</t>
  </si>
  <si>
    <t>TPFL-5 (3 cycles) f/b CRT</t>
  </si>
  <si>
    <t>local</t>
  </si>
  <si>
    <t>BOT</t>
  </si>
  <si>
    <t>OSH WL15-1968 A1</t>
  </si>
  <si>
    <t>2nd tx: neck dissection LNs 0/13 positive, f/b AFHX re-RT 4/8/15-7/17/15</t>
  </si>
  <si>
    <t>S09-22116</t>
  </si>
  <si>
    <t>resection of tonsil &amp; right neck f/b cis/RT</t>
  </si>
  <si>
    <t>early 2010</t>
  </si>
  <si>
    <t xml:space="preserve">ECE (+), 5/30 LNs (+), tumor present at margins </t>
  </si>
  <si>
    <t xml:space="preserve">distal </t>
  </si>
  <si>
    <t>subcarinal LN</t>
  </si>
  <si>
    <t>OSH 1-S-11-0026334 AFS1</t>
  </si>
  <si>
    <t>OSH CSP-13-13127 A1</t>
  </si>
  <si>
    <t>EXTREME cis/5FU/cetux then main. Cetux</t>
  </si>
  <si>
    <t>SD</t>
  </si>
  <si>
    <t>distal recur</t>
  </si>
  <si>
    <t>S14-18574 A1</t>
  </si>
  <si>
    <t>OSH S13-9519</t>
  </si>
  <si>
    <t xml:space="preserve">TPF IC + cisRT </t>
  </si>
  <si>
    <t>Local Recur</t>
  </si>
  <si>
    <t>neck</t>
  </si>
  <si>
    <t>OSH SP-15-09077 C2</t>
  </si>
  <si>
    <t>OSH 01-SP-14-751A2</t>
  </si>
  <si>
    <t>left radical tonsillectomy f/b cis/RT</t>
  </si>
  <si>
    <t>positive margins</t>
  </si>
  <si>
    <t>distal</t>
  </si>
  <si>
    <t>lungs</t>
  </si>
  <si>
    <t>SS-15-7103A3</t>
  </si>
  <si>
    <t>2nd tx: nivolumab 5/20/2015-2016, best SD/PR, then PD in 2016; 3rd: RT to lung mets</t>
  </si>
  <si>
    <t>OSH S10-4290 A2</t>
  </si>
  <si>
    <t>tonsillectomies f/b 10-069 ind chemo cis/abraxane f/b CRT cetux/FHX</t>
  </si>
  <si>
    <t>LVI(+)</t>
  </si>
  <si>
    <t>S14-4794 A1</t>
  </si>
  <si>
    <t>2nd tx: CRT carbo/taxol completed 7/22/2014; new brain mets PET 3/17/15</t>
  </si>
  <si>
    <t>OSH S05-36910 A1FS</t>
  </si>
  <si>
    <t>cis/RT f/b surgical resection and neck dissection; concomitant cisplatin 100 mg/m2 q 21d and 70/60/54 Gy in 35 fractions over 48 days using IMRT</t>
  </si>
  <si>
    <t>unknown</t>
  </si>
  <si>
    <t>S15-5575 A1</t>
  </si>
  <si>
    <t>2nd tx: abraxane re-irradiation IRB 12-1554 3/13/15-7/10/15, CR, continued</t>
  </si>
  <si>
    <t>OSH LS-07-752 A1</t>
  </si>
  <si>
    <t>EPIC RTOG RT arm</t>
  </si>
  <si>
    <t>base of tongue</t>
  </si>
  <si>
    <t>S12-369 G1</t>
  </si>
  <si>
    <t>Tonsillectomy</t>
  </si>
  <si>
    <t>OSH SF13-24393 A(1, 2, 3)</t>
  </si>
  <si>
    <t>cisRT</t>
  </si>
  <si>
    <t>OSH SF15-22543 A</t>
  </si>
  <si>
    <t>2nd tx: nivo for 1.5 years until PD early 2017</t>
  </si>
  <si>
    <t>S-622-11</t>
  </si>
  <si>
    <t>cisRT 7 weeks, 35 frac 70 Gy IMRT</t>
  </si>
  <si>
    <t>S-6003-13 B,C</t>
  </si>
  <si>
    <t>lung wedge resection?? F/b EXTREME, main cetux, 8 weeks</t>
  </si>
  <si>
    <t>CS15-18623 A1</t>
  </si>
  <si>
    <t>cis/RT</t>
  </si>
  <si>
    <t>CS16-18591 A1</t>
  </si>
  <si>
    <t>2nd tx: pembro 10/2016 -&gt; PR -&gt; 4/2017 PD; 3rd tx: re-RT AFHX 12-1554 finished 11/17/17, had total laryngectomy and partial pharyngectomy 8/4/17</t>
  </si>
  <si>
    <t>OSH SC10-2045 C</t>
  </si>
  <si>
    <t>L tonsillectomy f/b Cisplatin+5FU+RT</t>
  </si>
  <si>
    <t>Summer 2010</t>
  </si>
  <si>
    <t>HPS13-04553B2</t>
  </si>
  <si>
    <t>radical L neck dissection f/b cetux/RT</t>
  </si>
  <si>
    <t>1-S-09-11209 B1/B2</t>
  </si>
  <si>
    <t>1/2010</t>
  </si>
  <si>
    <t>distal (rib, liver, lung)</t>
  </si>
  <si>
    <t>bone (rib)</t>
  </si>
  <si>
    <t>1-S-10-00422 A1</t>
  </si>
  <si>
    <t>2nd tx: RT to hip 2/2010, PD; 3rd: cetux/cis/5FU 12 months 10/7/2010-3/10/2011 (cetux stop 8/2011), PD 8/2011, best response SD/PR?; 4th tx: cetux RT; 5th tx: BKM/cetux; 6th tx: nivo/liri 12-1667</t>
  </si>
  <si>
    <t>WOK11-3068 C1</t>
  </si>
  <si>
    <t>excisional biopsy of right cervical node f/b cis/RT</t>
  </si>
  <si>
    <t>pretracheal mediastinal mass</t>
  </si>
  <si>
    <t>1-S-14-20515 A/B2</t>
  </si>
  <si>
    <t>2212-14A</t>
  </si>
  <si>
    <t>PR</t>
  </si>
  <si>
    <t>right tongue base</t>
  </si>
  <si>
    <t>5770-14A</t>
  </si>
  <si>
    <t>2nd tx: abraxane re-irradiation 3/25/15-7/10/15, PD 11/12/15; 3rd tx: glossectomy/laryngectomy 12/14/15; 4th tx: nivolumab 7/6/16-8/31/16; 5th tx: carbo/gem 10/19/16-1/6/2017;</t>
  </si>
  <si>
    <t>OSH LHS-13-09304A1</t>
  </si>
  <si>
    <t>skin mets</t>
  </si>
  <si>
    <t>D15-905 A1</t>
  </si>
  <si>
    <t>3rd tx: abraxane re-irradiation 2/27/2015-6/26/2015, PD 8/2015; 4th tx: WLE 12/21/15, then PD to lungs; 4th tx: nivo/liri 5/11/16-9/28/16</t>
  </si>
  <si>
    <t>Neck dissection</t>
  </si>
  <si>
    <t>residual</t>
  </si>
  <si>
    <t>carbo/taxol 2 cycles</t>
  </si>
  <si>
    <t>OSH LS07-2165</t>
  </si>
  <si>
    <t>cisplatin CRT</t>
  </si>
  <si>
    <t>early 2011</t>
  </si>
  <si>
    <t>OSH S11-21777 D1/D2</t>
  </si>
  <si>
    <t>hemiglossectomy</t>
  </si>
  <si>
    <t>subtotal glossectomy with free flap reconstruction. LRND, RSND; f/b carbo/cetux</t>
  </si>
  <si>
    <t>S11-9037</t>
  </si>
  <si>
    <t>tumor debulking, then everolimus ind, f/b CFHX (10-069), f/b neck dissection</t>
  </si>
  <si>
    <t>S13-12649 D1 (or D7?)</t>
  </si>
  <si>
    <t>Neck dissection w/ multiple margins positive</t>
  </si>
  <si>
    <t>HS12-1396F1</t>
  </si>
  <si>
    <t>BL adenoidectomy/tonsillectomy &amp; left ND f/b cis/RT</t>
  </si>
  <si>
    <t>S14-20390 A</t>
  </si>
  <si>
    <t xml:space="preserve">2nd tx: Tomotherapy IMRT-SIB with cisplatin completed 11/2014, PD 2/19/15; 3rd tx: nivo 14-0212 3/27/15-7/7/15 PD 7/2015; 4th tx: BKM/cetux 8.15-1.16; </t>
  </si>
  <si>
    <t>S13-14105 F1</t>
  </si>
  <si>
    <t>IND carbo/paclitxel CRT carbo/paclitaxel</t>
  </si>
  <si>
    <t>OSH S14-03534 B3</t>
  </si>
  <si>
    <t>2nd tx: pembro 13-0311 PR/CR 8/1/14-8/22/2016</t>
  </si>
  <si>
    <t>check LV</t>
  </si>
  <si>
    <t>LV 08016907</t>
  </si>
  <si>
    <t>EPIC CFHX f/b neck dissection</t>
  </si>
  <si>
    <t>CR &amp; PR</t>
  </si>
  <si>
    <t>S09-10898 B1</t>
  </si>
  <si>
    <t>planned for resection but it was cancelled</t>
  </si>
  <si>
    <t>WL10-7532 D10</t>
  </si>
  <si>
    <t>LND f/b cisRT</t>
  </si>
  <si>
    <t>OSH WL12-7972 A3</t>
  </si>
  <si>
    <t>3rd tx: carbo/docetaxel, PD after 2 cycles fin 1/18/13; 4th tx: cetux/tiv trial, 4 cycles cetux before PD</t>
  </si>
  <si>
    <t>wedge resection</t>
  </si>
  <si>
    <t>PD</t>
  </si>
  <si>
    <t>S16-1958 A1/B1</t>
  </si>
  <si>
    <t>OPTIMA 3 cycles of induction carbo/abraxane f/b 3 cycles CRT and neck dissection</t>
  </si>
  <si>
    <t>S17-829, S17-1573 (OCT LV)</t>
  </si>
  <si>
    <t>salvage surgery )BOT resection/partial pharyngectomy f/b adjuvant re-CRT 5 cycles cis/paclitaxel finished 4/21/2017, CR</t>
  </si>
  <si>
    <t>normal is issue</t>
  </si>
  <si>
    <t>recurrent/metastatic larynx SCCHN</t>
  </si>
  <si>
    <t>left retromolar trigone SCC</t>
  </si>
  <si>
    <t>T3N2b, lung mets</t>
  </si>
  <si>
    <t>SCC tonsil/BOT, supraglottix to lung mets</t>
  </si>
  <si>
    <t>T4aN2Mx tonsil to lung mets</t>
  </si>
  <si>
    <t>T2N2cM1</t>
  </si>
  <si>
    <t>T3N1 tonsil to lung mets</t>
  </si>
  <si>
    <t>SCC tonsil to lungs</t>
  </si>
  <si>
    <t>oropharyngeal (R posterior tongue) SCC f/b R upper chest wall recur</t>
  </si>
  <si>
    <t>T4N2cM1 oral tongue cancer mets to spine</t>
  </si>
  <si>
    <t>T2N0 R tonsil</t>
  </si>
  <si>
    <t>BOT SCC</t>
  </si>
  <si>
    <t>T4N3M1 mets at baseline</t>
  </si>
  <si>
    <t>T1N1 FOM mets to lung</t>
  </si>
  <si>
    <t>T1a vocal cord to lung mets</t>
  </si>
  <si>
    <t xml:space="preserve">supraglottic SCCA, recur BOT bx </t>
  </si>
  <si>
    <t>R tonsil mets to lung, liver, bone</t>
  </si>
  <si>
    <t>L tongue mets to LNs and chest wall</t>
  </si>
  <si>
    <t>HNSCC behind ear, mets to neck</t>
  </si>
  <si>
    <t>oropharyngeal cancer mets to lung, brain</t>
  </si>
  <si>
    <t>pT1N0 L oral tongue, mets to LIII/IV cervical LN and pulm</t>
  </si>
  <si>
    <t>cT3N1 esophageal SCC mets to lung; had secondary renal cell carcinoma (resected)</t>
  </si>
  <si>
    <t>buccal SCC</t>
  </si>
  <si>
    <t>L tonsil cancer, later lung mets</t>
  </si>
  <si>
    <t>T2N1M0 epiglottis</t>
  </si>
  <si>
    <t>T2N0 laryngeal, recur, mets to bone</t>
  </si>
  <si>
    <t>T2N1 L tonsil to recur L oral tongue</t>
  </si>
  <si>
    <t>T4N2c SCC larynx</t>
  </si>
  <si>
    <t>L BOT</t>
  </si>
  <si>
    <t>T2N2b R tonsil SCC, prog w/ mets to lungs</t>
  </si>
  <si>
    <r>
      <t xml:space="preserve">tonsil cancer 2005 recur to tongue cancer + lung nodule 2011? </t>
    </r>
    <r>
      <rPr>
        <sz val="11"/>
        <color rgb="FFFF0000"/>
        <rFont val="Calibri"/>
        <family val="2"/>
        <scheme val="minor"/>
      </rPr>
      <t>Double check to make sure not new primary</t>
    </r>
  </si>
  <si>
    <t>met HPV+ BOT SCC</t>
  </si>
  <si>
    <t>tonsil primary w/ multiple recurrences, locally advanced</t>
  </si>
  <si>
    <t>unknown primary SCC neck, TxN2 w/ lung &amp; brain mets</t>
  </si>
  <si>
    <t>BOT &amp; mets to lung (poorly diff, could be new primary)</t>
  </si>
  <si>
    <t xml:space="preserve">R neck &amp; lung mets to duodenal mets </t>
  </si>
  <si>
    <t>esophageal SCC 2014 mets to lung 10/2015, h/o larynx T2N2c on EPIC</t>
  </si>
  <si>
    <t>laryngeal SCC</t>
  </si>
  <si>
    <t>mets laryngeal to bony mets, liver</t>
  </si>
  <si>
    <t>left tonsil mets to skull base and bone</t>
  </si>
  <si>
    <t>T4N3 tonsillar SCC mets to lungs</t>
  </si>
  <si>
    <t>T2N2b hypopharynx/pyriform sinus SCC mets to lungs</t>
  </si>
  <si>
    <t>HPV+ BOT mets to lung, liver, spleen and skeleton</t>
  </si>
  <si>
    <t>T1N2b left parotid duct recurred w/ mets to lung</t>
  </si>
  <si>
    <t>SCC tongue T3N1 dz 2011 mets to lung &amp; bones</t>
  </si>
  <si>
    <t>T4N2b L OP SCC and T1 concurrent laryngeal SCC</t>
  </si>
  <si>
    <t>oral cavity, mets to lungs and liver</t>
  </si>
  <si>
    <t>T1-2N0 oral tongue mets to lung</t>
  </si>
  <si>
    <t>T2N2aM0</t>
  </si>
  <si>
    <t>tongue</t>
  </si>
  <si>
    <t>T4aN2cM1 hypopharyngeal w/ lung mets</t>
  </si>
  <si>
    <t>SCC of tongue w/mets to brain, bone, and lung</t>
  </si>
  <si>
    <t>T2 N2b P16-negative SCCA of the left BOT</t>
  </si>
  <si>
    <t>TxN2b</t>
  </si>
  <si>
    <t>newly dz pulm mets</t>
  </si>
  <si>
    <t>larynx CA mets to lungs</t>
  </si>
  <si>
    <t>R BOT TxN2bM0</t>
  </si>
  <si>
    <t>T4aN3M0 R tonsil &amp; mets to lung</t>
  </si>
  <si>
    <t>BOT w/ bone mets</t>
  </si>
  <si>
    <t>T4aN2c base of tongue SCC (p16-) mets to lungs, liver, bone</t>
  </si>
  <si>
    <t>T2N1M0 BOT mets to lung</t>
  </si>
  <si>
    <t xml:space="preserve">T1N2bMx </t>
  </si>
  <si>
    <t>T3N2 BOT SCC &gt; mets to lung</t>
  </si>
  <si>
    <t>unknown primary SCC</t>
  </si>
  <si>
    <t>larynx CA</t>
  </si>
  <si>
    <t>T2N2b HPV+ &gt;mets to lungs</t>
  </si>
  <si>
    <t>BOT/tonsil primary</t>
  </si>
  <si>
    <t>Angela Angela</t>
  </si>
  <si>
    <t>Anton Cooper</t>
  </si>
  <si>
    <t>Dale Pugh</t>
  </si>
  <si>
    <t>Darren Schauf</t>
  </si>
  <si>
    <t>David Vanliere</t>
  </si>
  <si>
    <t>Edwin Brant</t>
  </si>
  <si>
    <t>Eric Harrison</t>
  </si>
  <si>
    <t>Errol Willock</t>
  </si>
  <si>
    <t>Fermin Ayala</t>
  </si>
  <si>
    <t>Helga Emperado</t>
  </si>
  <si>
    <t>Jack Weisenauer</t>
  </si>
  <si>
    <t>James Barden</t>
  </si>
  <si>
    <t>James Mckee</t>
  </si>
  <si>
    <t>Jayalaxmi Chettipally</t>
  </si>
  <si>
    <t>John Geary</t>
  </si>
  <si>
    <t>Kathleen Heatherly</t>
  </si>
  <si>
    <t>Lydia Lyewski</t>
  </si>
  <si>
    <t>Maguerite Iorio</t>
  </si>
  <si>
    <t>Mark Fitzgerald</t>
  </si>
  <si>
    <t>Martin Harnett</t>
  </si>
  <si>
    <t>Mauro Figueroa</t>
  </si>
  <si>
    <t>Osborn Reynolds</t>
  </si>
  <si>
    <t>Randy Schultz</t>
  </si>
  <si>
    <t>Richard Dupuis</t>
  </si>
  <si>
    <t>Richard Swanberg</t>
  </si>
  <si>
    <t>Richard Watkins</t>
  </si>
  <si>
    <t>Ronald Johnson</t>
  </si>
  <si>
    <t>Stephen Pavlinac</t>
  </si>
  <si>
    <t>Thomas Sims</t>
  </si>
  <si>
    <t>Tom Johnson</t>
  </si>
  <si>
    <t>William Goncher</t>
  </si>
  <si>
    <t>Phillip Cox</t>
  </si>
  <si>
    <t>Royce Foster</t>
  </si>
  <si>
    <t>Carl Steffens</t>
  </si>
  <si>
    <t>Daniel Snitchler</t>
  </si>
  <si>
    <t>James Breashears</t>
  </si>
  <si>
    <t>John Smiddy</t>
  </si>
  <si>
    <t>Kurt Burdette</t>
  </si>
  <si>
    <t>Nancy Lim</t>
  </si>
  <si>
    <t xml:space="preserve">Paul Tomaskovic </t>
  </si>
  <si>
    <t>Rosalyn Ebstein</t>
  </si>
  <si>
    <t>Rosemarie Towler</t>
  </si>
  <si>
    <t>Thomas Burrell</t>
  </si>
  <si>
    <t>Alexander Sheldon</t>
  </si>
  <si>
    <t>Chiristos Catsaros</t>
  </si>
  <si>
    <t>Dorothy Jacobs</t>
  </si>
  <si>
    <t>Gregory Green</t>
  </si>
  <si>
    <t>Jeffrey Zickler</t>
  </si>
  <si>
    <t>Larry Luberda</t>
  </si>
  <si>
    <t>Lewis Hoose</t>
  </si>
  <si>
    <t>Paul Pocius</t>
  </si>
  <si>
    <t>Stanley Monokoski</t>
  </si>
  <si>
    <t>Steven Bates</t>
  </si>
  <si>
    <t>Thomas Leer</t>
  </si>
  <si>
    <t>William Burns</t>
  </si>
  <si>
    <t>Dennis Slove</t>
  </si>
  <si>
    <t>Wayne Clark</t>
  </si>
  <si>
    <t xml:space="preserve">CRT: carbo/cetuximab/docetaxel </t>
  </si>
  <si>
    <t>CRT OSH</t>
  </si>
  <si>
    <t>TPF, cisRT</t>
  </si>
  <si>
    <t>cisplat/RT 70Gys</t>
  </si>
  <si>
    <t>FHX RT 6C</t>
  </si>
  <si>
    <t>C6.5/6.5 FHX</t>
  </si>
  <si>
    <t>Surgery</t>
  </si>
  <si>
    <t>FHX 6C</t>
  </si>
  <si>
    <t>Surgery, recur + mets</t>
  </si>
  <si>
    <t>platinol/5FU+ RT</t>
  </si>
  <si>
    <t>cis/RT + paclitaxel, cetux</t>
  </si>
  <si>
    <t>Resection</t>
  </si>
  <si>
    <t>WLE oral tongue</t>
  </si>
  <si>
    <t>TFHX wowo 70 Gy</t>
  </si>
  <si>
    <t>surg 8/2013 then cisRT for recur</t>
  </si>
  <si>
    <t>L tonsillectomy and L neck dissection</t>
  </si>
  <si>
    <t>CRT</t>
  </si>
  <si>
    <t>RT</t>
  </si>
  <si>
    <t>CRT IC taxol/carbo, then 5C TFHX wowo</t>
  </si>
  <si>
    <t>cetux/RT then cis/RT</t>
  </si>
  <si>
    <t>cetux/RT</t>
  </si>
  <si>
    <t>CRT/cetux</t>
  </si>
  <si>
    <t>mets already, cetux reg</t>
  </si>
  <si>
    <t>carbo/5FU/cetux (EXTREME), maintenance cetux after</t>
  </si>
  <si>
    <t>carbo/taxol</t>
  </si>
  <si>
    <t>FHX</t>
  </si>
  <si>
    <t>TPF IND carbo CRT</t>
  </si>
  <si>
    <t>FHX CRT</t>
  </si>
  <si>
    <t>IC cetux/cis/taxol, 5C TFHX</t>
  </si>
  <si>
    <t>TPF f/b 5C TFHX</t>
  </si>
  <si>
    <t>cis/5FU+RT</t>
  </si>
  <si>
    <t>LND 6/18/14 then CRT cis then carbo/taxol</t>
  </si>
  <si>
    <t>carbol/taxol f/b TFHX</t>
  </si>
  <si>
    <t>1C cis/taxel f/b carbo/taxol CRT</t>
  </si>
  <si>
    <t>RT &amp; surg</t>
  </si>
  <si>
    <t>surg &amp; adj RT</t>
  </si>
  <si>
    <t>5FU/cis/RT</t>
  </si>
  <si>
    <t>carbo/5FU</t>
  </si>
  <si>
    <t>surg + adj RT</t>
  </si>
  <si>
    <t>Ind chemo f/b cisRT</t>
  </si>
  <si>
    <t>RMRND then MTX/vincristine.doxorubicin/cis</t>
  </si>
  <si>
    <t>5C TFHX 10-069</t>
  </si>
  <si>
    <t>LMND + adj CRT 1C cis</t>
  </si>
  <si>
    <t>TPF f/b cetuxRT</t>
  </si>
  <si>
    <t>cetuxRT</t>
  </si>
  <si>
    <t>2.17.14</t>
  </si>
  <si>
    <t>4.7.14</t>
  </si>
  <si>
    <t>9.5.12</t>
  </si>
  <si>
    <t>9/21/2012 (prematurely ended 2/2 toxicity)</t>
  </si>
  <si>
    <t>12/31/2009, 5/10/2012</t>
  </si>
  <si>
    <t>6/1/15, mets 9/2015</t>
  </si>
  <si>
    <t>6/26/2012, 10/23/15</t>
  </si>
  <si>
    <t>11.23.11</t>
  </si>
  <si>
    <t>mets</t>
  </si>
  <si>
    <t>12.2013, 9.2014</t>
  </si>
  <si>
    <t>7/28/2014, 10/2014</t>
  </si>
  <si>
    <t>8/27/2013 lung mets</t>
  </si>
  <si>
    <t>12/17/2010 residual disease</t>
  </si>
  <si>
    <t>5.2010</t>
  </si>
  <si>
    <t>12.2010</t>
  </si>
  <si>
    <t>2nd:9/9/2011 to 10/14/2011 - weekly cisplatin 20 mg/m2 + weekly taxol 30 mg/m2, prog 5/10/12; 3rd 8/21/2012 - 12/7/2012 EXTREME; 4th main. Cetux 1/11/2013 - 9/5/2013 (500mgm2 to 250) slight prog 9/19/2013; 5th 10/24/2013 - 2/27/2014 cetux+taxol prog mets lung 2/20/2014; 6th 3/6/2014 cetux 200mgm2 mono; 7th 7/11/2014 - 10/1/2014 nivo</t>
  </si>
  <si>
    <t>recur: left mandible resection, neck dissection</t>
  </si>
  <si>
    <t>laryngectomy/neck dissection 6/25/15; 2nd: EXTREME prog 1/2016; 3rd CONDOR durvalumab/treme 2/5/16-3/4/16 prog 4/4/16; 4th SBRT pembro 5/20/16</t>
  </si>
  <si>
    <t>2nd tx: paclitaxel/carbo/cetux prog 4.10.15; 14-1119 (would have bx s/p PD on 2nd tx)</t>
  </si>
  <si>
    <t>already at mets stage by the time cancer was caught, but still progressed on tx. 2nd Tx KN012 prog 12.14; 3rd Tx EXTREME (carbo/5fu/cetux) 2.15-4.15 PD new pulm nodules new bone mets; 4th BKM/cetux 6.15 prog 11.15, new brain mets 1.16; 5th carbo/taxol 3.16 PD; 6th now on pembro 5.16</t>
  </si>
  <si>
    <t xml:space="preserve">2nd: CRT cis/tax SWOG 9/13/12-10/19/12 prog 10/23/15; 3rd EXTREME prog 7/22/16; 4th 12-1667 liri nivo 8/10/16-11/18/16 PD; </t>
  </si>
  <si>
    <t>2nd: IC cetux/carbo/taxol, 7C cis/paclitaxel RT completed 1/23/15 prog 11/3/15 new lung, bone, adrenal, renal mets; 3rd: palliative carbo/docetacel/cetux 11/20/15 - 3/1/16 5C &gt; PD; 4th: IRB 121667 nivo/liri</t>
  </si>
  <si>
    <t>2nd: EXTREME</t>
  </si>
  <si>
    <t>prim R BOT cisplat/RT 2010; recur 4.11 R  tonsillectomy 2011; 2nd Tx chemo carbo/taxotere/cetux, cis/taxol; 3rd tx CRT re-irradiation TFHX 9.12-11.12; 4th tx ABT 414 trisl PD 5.13; 5th tx HER3 12-1278 PD.5.31.13; 6th tx 13-0311 10.13</t>
  </si>
  <si>
    <t>wedge resection of lung mass</t>
  </si>
  <si>
    <t>2nd: EXTREME; 3rd 12-1972 3/7/14 - 4/16/14 PD; 4th 13-0311 7/10/14 - 11/11/14</t>
  </si>
  <si>
    <t>2nd: 14-1119 8/21/15-10/23/15  died pneumonia 11/13/15</t>
  </si>
  <si>
    <t>2nd tx 5.15-8.15 carbo/paclitaxel/ cetux PD 11.9.15; 3rd Tx 1.2016 IRB 15-0835 nivo+urelumab presently on</t>
  </si>
  <si>
    <t>original dx 10.2012, surgical resection 2.2013, recur 2.2014 -&gt; neck dissection + adjuvant RT last dose 5/15/2014; cis/cetux, cis dose reduced &gt; PD; taxol &gt; PD; carbo/taxol 1C 5/29/2015; IRB 14-1119 1C, ED admit &amp; off study;</t>
  </si>
  <si>
    <t>6.13 NED; 9.13 recur local; 11.13 salvage surgery; 1.14 CT NED; 2.14 recur local; 2nd Tx 4.14-5.14 re-irradiation+cetux; 7.14 PD local; 3rd Tx IRB 13-0311 started but expired 9.7.14</t>
  </si>
  <si>
    <t xml:space="preserve">WLE of oral tongue, recurred with mets 4/3/16; carbo/taxol/cetux to main cetux, prog. 7/28/16; 2nd regimen nivo/liri 8/16-9/27/16. 1C dexamethasone/taxol before death. Hx of left maxillary alveolar ridge SCCA T4N0 12/31/12, had maxillectomy 1/31/13 and then XRT fin. 5/8/13. </t>
  </si>
  <si>
    <t>2nd tx 8/8/12 - 10/17/12 EXTREME 4C; 3rd tx 2/13/13 - 4/30/2013 cetux single agent; 4th tx 6/4/13-12/10/13 5-FU; 5th tx 2/4/14-6/10/14 navelbine; 7/24/14-3/10/15 pembro 13-0311 prog 7/2014 new brain lesions</t>
  </si>
  <si>
    <t xml:space="preserve">MOHS surgey 8/2013 no LN involvement, clean margins; 12/2013 recur neck surg 1/2014 2nd tx 3/2014 cisRT prog 9/2014; 3rd tx 12-1554 abraxane/carbo 10/2014 2C no response; 4th 12/2014 - 3/2015 EXTREME 4C CR main. Cetux til 2/9/16, 1/28/16 prog new tumors; </t>
  </si>
  <si>
    <t>10/7/2009 tonsillectomy and left neck dissection 5/22/13 prog; 2nd tx 7/2/13-8/30/13 EXTREME 3C some response prog mets to lung 9/3/13; 3rd tx pembro 8C 13-0311 10/1/13-1/21/14 PD</t>
  </si>
  <si>
    <t xml:space="preserve">2010 induction + CRT prog 2014, 7/28/14 hemiglossectomy and BOT recur 10/2014; 3rd tx 10/2014-? Carbo/taxol/cetux prog 5/29/2015; 4th tx pembro 14-1119 10C 7/20/2015-1/26/2016 CR prog 6/2/16; 5th pembro again 2C; 6th 7/22/16 1C carbo/cetux/docetaxel  </t>
  </si>
  <si>
    <t>RT 70Gy to larynz 56Gy LNs til 1/2009; recur hemilaryngectomy 9/2009, total laryngectomy 2/2010 2nd recur; 3rd recur 8/2010 R pharynx and mets to bone; 4th tx cetux/carbo/paclitaxel IND + TFHX 5C through 4/2011 prog 9/2011 lung lesion (maybe new prim) lobectomy 11/2011; no bone/lung SCC recur; L kidney mets 8/23/12</t>
  </si>
  <si>
    <t>12/06/2010 mets to lung, liver PET 2nd tx IRB 10334 carbo/cetux/pemetrexed/ dexamethasone 3/16/11-8/24/2011 PR&gt;SD; 3rd IRB 10428 cetux/temsirolimus  12C 1/13/2012-12/11/2012</t>
  </si>
  <si>
    <t>had CR then mets to lungs; 2nd Tx: 12.14-3.15 paclitaxel/carbo prog 3.19.15; 3rd Tx cis/5FU/cetux 4.15-7.15 ; 4th 9.15-12.15 pembro 14-1119 (expired)</t>
  </si>
  <si>
    <t>1st tx CRT 10-11/2005 tongue cancer; recure early 2011 with partial gloss/neck dissection for tongue cancer 2/25/2011; 2nd tx carbo/cetux/pemetrexed 7/20-12/12/2011 then main. Cetux til prog 9/1/2013; 3rd tx irb 12-1554 carbo/abraxane re-RT AXX arm 11/7/2013-1/29/2014</t>
  </si>
  <si>
    <t>1st recur salvage oropharyngectomy/R LN dissection 2/2014; 2nd recurrence 9/2014 R neck, 2nd Tx IND carbo/taxol/cetux &amp; surg; 3rd Tx IRB12-1554 abraxane re-irradiation</t>
  </si>
  <si>
    <t>potential 3rd time point for persistent/residual disease LND 6.6.13; 2nd Tx carbo/5FU/cetux prog 2.14.14; 3rd Tx BKM/cetux 5.14-10.14 prog 8.2014 brain mets; 4th Tx nivo IRB14-0212 1.23.2015 - now, is CR</t>
  </si>
  <si>
    <t>hx larynx cancer 2003; BOT &amp; lung mets, started palliative carbo/taxol/cetux 4/8/16 d/c'd d/t side effects; 2nd main. Cetux 7/19/16-1/24/2017; 3rd pembro 2/7/17</t>
  </si>
  <si>
    <t>was on EPIC 14401 protocol cetuxFHX arm fin. 3/2010, dx'd 2014 esophageal cancer; neoadjuvant CRT taxol/carbo IND,  then carbo/taxol 6C; esophagectomy 10/1/14; recur EXTREME 3C then PD, DOD march 2016</t>
  </si>
  <si>
    <t>FHX 1.2012, recurred 4.2012, laryngectomy/neck dissection; PD 5/2012, laryngectomy 5/2012; recur carbo/5FU/cetux 6C 9/19/2012-1/16/13 PD 1/2013; IRB10428 cetux+temsirolimus  1/30/13-5/15/13 SD</t>
  </si>
  <si>
    <t>2nd Tx: TFHX CRT 4.14-7.14 prog jan 2015; 3rd Tx cetux 2.15-3.15 prog 3.23.15; 4th Tx pembro IRB14-1119 4.15-7.15 prog 7.28.15; 5th IL12 electroporation prog 9.25.15</t>
  </si>
  <si>
    <t>mets liver, bones (clavicle, 7th rib, sacral); 2nd Tx cetux/tivantinib study 4C cetux alone then tivantinib start 3.2014 prog 9.3.14; 3rd tx pembro IRB13-0311 10.14-1.15</t>
  </si>
  <si>
    <t>LND 8/13/14 NED, 2nd tx BKM cetux, 3rd carbo/5FU (11/15-2/16), 4th CONDOR</t>
  </si>
  <si>
    <t>LND residual disease 2nd everolimus 1/18/11 3rd carbo/taxol 11/14/12-2/26/2013; 4th cetux/arq?; 5th 13-0311 9/19/13 - 2/18/2014</t>
  </si>
  <si>
    <t>2nd carbo/docetaxel/bevaciacmab; 3rd cetux/tivantinib; 4th methotrexate; 5th taxol.gemcitabine; 6th pembro</t>
  </si>
  <si>
    <t>2nd cetux then docetaxel</t>
  </si>
  <si>
    <t>2nd XRT PD w/in 6 months; 3rd bone mets 9.2012 XRT oct 2012 PD in lungs; 4th cetux/tivantinib; 5th cisRT 4/2014-5.2014 PD 8.2015; 6th 14-1119 9/21/15- 11/20/15 PD</t>
  </si>
  <si>
    <t xml:space="preserve">2nd 14-0212 cetux only; </t>
  </si>
  <si>
    <t>2nd cetux; 3rd pembro;</t>
  </si>
  <si>
    <t>8/2/2013 LND; 2nd CRT cis/cetux10.13-12.13</t>
  </si>
  <si>
    <t>surg 9.13 2nd cetux only; 3rd carbo/taxol 10/8/14-3/2/15 pd apr 2015; 4th pembro</t>
  </si>
  <si>
    <t>2nd recur 2013 surg + adj CRT (cis+?); 3rd cetux; 4th nivo</t>
  </si>
  <si>
    <t>2nd taxol/cetux; 3rd pembro 7/30/13-11/19/13</t>
  </si>
  <si>
    <t>2nd XRT to brain &amp; bone lesions; 3rd EXTREME; 4th liri/nivo 8/2/16-9/28/16 PD</t>
  </si>
  <si>
    <t>2nd tiv/cetux PD; 3rd carbo/taxol; 4th methotrexate</t>
  </si>
  <si>
    <t>2nd carbo; 3rd AT1 inhibitor SD 10mo.; 4th docetaxel; 5th cetux/temsirolimus 3C PD; 6th RT; 7th BKM/cetux 2C; 8th 1C pemetrexed; 9th 1C navelbine</t>
  </si>
  <si>
    <t>bunch of surgeries; 2nd CRT w/ cis mar-jun 2011 NED; 2.2012 recurrent 3rd temsirolimus only PD &gt; cetux/temsirolimus arm, PD 1.13; HER3 mAb trial 1C</t>
  </si>
  <si>
    <t>2nd residual disease cetux/5FU; 3rd BKM/cetux</t>
  </si>
  <si>
    <t>2nd surg &amp; RT for bone met; 3rd mets to bone &amp; lung EXTREME; 4th nivo/kir</t>
  </si>
  <si>
    <t>2nd BKM 2C PD; 3rd cetux alone PD; 4th carbo/taxel + RT 3/19/14</t>
  </si>
  <si>
    <t>2nd RT &amp; carbo complete 1.2013; 3rd EXTREME to main. Cetux then PD; 4th paclitaxel 2 doses</t>
  </si>
  <si>
    <t xml:space="preserve">2nd EXTREME &gt; cetux maintenance 10-11.2014, PD; 3rd mehotrexate monotherapy 2C &gt; PD; </t>
  </si>
  <si>
    <t xml:space="preserve">2nd carbo/taxol/cetux PD 9/2012; 3rd temsirolimus &gt; tems/cetux; </t>
  </si>
  <si>
    <t>records are confusing. Per treatment notes, subject was treated with rituxan/trevada (sp?) 11/12/09-10/28/10, then cetux/xeloda 3/1/2011-7/19/2011, 15C cetux alone 7/26/2011-12/13/2011, then cetux taxotere carbo 12/27/2011-4/10/2012. however our MRs say that there was treatment with carbo/paclitaxel/cetux in 2011 which does not appear to be right from outside records</t>
  </si>
  <si>
    <t>recur &gt; laryngectomy; 2nd carbo/taxol/cetux induction f/b 5C TFHX</t>
  </si>
  <si>
    <t>2nd 2.2011 docetaxel/cis/bevacizumab, CR til 2.12; 3rd cis/docetaxel 3.12; 4th 3/12 cis/docetaxel/cetux &gt; main cetux til 3.13 &gt; PD; 5th temsirolimus only PD 6.13; 6th tems/cetux PD 7.13; 7th BKM/cetux 2C PD</t>
  </si>
  <si>
    <t>HPV fail list</t>
  </si>
  <si>
    <t>cetux TMA list</t>
  </si>
  <si>
    <t>x</t>
  </si>
  <si>
    <t>where</t>
  </si>
  <si>
    <t>OSH</t>
  </si>
  <si>
    <t>U of C</t>
  </si>
  <si>
    <t>OSH?</t>
  </si>
  <si>
    <t>OSH (I think I have all)</t>
  </si>
  <si>
    <t>IRB</t>
  </si>
  <si>
    <t>Richardson, Cheryl</t>
  </si>
  <si>
    <t>12-1359</t>
  </si>
  <si>
    <t xml:space="preserve">Paula Jackson </t>
  </si>
  <si>
    <t>IRB12-1972</t>
  </si>
  <si>
    <t>Thomas Brand</t>
  </si>
  <si>
    <t>13-0311, 12-1359</t>
  </si>
  <si>
    <t>William Mitchell</t>
  </si>
  <si>
    <t>14-1119</t>
  </si>
  <si>
    <t>Terry Klinger</t>
  </si>
  <si>
    <t>13-0311</t>
  </si>
  <si>
    <t>Sidney Lill</t>
  </si>
  <si>
    <t>Richard Chivaroli</t>
  </si>
  <si>
    <t>Jerome Buhr</t>
  </si>
  <si>
    <t>10-428</t>
  </si>
  <si>
    <t>Gerald Scott</t>
  </si>
  <si>
    <t>Fang Liao</t>
  </si>
  <si>
    <t>14-0212</t>
  </si>
  <si>
    <t>Andrea Snedeker</t>
  </si>
  <si>
    <t>Bhavesh Patel</t>
  </si>
  <si>
    <t>Buelah Bentley</t>
  </si>
  <si>
    <t>Daryl Spiesz</t>
  </si>
  <si>
    <t>Edwin Moore</t>
  </si>
  <si>
    <t>Evette Sanders</t>
  </si>
  <si>
    <t>15-0835</t>
  </si>
  <si>
    <t>James Parmakis</t>
  </si>
  <si>
    <t>Janet Chandler</t>
  </si>
  <si>
    <t>John Coniff</t>
  </si>
  <si>
    <t>Jon Yates</t>
  </si>
  <si>
    <t>Kellene Hawkins</t>
  </si>
  <si>
    <t>Kleota Mason</t>
  </si>
  <si>
    <t>LEONARD KLEIN</t>
  </si>
  <si>
    <t>15-1130</t>
  </si>
  <si>
    <t>Lester Johnson</t>
  </si>
  <si>
    <t>Linette Rubey</t>
  </si>
  <si>
    <t>Mark Castro</t>
  </si>
  <si>
    <t>13-0311, 12-1972</t>
  </si>
  <si>
    <t xml:space="preserve">Marvin Dickerson </t>
  </si>
  <si>
    <t>Mary Krueger</t>
  </si>
  <si>
    <t>12-1667</t>
  </si>
  <si>
    <t>Paul Frank</t>
  </si>
  <si>
    <t>Robert Briese</t>
  </si>
  <si>
    <t>Ronald Hass</t>
  </si>
  <si>
    <t>Steven Nelson</t>
  </si>
  <si>
    <t>Suzanne Peace</t>
  </si>
  <si>
    <t>Brian Comstock</t>
  </si>
  <si>
    <t>Dana Fogarty</t>
  </si>
  <si>
    <t>Dawn Metzger</t>
  </si>
  <si>
    <t>14-1547</t>
  </si>
  <si>
    <t xml:space="preserve">Debra Celano </t>
  </si>
  <si>
    <t>Douglas Koprowitz</t>
  </si>
  <si>
    <t>Gary Bilek</t>
  </si>
  <si>
    <t>Gary Wynkoop</t>
  </si>
  <si>
    <t>Jerry Culhane</t>
  </si>
  <si>
    <t>John Schultz</t>
  </si>
  <si>
    <t>Joseph Gaziano</t>
  </si>
  <si>
    <t>Keith Houlihan</t>
  </si>
  <si>
    <t>Louis Kahn</t>
  </si>
  <si>
    <t>Michael delgado</t>
  </si>
  <si>
    <t>Peter Dondlinger</t>
  </si>
  <si>
    <t>Robert Eckhardt</t>
  </si>
  <si>
    <t>Robert Fratini</t>
  </si>
  <si>
    <t>Thomas Kaehr</t>
  </si>
  <si>
    <t>12-0161</t>
  </si>
  <si>
    <t>Trina Hayes</t>
  </si>
  <si>
    <t>William Petryniec</t>
  </si>
  <si>
    <t xml:space="preserve">T4bN2 esophageal SCC </t>
  </si>
  <si>
    <t>T3N2c/N3 metastatic hypopharyngeal SCC (lung and brain mets)</t>
  </si>
  <si>
    <t>T2N2cM0 SCC L tonsil mets to lung</t>
  </si>
  <si>
    <t>new dz mets to brain, lung, liver bones</t>
  </si>
  <si>
    <t>BOT/tonsil/pharynx wall cancer</t>
  </si>
  <si>
    <t>metastatic tonsil cancer</t>
  </si>
  <si>
    <t>skull base</t>
  </si>
  <si>
    <t>TxNxM1 SCC of the nasopharynx</t>
  </si>
  <si>
    <t>NPC</t>
  </si>
  <si>
    <t>TFHX 5C</t>
  </si>
  <si>
    <t>RT only</t>
  </si>
  <si>
    <t>cis/taxotere</t>
  </si>
  <si>
    <t>IC carbo/taxol/cetux 2C + CRT carbo/cetux, 70 Gy</t>
  </si>
  <si>
    <t>CRT carbo/docetaxel</t>
  </si>
  <si>
    <t>10.6.11</t>
  </si>
  <si>
    <t>3.20.12</t>
  </si>
  <si>
    <t>2nd cetux 1.2014; 3rd taxol/gemzar 8/4/14; 4th carbo/5FU 8/11/14-9/22/14 PD; 5th 11/14/14-3/15/2015 BKM/cetux PD;</t>
  </si>
  <si>
    <t xml:space="preserve">2nd tiv+cetux; 3rd pembro </t>
  </si>
  <si>
    <t xml:space="preserve">11/2011 TORS; 12/2011 RT only prog 12.2012; MRND 12/27/2012; </t>
  </si>
  <si>
    <t>lung mets didn't recur, only locoregional; 2nd Tx cis/5FU/cetux prog 12.5.13; 3rd Tx abraxane prog 2.11.14; 4th Tx pembro IRB13-0311 10.14-7.15 prog 7.31.15 brain mets</t>
  </si>
  <si>
    <t>6/18/12 resection + erlotinib 2 months, 9.2012 PD, 2nd resection w/ +marrgins; 2nd tx 11/21 - 12/5/12 stereotactic radiation prog 1/3/13, SD?; 3rd pembro 13-0311 9/12/13-3/14/14</t>
  </si>
  <si>
    <t>had foundation medicine (PI3K mutation); 2nd tx Aixitinib trial 7.12 to prog 4.13; 3rd Tx carbo/docetaxel 5.13; palliative neck RT 5.14; 4th tx IRB 13-0311 PD 9.14; 9.14.14 scans shows new liver lesion, inc. lung mets, prog bony lysis</t>
  </si>
  <si>
    <t>pre 2010 8980 potential</t>
  </si>
  <si>
    <t>Yes</t>
  </si>
  <si>
    <t>Progressive, Persistent disease</t>
  </si>
  <si>
    <t>Progressive leukoplakia to squamous cc</t>
  </si>
  <si>
    <t>persistent disease: 6/15/2009, 12/4/2009, 2/4/2010</t>
  </si>
  <si>
    <t>Persistent disease 12/15/2010</t>
  </si>
  <si>
    <t>Persistent disease</t>
  </si>
  <si>
    <t>Multiple recurrences</t>
  </si>
  <si>
    <t>Lung lesion: 3/3/2005</t>
  </si>
  <si>
    <t>Increasing metastatic disease</t>
  </si>
  <si>
    <t xml:space="preserve">9/28/2005, 10/19/2005, 1/4/2006,  </t>
  </si>
  <si>
    <t>9/16/2005, 4/10/2006</t>
  </si>
  <si>
    <t>6/19/2006, 3/29/2007</t>
  </si>
  <si>
    <t>6/16/2008, 11/25/2008</t>
  </si>
  <si>
    <t>6/16/2008, 11/24/2008, 4/21/2009</t>
  </si>
  <si>
    <t>5/20/2004, 6/10/2004, 4/28/2006, 5/22/2006, 6/14/2006, 9/27/2006, 11/5/2007</t>
  </si>
  <si>
    <t>5/19/2010, 11/5/2010</t>
  </si>
  <si>
    <t>4/3/2002, 73/2003</t>
  </si>
  <si>
    <t>4/19/2004. 9/21/2006, 6/28/2007, 10/29/2007, 2/13/2009</t>
  </si>
  <si>
    <t>4/12/2006, persistent disease 7/5/2006</t>
  </si>
  <si>
    <t>3/9/2005, 2/25/2006</t>
  </si>
  <si>
    <t>3/28/2000, 5/13/2003</t>
  </si>
  <si>
    <t>3/1/1996, 11/4/1996</t>
  </si>
  <si>
    <t>2008, 6/2009, 3/5/2010</t>
  </si>
  <si>
    <t>2005, 4/16/2007, 6/23/2008</t>
  </si>
  <si>
    <t>2/28/2005, 4/11/2006 (lung met)</t>
  </si>
  <si>
    <t>2/25/1998, 11/25/1998, 12/4/200, 726//2001, 7/13/2005</t>
  </si>
  <si>
    <t>2/2002, 6/2002, 3/2003</t>
  </si>
  <si>
    <t>2/18/2004, 8/3/2004, 2/19/2009</t>
  </si>
  <si>
    <t>2/17/2009, 1/13/2010</t>
  </si>
  <si>
    <t>2/14/2006, 6/19/2006</t>
  </si>
  <si>
    <t>1995, 2003</t>
  </si>
  <si>
    <t>1994, 1999, 2007</t>
  </si>
  <si>
    <t>1984, 1999, 2002, 2003, 2007, 2009</t>
  </si>
  <si>
    <t>12/8/2005, 6/15/2006</t>
  </si>
  <si>
    <t>12/8/1997, 1/10/1998, 1/13/2004, 3/22/2004</t>
  </si>
  <si>
    <t>12/21/2009, 8/16/2010</t>
  </si>
  <si>
    <t>11/7/2007, 3/14/2008</t>
  </si>
  <si>
    <t>11/24/2004, 1/3/2005</t>
  </si>
  <si>
    <t>11/18/2008, 4/22/2009, 11/9/2009</t>
  </si>
  <si>
    <t>10/23/2003, 2/10/2005</t>
  </si>
  <si>
    <t>10/2008, 4/6/2009</t>
  </si>
  <si>
    <t>10/2006, 10/10/2007, 2/12/2008</t>
  </si>
  <si>
    <t>10/18/2007, 2/11/2009</t>
  </si>
  <si>
    <t xml:space="preserve">10/12/2005, 3/24/2006, </t>
  </si>
  <si>
    <t>surgical procedure date that has tissue in 8980</t>
  </si>
  <si>
    <t>8980 tissue organ/site</t>
  </si>
  <si>
    <t>Head and Neck</t>
  </si>
  <si>
    <t>Tongue</t>
  </si>
  <si>
    <t>Buccal Mucosa</t>
  </si>
  <si>
    <t>Epiglottis</t>
  </si>
  <si>
    <t>Esophagus</t>
  </si>
  <si>
    <t>Skin</t>
  </si>
  <si>
    <t>Mandible</t>
  </si>
  <si>
    <t>Soft Palate</t>
  </si>
  <si>
    <t>Floor of Mouth</t>
  </si>
  <si>
    <t>Pharynx</t>
  </si>
  <si>
    <t>Larynx</t>
  </si>
  <si>
    <t>Vocal Cord, Right</t>
  </si>
  <si>
    <t>Aerodigestive</t>
  </si>
  <si>
    <t>Paranasal Sinuses</t>
  </si>
  <si>
    <t>Supraglottis</t>
  </si>
  <si>
    <t>Vocal Cord, Left</t>
  </si>
  <si>
    <t>Nasopharynx</t>
  </si>
  <si>
    <t>Vocal Cord</t>
  </si>
  <si>
    <t>Lymph Node</t>
  </si>
  <si>
    <t>Subglottis</t>
  </si>
  <si>
    <t>Hard Palate</t>
  </si>
  <si>
    <t>Vocal Cord, Right, False</t>
  </si>
  <si>
    <t>Vocal Cord, Left, False</t>
  </si>
  <si>
    <t>Parotid gland</t>
  </si>
  <si>
    <t>Leukoplakia Oral cavity --&gt; Base of Tongue and Tonsil</t>
  </si>
  <si>
    <t>(R) Tonsil</t>
  </si>
  <si>
    <t>Supraglottic Larynx</t>
  </si>
  <si>
    <t>Oral Tongue/Base of Tongue/Hypopharynx/Cervical esophagus</t>
  </si>
  <si>
    <t>Melanoma-Base of Tongue</t>
  </si>
  <si>
    <t>(L) Tonsil</t>
  </si>
  <si>
    <t>(L) Alveolar Ridge</t>
  </si>
  <si>
    <t xml:space="preserve">(R) Lateral tongue </t>
  </si>
  <si>
    <t>(L) Lateral Tongue, Base of Tongue and Retromolar Trigone area</t>
  </si>
  <si>
    <t>Supraglottic larynx</t>
  </si>
  <si>
    <t>(L) Buccal Mucosa</t>
  </si>
  <si>
    <t>Piriform sinus</t>
  </si>
  <si>
    <t>Cervical Esophagus</t>
  </si>
  <si>
    <t>Tongue, Oropharynx</t>
  </si>
  <si>
    <t>Retromolar Trigone</t>
  </si>
  <si>
    <t>(R) Maxillary sinus adenoid cystic carcinoma</t>
  </si>
  <si>
    <t>(L) Base of Tongue</t>
  </si>
  <si>
    <t>(R) Tongue/Floor of Mouth</t>
  </si>
  <si>
    <t>(R) Base of Tongue</t>
  </si>
  <si>
    <t>Oral Tongue/Base of Tongue</t>
  </si>
  <si>
    <t>Sphenoid sinus</t>
  </si>
  <si>
    <t>Oral cavity</t>
  </si>
  <si>
    <t>Submandibular gland carcinoma</t>
  </si>
  <si>
    <t>Ethmoid sinus/maxillary sinus</t>
  </si>
  <si>
    <t>Oral Tongue</t>
  </si>
  <si>
    <t>Vocal cord</t>
  </si>
  <si>
    <t xml:space="preserve">(R) Pyriform Sinus </t>
  </si>
  <si>
    <t>(L) Maxillary sinus</t>
  </si>
  <si>
    <t>(L) Retromolar Trigone</t>
  </si>
  <si>
    <t>Glottic larynx</t>
  </si>
  <si>
    <t>Follicular thyroid cancer</t>
  </si>
  <si>
    <t>Left tonsillar area</t>
  </si>
  <si>
    <t>(R) Vocal cord and Base of Tongue</t>
  </si>
  <si>
    <t>(L) Lateral Tongue, Floor of Mouth</t>
  </si>
  <si>
    <t>(R) True Vocal Cord</t>
  </si>
  <si>
    <t>False vocal cord, epiglottis</t>
  </si>
  <si>
    <t xml:space="preserve">(R) Vocal cord  </t>
  </si>
  <si>
    <t>Base of Tongue/Tongue</t>
  </si>
  <si>
    <t>Posterior Pharyngeal Wall</t>
  </si>
  <si>
    <t>(L) Pyriform Sinus</t>
  </si>
  <si>
    <t>Pharyngeal Wall</t>
  </si>
  <si>
    <t>(L) Hard palate</t>
  </si>
  <si>
    <t xml:space="preserve">(R) Hypopharynx </t>
  </si>
  <si>
    <t>Soft palate</t>
  </si>
  <si>
    <t>Oral tongue</t>
  </si>
  <si>
    <t>(L) Tongue</t>
  </si>
  <si>
    <t>(L) Pharynx</t>
  </si>
  <si>
    <t>Esophagus, Floor of Mouth, Larynx</t>
  </si>
  <si>
    <t>Base of Tongue, Esophagus</t>
  </si>
  <si>
    <t>(R) Tonsil, (L) Supraglottic larynx</t>
  </si>
  <si>
    <t>(L) Palate</t>
  </si>
  <si>
    <t>Alveolar Ridge</t>
  </si>
  <si>
    <t>(L) Supraglottic Larynx</t>
  </si>
  <si>
    <t>Pyriform Sinus</t>
  </si>
  <si>
    <t>Transglottic Larynx</t>
  </si>
  <si>
    <t>(R) Lateral tongue/Base of Tongue</t>
  </si>
  <si>
    <t>(L) Tongue and Tonsil</t>
  </si>
  <si>
    <t xml:space="preserve">(R) Tongue </t>
  </si>
  <si>
    <t xml:space="preserve">Oral Cavity </t>
  </si>
  <si>
    <t>Piriform Sinus</t>
  </si>
  <si>
    <t>Thyroid</t>
  </si>
  <si>
    <t>stage</t>
  </si>
  <si>
    <t>T</t>
  </si>
  <si>
    <t>N</t>
  </si>
  <si>
    <t>M</t>
  </si>
  <si>
    <t>Unk</t>
  </si>
  <si>
    <t>unk</t>
  </si>
  <si>
    <t>Leukoplakia --&gt; III</t>
  </si>
  <si>
    <t>II</t>
  </si>
  <si>
    <t>IVA</t>
  </si>
  <si>
    <t>I</t>
  </si>
  <si>
    <t>IVB</t>
  </si>
  <si>
    <t>IV</t>
  </si>
  <si>
    <t>Recurrent</t>
  </si>
  <si>
    <t>III</t>
  </si>
  <si>
    <t>Advanced</t>
  </si>
  <si>
    <t>Early/recurrent</t>
  </si>
  <si>
    <t>X</t>
  </si>
  <si>
    <t>NA</t>
  </si>
  <si>
    <t>4a</t>
  </si>
  <si>
    <t>2a</t>
  </si>
  <si>
    <t>2c</t>
  </si>
  <si>
    <t>2b</t>
  </si>
  <si>
    <t>4b</t>
  </si>
  <si>
    <t>Taxol, Cisplatin, RT, Surgery (lots)</t>
  </si>
  <si>
    <t>Surgery, RT, TFHX, Taxotere, cisplatin 5-FU, cetuximab, sunitinib</t>
  </si>
  <si>
    <t>Cetuximab, FHX</t>
  </si>
  <si>
    <t>TFHX</t>
  </si>
  <si>
    <t>Carboplatin, Taxotere, 5-FU, leucovorin, RT</t>
  </si>
  <si>
    <t>RT, cetuximab, TNFerade, FHX</t>
  </si>
  <si>
    <t xml:space="preserve">Cisplatin, RT, Erbitux, Sutent, RT </t>
  </si>
  <si>
    <t>Surgical excision, phototherapy</t>
  </si>
  <si>
    <t>Surgery, interferon alpha, RT, multipeptide vaccine protocol</t>
  </si>
  <si>
    <t>IFHX, TFHX</t>
  </si>
  <si>
    <t>XRT</t>
  </si>
  <si>
    <t>RT, gemcitabine, pemetrexed, carboplatin, surgical resection</t>
  </si>
  <si>
    <t>Glossectomy, RT, TFHX</t>
  </si>
  <si>
    <t>External beam RT (outside), Cisplatin, Paclitaxel, TFHX</t>
  </si>
  <si>
    <t>Surgery, RT</t>
  </si>
  <si>
    <t>Tirapazamine, Cisplatin, RT</t>
  </si>
  <si>
    <t>Multiple surgical resections</t>
  </si>
  <si>
    <t>Surgery, RT, Pemetrexed, Gemcitabine</t>
  </si>
  <si>
    <t>RT, cisplatin, Iressa</t>
  </si>
  <si>
    <t>TFHX with GCSF, Methotrexate, RT</t>
  </si>
  <si>
    <t>Chemo-RT NOS</t>
  </si>
  <si>
    <t>Carbotaxol, RT, surgery, TFHX, TFHX, Erbitux</t>
  </si>
  <si>
    <t>BFHX</t>
  </si>
  <si>
    <t>TFHX, Paclitaxel, Amifostine, cisplatin, 5-FU, RT, Gemcitabine, Vinorelbine</t>
  </si>
  <si>
    <t>OSI, Avastin</t>
  </si>
  <si>
    <t>TFHX, 5-FU and cisplatin and RT outside</t>
  </si>
  <si>
    <t>IFHX</t>
  </si>
  <si>
    <t>IFHX, RT</t>
  </si>
  <si>
    <t>Surgery, TFHX, RT</t>
  </si>
  <si>
    <t>Surgery, Erlotinib</t>
  </si>
  <si>
    <t>TFHX, OSI/bevacizumab</t>
  </si>
  <si>
    <t>TFHX, IRB 09206: CETUXIMAB+LENALIDOMIDE</t>
  </si>
  <si>
    <t>Cetuximab,another unknown chemo,  RT</t>
  </si>
  <si>
    <t>5-FU, cisplatin, RT, cetuximab</t>
  </si>
  <si>
    <t>TNF-FHX, RT, cisplatin, cetuximab, Ifosfamide, Mesna, carbotaxol, Alimta</t>
  </si>
  <si>
    <t>Cisplatin, RT, TNFerade, FHX</t>
  </si>
  <si>
    <t>TFHX, chemoRT</t>
  </si>
  <si>
    <t>Erlotinib possibly</t>
  </si>
  <si>
    <t>ChemoRT (NOS)</t>
  </si>
  <si>
    <t>Cetuximab, RT outside</t>
  </si>
  <si>
    <t>Cisplatin, Paclitaxel, 5-FU, TFHX</t>
  </si>
  <si>
    <t>FHX, TFHX</t>
  </si>
  <si>
    <t>Cetuximab, cisplatin, RT, TFHX</t>
  </si>
  <si>
    <t>Carboplatin, Cisplatin, Paclitaxel, RT, TFHX</t>
  </si>
  <si>
    <t>Unknown</t>
  </si>
  <si>
    <t>Cisplatin, RT, TFHX</t>
  </si>
  <si>
    <t>IFHX, Pemetrexed, Cisplatin</t>
  </si>
  <si>
    <t>TFHX, Cisplatin, Pemetrexed</t>
  </si>
  <si>
    <t>Wide local excision</t>
  </si>
  <si>
    <t>Cetuximab, TFHX</t>
  </si>
  <si>
    <t>Thyroidectomy, 30mCi iodine-131 radio ablation, Sorafenib, mitomycin, RT</t>
  </si>
  <si>
    <t>Surgical resection, XL 880</t>
  </si>
  <si>
    <t>TFHX, external beam XRT</t>
  </si>
  <si>
    <t>TFHX, wide local excision 2001</t>
  </si>
  <si>
    <t>TFHX, 6 cycles ChemoRT (NOS)</t>
  </si>
  <si>
    <t>Surgery, RT, TFHX</t>
  </si>
  <si>
    <t>RT, Surgical resection</t>
  </si>
  <si>
    <t>External beam RT</t>
  </si>
  <si>
    <t>Carboplatin, Etoposide, Surgical resection, RT</t>
  </si>
  <si>
    <t>XRT, surgery 1990</t>
  </si>
  <si>
    <t>Pemetrexed, Gemcitabine, RT</t>
  </si>
  <si>
    <t>Surgery, TFHX</t>
  </si>
  <si>
    <t>RT, Carbotaxol, CPT-11, TFHX</t>
  </si>
  <si>
    <t>2CDDP/5-FU, TFHX</t>
  </si>
  <si>
    <t>RT, Cisplatin, Tirapazimine</t>
  </si>
  <si>
    <t>TFHX &amp; FHX, RT</t>
  </si>
  <si>
    <t>Tirapazimine/CBDP/RT, Cisplatin</t>
  </si>
  <si>
    <t>Gemcitabine, Taxol, 5FU, RT</t>
  </si>
  <si>
    <t>Mitomycin, cisplatin, 5-FU, RT, CPT11, FHX</t>
  </si>
  <si>
    <t>Gemcitabine, TFHX, 5FU, Taxol, RT</t>
  </si>
  <si>
    <t>TFHX with GCSF</t>
  </si>
  <si>
    <t>TFHX, possible Erythropoietin</t>
  </si>
  <si>
    <t>Wide local excision, RT, Gemcitabine, 5FU, Taxol, RT</t>
  </si>
  <si>
    <t>Cisplatin, 5FU, TFHX with GCSF</t>
  </si>
  <si>
    <t>Surgery, Cetuximab + RT (outside)</t>
  </si>
  <si>
    <t>CFHX, RT</t>
  </si>
  <si>
    <t>TFHX, RT</t>
  </si>
  <si>
    <t>Richard May</t>
  </si>
  <si>
    <t>Trisha Fisher</t>
  </si>
  <si>
    <t>Vijayalakshmi Balakumar</t>
  </si>
  <si>
    <t>Carl Prosser</t>
  </si>
  <si>
    <t>Eugene Warren</t>
  </si>
  <si>
    <t>Walter Vitale</t>
  </si>
  <si>
    <t>Rickey Trotter</t>
  </si>
  <si>
    <t>Mildred Fangman</t>
  </si>
  <si>
    <t>James Mick</t>
  </si>
  <si>
    <t>Lula Wilson</t>
  </si>
  <si>
    <t>Betty Kleinmeyer</t>
  </si>
  <si>
    <t>William Gipson</t>
  </si>
  <si>
    <t>Emily Recchia</t>
  </si>
  <si>
    <t xml:space="preserve">Charles Nelson </t>
  </si>
  <si>
    <t>Nancy Wooley</t>
  </si>
  <si>
    <t>Jane Zakevicius</t>
  </si>
  <si>
    <t>Ricky Brown</t>
  </si>
  <si>
    <t>Dennis Punke</t>
  </si>
  <si>
    <t xml:space="preserve">Ellen Danielson </t>
  </si>
  <si>
    <t>Scott Ericks</t>
  </si>
  <si>
    <t>Kenneth Baldwin</t>
  </si>
  <si>
    <t>Cecil Murphy</t>
  </si>
  <si>
    <t>Michael Clesson</t>
  </si>
  <si>
    <t>Richard Scheffers</t>
  </si>
  <si>
    <t>Carol Miller</t>
  </si>
  <si>
    <t>Loyd Mayberry</t>
  </si>
  <si>
    <t>James Knowles</t>
  </si>
  <si>
    <t>abraxane 12-1554</t>
  </si>
  <si>
    <t>Barbara Kleiva</t>
  </si>
  <si>
    <t>Kenneth Ehrhardt</t>
  </si>
  <si>
    <t>10069-122-9</t>
  </si>
  <si>
    <t>10069-113-4</t>
  </si>
  <si>
    <t>12-1554</t>
  </si>
  <si>
    <t>15-0835 (nivo+urelimuab)</t>
  </si>
  <si>
    <t>T4aN2cM0</t>
  </si>
  <si>
    <t>T4N0</t>
  </si>
  <si>
    <t>T4N2aM0</t>
  </si>
  <si>
    <t>T2N2bM0</t>
  </si>
  <si>
    <t>Stage IV</t>
  </si>
  <si>
    <t>T3N2bM0</t>
  </si>
  <si>
    <t>T4aN2c</t>
  </si>
  <si>
    <t>T2N1</t>
  </si>
  <si>
    <t>T2N2cM0</t>
  </si>
  <si>
    <t>Stage Iva/b</t>
  </si>
  <si>
    <t>TxN2</t>
  </si>
  <si>
    <t>T4N2b</t>
  </si>
  <si>
    <t>M1</t>
  </si>
  <si>
    <t xml:space="preserve">IND then CRT </t>
  </si>
  <si>
    <t>carbo/texol IND CRT cis/RT</t>
  </si>
  <si>
    <t>TCF IND + cis/RT</t>
  </si>
  <si>
    <t>carbo/taxol IND TFHX CRT</t>
  </si>
  <si>
    <t>TPF IND carbo/RT</t>
  </si>
  <si>
    <t>carbo/paclitaxel IND TFHX/RT</t>
  </si>
  <si>
    <t>EPIC CFHX</t>
  </si>
  <si>
    <t xml:space="preserve">7.8.14 </t>
  </si>
  <si>
    <t>1.2015; 5.2015 mets</t>
  </si>
  <si>
    <t>2nd tx cetux 3.2015 prog 5.2015 local + new lung mets; 3rd tx gemcitabine prog 7.2015; 4th tx changed to unknown; PET 12.15.15 PD w/ new lung mets</t>
  </si>
  <si>
    <t>2nd recurrence 12.23.13 R medial canthus bx, R cheek bx 1.8.14 confirmed; 2nd Tx carbo/docetaxel prog 3.12.14; 3rd Tx cis/navelbine switched Tx; 4th Tx 13-0311 pembro prog 11.14.14</t>
  </si>
  <si>
    <t>2nd Tx IRB12-1554 abraxane re-irradiation completed 2.27.15</t>
  </si>
  <si>
    <t>had guardant360 done; 2nd Tx: cetux 7.15-8.15 PD scans; 3rd Tx: pembro 10.15-11.15 prog 11.24.15; 4th Tx palliative carbo/paclitaxel/cetux 11.27.15-now</t>
  </si>
  <si>
    <t xml:space="preserve">12.9.14 R neck dissection for persistent disease - possible 3rd timepoint; 2nd Tx nivo IRB14-0212 3.13.15-4.29.15; </t>
  </si>
  <si>
    <t>had oligomet RT 8.13-9.13; 2nd Tx IRB 13-0311 mk-3475 7.11.14-12.5.14; transferred to seattle for care end of 2014</t>
  </si>
  <si>
    <t>RT T7 lesion 2/11-4/11, 4/13 L4 RT oligomet, 12.22.14 SRS oligomets to R femur &amp; 2 liver mets; 2nd Tx pembro 13-0311 7.21.14-2.3.15 withdrew due to AE</t>
  </si>
  <si>
    <t>2nd Tx abraxane/re-irradiation 10/29/2013-11/28/2013, then withdrew consent; ;aryngopharyngectomy 12/18/13; 3rd Tx CRT 2/17/14 prog then went to hospice</t>
  </si>
  <si>
    <t>baseline tissue</t>
  </si>
  <si>
    <t>baseline tissue location</t>
  </si>
  <si>
    <t>recurrence tissue</t>
  </si>
  <si>
    <t>recurrence tissue location</t>
  </si>
  <si>
    <t>slides L BOT bx 6.19.15 SN15-3222</t>
  </si>
  <si>
    <t>Y</t>
  </si>
  <si>
    <t>panendo/bx S16-13123</t>
  </si>
  <si>
    <t>slides OSH tonsillectomy 1/21/2014, bone bx 2/12/14 S14-18352</t>
  </si>
  <si>
    <t>Y?</t>
  </si>
  <si>
    <t>had to submit tissue for pembro; 2 bx's of lung 9.3.14 &amp; 10.15.14 (13-0311)</t>
  </si>
  <si>
    <t>OSH records say bx's R neck, R vallecula, R BOT 9.11 RUL lung bx 7.12 and 4.13; no accession #'s</t>
  </si>
  <si>
    <t>RUL lung needle bx 7.18.14 S14-17038</t>
  </si>
  <si>
    <t>tonsil bx OSH 4.2014 no acc. #</t>
  </si>
  <si>
    <t>liver lesion FNA 5.8.15 FN15-1003; bone lesion core bx 6.3.15 FN15-1200</t>
  </si>
  <si>
    <t>OSH mentions bx of primary tumor behind ear 4.2012</t>
  </si>
  <si>
    <t xml:space="preserve">OSH salvage surgery 11.2013 northshore; note from Uchicago for bx 8.14 for merck trial </t>
  </si>
  <si>
    <t xml:space="preserve">L BOT bx 7.23.13 S13-13678 </t>
  </si>
  <si>
    <t xml:space="preserve">LUL lung mass bx surg path request for 3.2016 </t>
  </si>
  <si>
    <t>R BOT bx 5/22/14 no acc. # but OSH path report in chart</t>
  </si>
  <si>
    <t>R BOT bx 4/3/15 S15-7051; 2nd recur 11/12/15 R BOT bx S15-28289, 12/14/15 partial gloss/laryngectomy S15-31053</t>
  </si>
  <si>
    <t>oropharynx bx 11.13.12 S12-21033 (OSH)</t>
  </si>
  <si>
    <t>Y/OSH</t>
  </si>
  <si>
    <t xml:space="preserve">1st recur: slides OSH LND 8.15.13 S13-15384; 2nd recur 7.23.14 S14-17271 A1 R orbital mets </t>
  </si>
  <si>
    <t>R Tonsil bx 8/2/2013 S13-8031 1-2</t>
  </si>
  <si>
    <t>OSH slides R tonsil FNA 9.2.14; R tonsil bx 10.13.14  "hyperplastic squamous epithelium with skeletal muscle, neg for CA" S14-24366</t>
  </si>
  <si>
    <t>need to check at OSH for 2013 samples</t>
  </si>
  <si>
    <t>local recur slides OSH L hemiglossectomy L neck dissection 2/7/2014 S14-6756; L chest bx for distant mets S15-8964</t>
  </si>
  <si>
    <t xml:space="preserve">9/10/2014 R BOT bx S14-22767 </t>
  </si>
  <si>
    <t>S15-15068 RLL lung mass bx 6/22/2015; also has bone mets L3/orbit</t>
  </si>
  <si>
    <t>OSH core needle bx R neck 11/20/2012 S14-7319</t>
  </si>
  <si>
    <t>slides OSH R lung mass core needle bx 8.27.2013 S14-7319, 4/25/2014 R supraclavicular LN core bx S14-9809</t>
  </si>
  <si>
    <t>OSH FNA from Rush Lvl 4 LN no acc. #</t>
  </si>
  <si>
    <t>slides Rush 12/9/2014 neck dissection - persistent disease; possibly tissue for IRB14-0212 otherwise no tissue for lung mets</t>
  </si>
  <si>
    <t>R tonsil bx 8/2/2012 S12-17007</t>
  </si>
  <si>
    <t>no path but tissue: 4.28.14 EBUS bronchoscopy for bx; bx for molecular markers 7.10.14; merck bx?</t>
  </si>
  <si>
    <t xml:space="preserve">slides from R neck bx 8/21/14, lung bx 9.22.14, R tonsil excision 9.24.14 S15-3808 </t>
  </si>
  <si>
    <t>slides 11/13/15 duodenal wall/duodenum bx/resection S15-32366</t>
  </si>
  <si>
    <t>L tonsil/BOT bx's 8/24/1996 96S07204CD</t>
  </si>
  <si>
    <t>slides OSH L hypopharyngeal mass 10/11/2013 HS13-6747; laryngopharyngectomy 12/18/2013 S13-29623K</t>
  </si>
  <si>
    <t>local prog</t>
  </si>
  <si>
    <t>distal prog</t>
  </si>
  <si>
    <t>Y (2nd recur R orbital)</t>
  </si>
  <si>
    <t>Y (lung)</t>
  </si>
  <si>
    <t>HPV+ failures recurrentmetastatic</t>
  </si>
  <si>
    <t>Race</t>
  </si>
  <si>
    <t>Date of Death</t>
  </si>
  <si>
    <t>A</t>
  </si>
  <si>
    <t>Franze, Greta</t>
  </si>
  <si>
    <t>F</t>
  </si>
  <si>
    <t>W</t>
  </si>
  <si>
    <t>L. Oral Tongue</t>
  </si>
  <si>
    <t>.</t>
  </si>
  <si>
    <t>4A</t>
  </si>
  <si>
    <t>2B</t>
  </si>
  <si>
    <t>0/10+</t>
  </si>
  <si>
    <t>supraclav (regional)</t>
  </si>
  <si>
    <t>Hicks, Clyde</t>
  </si>
  <si>
    <t>B</t>
  </si>
  <si>
    <t>2C</t>
  </si>
  <si>
    <t>neck-8/07-local-4/16/08</t>
  </si>
  <si>
    <t>Vivacqua, Mary</t>
  </si>
  <si>
    <t>L. Pyriform Sinus</t>
  </si>
  <si>
    <t>2/22+</t>
  </si>
  <si>
    <t>neck &amp; pos PET/prim</t>
  </si>
  <si>
    <t>Kacick, Vincent</t>
  </si>
  <si>
    <t>Reuther,George</t>
  </si>
  <si>
    <t>Travis, Frederick</t>
  </si>
  <si>
    <t>pyriform sinus</t>
  </si>
  <si>
    <t>not done yet (4/08)</t>
  </si>
  <si>
    <t>Auksel, Ervin</t>
  </si>
  <si>
    <t>supraglottic</t>
  </si>
  <si>
    <t>R-0/11+, + tissue    L-5/8 +, +tissue</t>
  </si>
  <si>
    <t>Soltwisch, Ronald</t>
  </si>
  <si>
    <t>292-90-70</t>
  </si>
  <si>
    <t>soft palate</t>
  </si>
  <si>
    <t>Stepan, Paul</t>
  </si>
  <si>
    <t>090-49-24</t>
  </si>
  <si>
    <t>unk(H/O RMT &amp; buccal)</t>
  </si>
  <si>
    <t>Faris, George</t>
  </si>
  <si>
    <t>295-09-55</t>
  </si>
  <si>
    <t>hypopharynx</t>
  </si>
  <si>
    <t>Whitfield, Joe</t>
  </si>
  <si>
    <t>294-74-29</t>
  </si>
  <si>
    <t>Bushong, Richard</t>
  </si>
  <si>
    <t xml:space="preserve">hiatal node pos on autopsy, distant mets or new primary? </t>
  </si>
  <si>
    <t>Braitlien, Susan</t>
  </si>
  <si>
    <t>lung-per bx</t>
  </si>
  <si>
    <t>Doran, Thomas</t>
  </si>
  <si>
    <t>0/13+</t>
  </si>
  <si>
    <t>Harner, Thomas</t>
  </si>
  <si>
    <t>L-0/13+ R 0/18+</t>
  </si>
  <si>
    <t>Thoracic spine mets</t>
  </si>
  <si>
    <t>Goldsmith, Jerome</t>
  </si>
  <si>
    <t>0/15+</t>
  </si>
  <si>
    <t>Cicale, Dennis</t>
  </si>
  <si>
    <t>Kuhrmeier, Eugene</t>
  </si>
  <si>
    <t>296-97-96</t>
  </si>
  <si>
    <t>Rauner, Mark</t>
  </si>
  <si>
    <t>254-96-15</t>
  </si>
  <si>
    <t>Rattanesmay, B</t>
  </si>
  <si>
    <t>Asian indian</t>
  </si>
  <si>
    <t>297-38-90</t>
  </si>
  <si>
    <t>nasal cavity</t>
  </si>
  <si>
    <t>Fazzini, Eugene</t>
  </si>
  <si>
    <t>297-57-03</t>
  </si>
  <si>
    <t>King, Tim</t>
  </si>
  <si>
    <t>243-71-21</t>
  </si>
  <si>
    <t>Tossi, Carolyn</t>
  </si>
  <si>
    <t>298-14-82</t>
  </si>
  <si>
    <t>nasopharynx</t>
  </si>
  <si>
    <t>IIB</t>
  </si>
  <si>
    <t>Esposito, Joseph</t>
  </si>
  <si>
    <t>w</t>
  </si>
  <si>
    <t>298-13-59</t>
  </si>
  <si>
    <t>Obiala, Daniel</t>
  </si>
  <si>
    <t>199-85-38</t>
  </si>
  <si>
    <t>Lambropoulos, Gus</t>
  </si>
  <si>
    <t xml:space="preserve">glottic </t>
  </si>
  <si>
    <t>Didier, Timothy</t>
  </si>
  <si>
    <t>299-10-63</t>
  </si>
  <si>
    <t>Mires, Catherine</t>
  </si>
  <si>
    <t>300-22-82</t>
  </si>
  <si>
    <t>oral tongue</t>
  </si>
  <si>
    <t>Hyman, Leslie (male)</t>
  </si>
  <si>
    <t>Kostoff, Vincent</t>
  </si>
  <si>
    <t>301-05-78</t>
  </si>
  <si>
    <t>Greiner, Donald</t>
  </si>
  <si>
    <t>301-72-33</t>
  </si>
  <si>
    <t>Ham, James</t>
  </si>
  <si>
    <t>301-82-71</t>
  </si>
  <si>
    <t>Palm, James</t>
  </si>
  <si>
    <t>302-10-06</t>
  </si>
  <si>
    <t>White, Douglas</t>
  </si>
  <si>
    <t>302-55-51</t>
  </si>
  <si>
    <t>Mitchell, Leon</t>
  </si>
  <si>
    <t>2A</t>
  </si>
  <si>
    <t>Sacco, David</t>
  </si>
  <si>
    <t>303-63-44</t>
  </si>
  <si>
    <t>Tolliver, Ricardo*</t>
  </si>
  <si>
    <t>304-30-01</t>
  </si>
  <si>
    <t>Trapp, Robert</t>
  </si>
  <si>
    <t>305-79-72</t>
  </si>
  <si>
    <t>Pskotka, Michael</t>
  </si>
  <si>
    <t>305-54-89</t>
  </si>
  <si>
    <t>Gutierrez, George</t>
  </si>
  <si>
    <t>305-74-49</t>
  </si>
  <si>
    <t>retromolar trigone</t>
  </si>
  <si>
    <t>Stevens, Phillip</t>
  </si>
  <si>
    <t>306-79-76</t>
  </si>
  <si>
    <t>lower gingiva</t>
  </si>
  <si>
    <t>Copeland, Waymond</t>
  </si>
  <si>
    <t>295-08-99</t>
  </si>
  <si>
    <t>Sable, Jeffrey</t>
  </si>
  <si>
    <t>308-17-44</t>
  </si>
  <si>
    <t>Gardner, Kenny</t>
  </si>
  <si>
    <t>308-12-54</t>
  </si>
  <si>
    <t>Skowronski, Robert</t>
  </si>
  <si>
    <t>308-79-20</t>
  </si>
  <si>
    <t>Ulivi, David</t>
  </si>
  <si>
    <t>309-14-26</t>
  </si>
  <si>
    <t>Garcia, Frank</t>
  </si>
  <si>
    <t>H</t>
  </si>
  <si>
    <t>309-37-07</t>
  </si>
  <si>
    <t>Smith, Jack B.</t>
  </si>
  <si>
    <t>310-04-60</t>
  </si>
  <si>
    <t>Larson, Maureen</t>
  </si>
  <si>
    <t>310-26-60</t>
  </si>
  <si>
    <t>buccal mucosa</t>
  </si>
  <si>
    <t>Parmakis, James</t>
  </si>
  <si>
    <t>310-54-16</t>
  </si>
  <si>
    <t>Johnson, Tom</t>
  </si>
  <si>
    <t>205-09-63</t>
  </si>
  <si>
    <t>Blair, Bates Brenda</t>
  </si>
  <si>
    <t>310-47-41</t>
  </si>
  <si>
    <t>Keehma, John</t>
  </si>
  <si>
    <t>311-30-52</t>
  </si>
  <si>
    <t>Kirkwood, Jack</t>
  </si>
  <si>
    <t>311-59-94</t>
  </si>
  <si>
    <t>Smetana, Robert</t>
  </si>
  <si>
    <t xml:space="preserve"> 8/3/47</t>
  </si>
  <si>
    <t>313-72-45</t>
  </si>
  <si>
    <t>Wojcik, Rosemary</t>
  </si>
  <si>
    <t>312-80-77</t>
  </si>
  <si>
    <t>4A/B</t>
  </si>
  <si>
    <t>May, James</t>
  </si>
  <si>
    <t>2/3?</t>
  </si>
  <si>
    <t>2B/C</t>
  </si>
  <si>
    <t>lung,sacrum</t>
  </si>
  <si>
    <t>Klosowski, Stephen</t>
  </si>
  <si>
    <t>Hodges, Roosevelt</t>
  </si>
  <si>
    <t>Novosel, William</t>
  </si>
  <si>
    <t>Allen, Martha</t>
  </si>
  <si>
    <t>Feroz, Farhat</t>
  </si>
  <si>
    <t>Aisian Indian</t>
  </si>
  <si>
    <t>gingiva</t>
  </si>
  <si>
    <t>Walsh, Judith</t>
  </si>
  <si>
    <t>Macierz, Gary</t>
  </si>
  <si>
    <t>Hicks, Samuel</t>
  </si>
  <si>
    <t>4A?</t>
  </si>
  <si>
    <t>Baisden, Danny</t>
  </si>
  <si>
    <t>Anderson, Sharon</t>
  </si>
  <si>
    <t>Barron, George</t>
  </si>
  <si>
    <t>L-0/17+</t>
  </si>
  <si>
    <t>tonsil, 3/09 neck +</t>
  </si>
  <si>
    <t>Kessinger, David</t>
  </si>
  <si>
    <t>4B</t>
  </si>
  <si>
    <t>Murray, Louis</t>
  </si>
  <si>
    <t>Bremer, Joseph</t>
  </si>
  <si>
    <t>Supera, John</t>
  </si>
  <si>
    <t>Achatz, Grant</t>
  </si>
  <si>
    <t>Lenox, John</t>
  </si>
  <si>
    <t>Meyer, Joseph</t>
  </si>
  <si>
    <t>Arduini, Aric</t>
  </si>
  <si>
    <t>296-92-44</t>
  </si>
  <si>
    <t>buccal  mucosa</t>
  </si>
  <si>
    <t>Gannon, Thomas</t>
  </si>
  <si>
    <t>Kolecki, Steven</t>
  </si>
  <si>
    <t>159-61-84</t>
  </si>
  <si>
    <t>tonsil/BOT-2 primaries</t>
  </si>
  <si>
    <t>Hunter, Trammel</t>
  </si>
  <si>
    <t>171-75-67</t>
  </si>
  <si>
    <t>Grand, Richard</t>
  </si>
  <si>
    <t>149-79-79</t>
  </si>
  <si>
    <t>Hoover, Sheila</t>
  </si>
  <si>
    <t>298-53-54</t>
  </si>
  <si>
    <t>Finney, William</t>
  </si>
  <si>
    <t>American Indian</t>
  </si>
  <si>
    <t>299-14-93</t>
  </si>
  <si>
    <t>Mitchell, Eric</t>
  </si>
  <si>
    <t>073-75-06</t>
  </si>
  <si>
    <t>Sloat, Donna</t>
  </si>
  <si>
    <t>299-92-91</t>
  </si>
  <si>
    <t>lateral pharyngeal wall</t>
  </si>
  <si>
    <t>Thompson, Melvin</t>
  </si>
  <si>
    <t>128-90-44</t>
  </si>
  <si>
    <t>Scott, David</t>
  </si>
  <si>
    <t>202-89-54</t>
  </si>
  <si>
    <t>Silverman, John</t>
  </si>
  <si>
    <t>302-50-18</t>
  </si>
  <si>
    <t>Wangler, Michael</t>
  </si>
  <si>
    <t>oral tongue/PS-2 primaries</t>
  </si>
  <si>
    <t>Dunn, Jeanne</t>
  </si>
  <si>
    <t>1/9 +</t>
  </si>
  <si>
    <t>lung, then multiple</t>
  </si>
  <si>
    <t>Szeliga, Marie</t>
  </si>
  <si>
    <t>303-07-02</t>
  </si>
  <si>
    <t>Balciunas, Robert</t>
  </si>
  <si>
    <t>150-49-23</t>
  </si>
  <si>
    <t>Kopec, Ronald</t>
  </si>
  <si>
    <t>L 0/7 +</t>
  </si>
  <si>
    <t>Harrington, Maxim</t>
  </si>
  <si>
    <t>124-55-97</t>
  </si>
  <si>
    <t>LaPoint, Donna</t>
  </si>
  <si>
    <t>306-38-83</t>
  </si>
  <si>
    <t>Edwards, John*</t>
  </si>
  <si>
    <t>306-27-24</t>
  </si>
  <si>
    <t>Martin, Craig</t>
  </si>
  <si>
    <t>306-58-70</t>
  </si>
  <si>
    <t>Fahey, Gregory*</t>
  </si>
  <si>
    <t>306-94-76</t>
  </si>
  <si>
    <t>Rogge, George</t>
  </si>
  <si>
    <t>245-46-88</t>
  </si>
  <si>
    <t>Bailey, David</t>
  </si>
  <si>
    <t>308-51-80</t>
  </si>
  <si>
    <t>Michael, John</t>
  </si>
  <si>
    <t>309-05-11</t>
  </si>
  <si>
    <t>Light, Jerry D.</t>
  </si>
  <si>
    <t>309-64-37</t>
  </si>
  <si>
    <t>Jamison, Jan</t>
  </si>
  <si>
    <t>310-26-00</t>
  </si>
  <si>
    <t>Osterhout, Jeffrey</t>
  </si>
  <si>
    <t>310-14-63</t>
  </si>
  <si>
    <t>Watson, Lawrence</t>
  </si>
  <si>
    <t>309-85-42</t>
  </si>
  <si>
    <t>Cull, Gerald</t>
  </si>
  <si>
    <t xml:space="preserve">M </t>
  </si>
  <si>
    <t>310-64-16</t>
  </si>
  <si>
    <t>Mosquedo, Jesse</t>
  </si>
  <si>
    <t>311-11-97</t>
  </si>
  <si>
    <t>Hawkins, Richard</t>
  </si>
  <si>
    <t>FOM</t>
  </si>
  <si>
    <t>local-persistent</t>
  </si>
  <si>
    <t>D' Angelo, Anthony</t>
  </si>
  <si>
    <t>312-01-35</t>
  </si>
  <si>
    <t>Gender</t>
  </si>
  <si>
    <t>Arm</t>
  </si>
  <si>
    <t>RECIST response</t>
  </si>
  <si>
    <t>Date of Study Entry</t>
  </si>
  <si>
    <t>Last Treatment Date</t>
  </si>
  <si>
    <t>Date of Progression</t>
  </si>
  <si>
    <t>trial</t>
  </si>
  <si>
    <t>HPV + Oropharynx</t>
  </si>
  <si>
    <t>10069B</t>
  </si>
  <si>
    <t>HPV - Oropharynx</t>
  </si>
  <si>
    <t xml:space="preserve">PD with lung disease but believed to be new primary </t>
  </si>
  <si>
    <t>Non-Oropharynx</t>
  </si>
  <si>
    <t>metastatic melanoma dz'd 4/2016, mets to lung 10/13/16</t>
  </si>
  <si>
    <t>3303523 </t>
  </si>
  <si>
    <t>new lung primary 7/2017</t>
  </si>
  <si>
    <t>tonsillar fossa, tonsil</t>
  </si>
  <si>
    <t>SUPRAGLOTTIC LARYNX</t>
  </si>
  <si>
    <t>unknown primary</t>
  </si>
  <si>
    <t>pyriform fossa, medial wall of pyriform sinus</t>
  </si>
  <si>
    <t>14401A</t>
  </si>
  <si>
    <t>14401A_recur</t>
  </si>
  <si>
    <t>hpv</t>
  </si>
  <si>
    <t>10069b</t>
  </si>
  <si>
    <t>HPV</t>
  </si>
  <si>
    <t>Frank Sokol</t>
  </si>
  <si>
    <t>Frank Collingbourne</t>
  </si>
  <si>
    <t>Leonard Ellul</t>
  </si>
  <si>
    <t>David Tinberg</t>
  </si>
  <si>
    <t>Richard Michalak</t>
  </si>
  <si>
    <t>Benjamin Beal</t>
  </si>
  <si>
    <t>Terry Pfeifer</t>
  </si>
  <si>
    <t>Roy Kummer</t>
  </si>
  <si>
    <t>Daniel Lyons</t>
  </si>
  <si>
    <t>Bradley Busch</t>
  </si>
  <si>
    <t>Donald Moore</t>
  </si>
  <si>
    <t>Alvin Burnett</t>
  </si>
  <si>
    <t>Susie Kelly</t>
  </si>
  <si>
    <t>Philip Enquist</t>
  </si>
  <si>
    <t>Aaron Adilman</t>
  </si>
  <si>
    <t>Anthony Quiter</t>
  </si>
  <si>
    <t>Ronald Pomagier</t>
  </si>
  <si>
    <t>Tim Guerin</t>
  </si>
  <si>
    <t>Sean Kenny</t>
  </si>
  <si>
    <t>Jason Edwards</t>
  </si>
  <si>
    <t>Brenda Burks</t>
  </si>
  <si>
    <t>Thomas Carroll</t>
  </si>
  <si>
    <t xml:space="preserve">Martin Degrazia </t>
  </si>
  <si>
    <t>Bruce Besonen</t>
  </si>
  <si>
    <t>Raymond Scott</t>
  </si>
  <si>
    <t>James Donnelly</t>
  </si>
  <si>
    <t>Nicholas Villanueva</t>
  </si>
  <si>
    <t>Craig Allen</t>
  </si>
  <si>
    <t>Ronald Angone</t>
  </si>
  <si>
    <t>Charles Gerage</t>
  </si>
  <si>
    <t>Mark Deckard</t>
  </si>
  <si>
    <t>Marc Hoffman</t>
  </si>
  <si>
    <t>Edward Hanley</t>
  </si>
  <si>
    <t>Lamar Thomas</t>
  </si>
  <si>
    <t>Lance Brady</t>
  </si>
  <si>
    <t>Kevin Harrell</t>
  </si>
  <si>
    <t>Robert Nosal</t>
  </si>
  <si>
    <t>William Dustin</t>
  </si>
  <si>
    <t>Donald Webb</t>
  </si>
  <si>
    <t>Christopher DeSantis</t>
  </si>
  <si>
    <t>David Martin</t>
  </si>
  <si>
    <t>James Ervin</t>
  </si>
  <si>
    <t>Darell Bradford</t>
  </si>
  <si>
    <t>Douglas Matthias</t>
  </si>
  <si>
    <t>James Degarmo</t>
  </si>
  <si>
    <t>Rodney Cullens</t>
  </si>
  <si>
    <t>Daniel Faloona</t>
  </si>
  <si>
    <t>Roy Hartwig</t>
  </si>
  <si>
    <t xml:space="preserve">Salvatore Gullo </t>
  </si>
  <si>
    <t>Henry Cholewa</t>
  </si>
  <si>
    <t>David Taylor</t>
  </si>
  <si>
    <t>Jeffery Angelotti</t>
  </si>
  <si>
    <t>Wayne Pearson</t>
  </si>
  <si>
    <t>Myong Kim</t>
  </si>
  <si>
    <t>Gene Iwinski</t>
  </si>
  <si>
    <t>Stephen Wills</t>
  </si>
  <si>
    <t>Anthony Sesso</t>
  </si>
  <si>
    <t>Frederick Wackerle</t>
  </si>
  <si>
    <t>Carroll Lewis</t>
  </si>
  <si>
    <t>James Lynch</t>
  </si>
  <si>
    <t xml:space="preserve">T1N2b </t>
  </si>
  <si>
    <t xml:space="preserve">T2N2b </t>
  </si>
  <si>
    <t>T1N2a</t>
  </si>
  <si>
    <t>T2N2a</t>
  </si>
  <si>
    <t>T4aN2b</t>
  </si>
  <si>
    <t>T1N2c</t>
  </si>
  <si>
    <t>T4aN3</t>
  </si>
  <si>
    <t>T3N0</t>
  </si>
  <si>
    <t>T2N3</t>
  </si>
  <si>
    <t>HPV16</t>
  </si>
  <si>
    <t>HPV-</t>
  </si>
  <si>
    <t>HPV33</t>
  </si>
  <si>
    <t>HPV18</t>
  </si>
  <si>
    <t>OPTIMA_Low</t>
  </si>
  <si>
    <t>OPTIMA_Int</t>
  </si>
  <si>
    <t>OPTIMA_Reg</t>
  </si>
  <si>
    <t>Barry Sherman</t>
  </si>
  <si>
    <t>Everett Cauffman</t>
  </si>
  <si>
    <t>William Uelman (OP)</t>
  </si>
  <si>
    <t>Major Walker</t>
  </si>
  <si>
    <t>Wayne Carlson (OP)</t>
  </si>
  <si>
    <t>Robby Robb</t>
  </si>
  <si>
    <t>Maria Bonilla</t>
  </si>
  <si>
    <t>Barry Sullivan</t>
  </si>
  <si>
    <t>Allen Hubster</t>
  </si>
  <si>
    <t>Mark Hines</t>
  </si>
  <si>
    <t>Michael Shannon</t>
  </si>
  <si>
    <t>Robert Anderson</t>
  </si>
  <si>
    <t>Kevin Hamilton</t>
  </si>
  <si>
    <t>Stephen Shin</t>
  </si>
  <si>
    <t>Gregory Wymer (OP)</t>
  </si>
  <si>
    <t>Sherrie Gauley</t>
  </si>
  <si>
    <t>JoAnn Marchigiani (OP)</t>
  </si>
  <si>
    <t>David Meseberg</t>
  </si>
  <si>
    <t>Henry Simms (SC)</t>
  </si>
  <si>
    <t>Arunas Vasys</t>
  </si>
  <si>
    <t>Don Koob</t>
  </si>
  <si>
    <t>Floyd Bryant</t>
  </si>
  <si>
    <t>James Gardner (OP)</t>
  </si>
  <si>
    <t>Sam Tripp</t>
  </si>
  <si>
    <t>Bettjane Rosenblum</t>
  </si>
  <si>
    <t>James Greer (OP)</t>
  </si>
  <si>
    <t>Patrick Lunsford</t>
  </si>
  <si>
    <t>Robert Betlow</t>
  </si>
  <si>
    <t>David Schulte</t>
  </si>
  <si>
    <t>James Lewandowski</t>
  </si>
  <si>
    <t>Kenneth Eyre</t>
  </si>
  <si>
    <t>David Drlich</t>
  </si>
  <si>
    <t>T1N2</t>
  </si>
  <si>
    <t>T1N2a-2b</t>
  </si>
  <si>
    <t>T4N1</t>
  </si>
  <si>
    <t>T1N3?</t>
  </si>
  <si>
    <t>HPV 16</t>
  </si>
  <si>
    <t>HPV+</t>
  </si>
  <si>
    <t>EQUIVOCAL</t>
  </si>
  <si>
    <t>8/31/218</t>
  </si>
  <si>
    <t>OPTIMA2</t>
  </si>
  <si>
    <t>OPTIMA2_Low_TORS</t>
  </si>
  <si>
    <t>OPTIMA2_Low_RT</t>
  </si>
  <si>
    <t>OPTIMA2_Int</t>
  </si>
  <si>
    <t>OPTIMA2_Reg</t>
  </si>
  <si>
    <t>OG_order</t>
  </si>
  <si>
    <t>mets @ baseline then persistent disease; 2nd tx nivo 14-0212 8.6.14-11.12.14 best SD, then prog 11.12.14; 3rd tx completed TFHx 3.6.15 w/ NED; 12.15 3.16 scans show slow PD</t>
  </si>
  <si>
    <t>has foundation one; 2nd Tx SBRT to lung oligomets complete 5.24.13 PD 3.2014; 3rd Tx pembro 13-0311 prog 10.22.14; had VATS wedge dissection 4/15/14, 4th tx: pembro 13-0311 7/11/14, PD 10/22/14; 5th tx: EXTREME 11/21/14-6/10/15, PD 6/17/15; 6th tx: BKM/cetux</t>
  </si>
  <si>
    <t>neck failure, Persistent disease</t>
  </si>
  <si>
    <t>14401A_recur, 8980, 121554</t>
  </si>
  <si>
    <t>1st tx: Cisplatin, Cetuximab 3rd tx: partial tongue/BOT resection, 1/13/2012, PD 12/2013; 4th tx: abraxane re-irradiation 1/2014-6/2014 had residual disease in 6/2014, best response SD from the chemo
s/p tonsillectomy had 2nd recurrence 10/2011 tx'd w/ partial tongue resection 1/2012; 3rd recurrence 12/2013  L BOT p16+ Tx'd w/ abraxane 12-1554 1/2014-6/2014; all surgery done here at u of c, lots of tissue for multiple time points</t>
  </si>
  <si>
    <t>11/5/2010, Persistent disease 12/13/2010</t>
  </si>
  <si>
    <t xml:space="preserve">has foundation one; 2nd Tx RT; 3rd Tx IRB 13-0311 48 cycles 2yr completion 11.3.15; expired 11.2015 </t>
  </si>
  <si>
    <t xml:space="preserve">2nd tx: PiK3 inhibitor (IRB 11-0719), PD 1.2013; 3rd tx palliative carbo/paclitaxel  </t>
  </si>
  <si>
    <t>Surgery, CRT</t>
  </si>
  <si>
    <t>2nd Tx re-CRT TFHX 3/18/2012 - 5/16/2012; 3rd Tx carbo/docetaxel 12/11/12 - 1/22/2013; 4th cetux mono 2/27/2013 - 10/15/2013 17 cycles; 5th MEHD7945A 11/13/2013 - 6/10/2014 16 cycles; 6th carbo/cetux/docetaxel 7/29/2014 - 8/19/2014 2 cycles; 7th 13-0311 pembro 3C 9/16/14-10/28/14; 8th cetux mono 15 cycles 11/4/14-5/19/15; 9th methotrexate weekly 5/28/15-6/23/15</t>
  </si>
  <si>
    <t>1st recur L oral tongue early 2011, hemigloss 7/8/11 2nd local recur november 2011 to LNs, subtotal gloss, L RND, R SND, free flap reconstruction; 3rd recur PET feb 2012 L lat tongue; 2nd Tx carbo/cetux 2.2012 prog 10.30.12 to mandibular lesions; 3rd Tx abraxane/re-irradiation 12.2012-5.2013; expired 5.29.12
4th tx: carbo/cetux, SD, PD 10/30/12; 5th tx: cetux/temsirolomus 12/3/12-1/21/13, PD; 6th tx: methotrexate 2/15/13-4/5/2013; 7th: begin 12-1554 induction 5/6/13-5/13/13</t>
  </si>
  <si>
    <t>2nd tx cetux/docetaxel/carbo 6 cycles 12.2011-4/12/12 (PR), then maintenance cetux; 3rd tx: had PD 7/9/2012 &amp; restarted carbo/docetaxel + cetux, switched to cis b/c of allergic rxn, PD 2/15/13; 4th tx: restart cis/docetaxel/cetux, anaphylactic rxn to cis, restart docetaxel/cetux, PD 6/7/13; 5th tx: pembro 8.13-11.13; expired 4.14</t>
  </si>
  <si>
    <t>2nd: EXTREME; 3rd tx: pembro 13-0311 9/12/13-9/23/14, PR to AR</t>
  </si>
  <si>
    <t>2nd tx: neck dissection with ECSPD 5/2016; 3rd tx: EXTREME 6 cycles 8/1/16-11/18/16, came off per choice, SD; 4th tx: nivo 2 cycles 12/20/16-1/9/17; 5th tx: proton beam XRT with cetux completed 3/2/17, NED;</t>
  </si>
  <si>
    <t>7/15/2014; 7.2015</t>
  </si>
  <si>
    <t>2nd Tx: 10.12-12.12 cetux/RT, FU CT showed NED; 6.2013 prog mets to lung; 3rd tx: cetux/tivantinib trial some PD 9/10/14; 4th tx 13-0311 pembro, d/c after 37 cycles for PD; 5th tx: carbo/docetaxel 11/28/16 to PD; 6th: restart off-protocol pembro, pt still on</t>
  </si>
  <si>
    <t xml:space="preserve">continued main. cetux 2nd tx pembro 6.15 start prog 11.15 abd mets; 3rd Tx carbo/taxol- now; had foundation one, no abnormalities. tissue bx jan 2015 for possible 3rd timepoint during tx; per notes says he had a 'dramatic' reponse to EXTREME tx; notes say presentation of lung is atypical and could be lung primary
2nd tx pembro 6.15 start prog 11.15 abd mets; 3rd Tx carbo/taxol- now; had foundation one, no abnormalities. tissue bx jan 2015 for possible 3rd timepoint during tx; per notes says he had a 'dramatic' reponse to EXTREME tx; </t>
  </si>
  <si>
    <t>2nd tx: ACTIVE 8 PIII trial 5FU/cis/cetux +/- VTX-2337 tx arm unknown;  prog brain mets 3/2015; 3rd tx pembro 14-1119 8/24/15-10/10/15, death;</t>
  </si>
  <si>
    <t>121554, 12-1667</t>
  </si>
  <si>
    <t>tonsil, L palate (local)</t>
  </si>
  <si>
    <t>mets to skull base and bone;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</si>
</sst>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  <font>
      <b/>
      <sz val="12"/>
      <color indexed="53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EC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19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</cellStyleXfs>
  <cellXfs count="393">
    <xf numFmtId="0" fontId="0" fillId="0" borderId="0" xfId="0"/>
    <xf numFmtId="0" fontId="6" fillId="5" borderId="1" xfId="4" applyFont="1" applyFill="1" applyBorder="1" applyAlignment="1">
      <alignment horizontal="left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5" borderId="1" xfId="4" applyFont="1" applyFill="1" applyBorder="1" applyAlignment="1">
      <alignment horizontal="center" vertical="center" wrapText="1"/>
    </xf>
    <xf numFmtId="0" fontId="6" fillId="6" borderId="1" xfId="4" applyFont="1" applyFill="1" applyBorder="1" applyAlignment="1">
      <alignment horizontal="center" vertical="center" wrapText="1"/>
    </xf>
    <xf numFmtId="0" fontId="1" fillId="2" borderId="1" xfId="1" applyBorder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2" borderId="1" xfId="1" applyNumberFormat="1" applyBorder="1" applyAlignment="1">
      <alignment horizontal="left"/>
    </xf>
    <xf numFmtId="14" fontId="7" fillId="0" borderId="0" xfId="4" applyNumberFormat="1" applyFont="1"/>
    <xf numFmtId="1" fontId="7" fillId="0" borderId="0" xfId="4" applyNumberFormat="1" applyFont="1"/>
    <xf numFmtId="0" fontId="7" fillId="0" borderId="0" xfId="4" applyFont="1" applyAlignment="1">
      <alignment horizontal="left"/>
    </xf>
    <xf numFmtId="0" fontId="7" fillId="0" borderId="0" xfId="4" applyFont="1" applyAlignment="1">
      <alignment horizontal="right" vertical="center"/>
    </xf>
    <xf numFmtId="14" fontId="7" fillId="0" borderId="0" xfId="4" applyNumberFormat="1" applyFont="1" applyAlignment="1">
      <alignment vertical="center"/>
    </xf>
    <xf numFmtId="1" fontId="7" fillId="0" borderId="0" xfId="4" applyNumberFormat="1" applyFont="1" applyAlignment="1">
      <alignment vertical="center"/>
    </xf>
    <xf numFmtId="0" fontId="7" fillId="0" borderId="0" xfId="4" applyFont="1" applyAlignment="1">
      <alignment horizontal="left" vertical="center"/>
    </xf>
    <xf numFmtId="0" fontId="1" fillId="2" borderId="1" xfId="1" applyBorder="1" applyAlignment="1">
      <alignment horizontal="left" vertical="center"/>
    </xf>
    <xf numFmtId="14" fontId="7" fillId="0" borderId="0" xfId="5" applyNumberFormat="1" applyFont="1" applyAlignment="1">
      <alignment vertical="center"/>
    </xf>
    <xf numFmtId="0" fontId="7" fillId="0" borderId="0" xfId="5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/>
    </xf>
    <xf numFmtId="0" fontId="3" fillId="4" borderId="0" xfId="3"/>
    <xf numFmtId="0" fontId="2" fillId="3" borderId="0" xfId="2"/>
    <xf numFmtId="0" fontId="7" fillId="8" borderId="0" xfId="0" applyFont="1" applyFill="1"/>
    <xf numFmtId="0" fontId="6" fillId="5" borderId="2" xfId="4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center" vertical="center" wrapText="1"/>
    </xf>
    <xf numFmtId="164" fontId="0" fillId="0" borderId="0" xfId="0" applyNumberFormat="1"/>
    <xf numFmtId="14" fontId="7" fillId="0" borderId="0" xfId="4" applyNumberFormat="1" applyFont="1" applyAlignment="1">
      <alignment horizontal="right"/>
    </xf>
    <xf numFmtId="14" fontId="0" fillId="0" borderId="0" xfId="0" applyNumberFormat="1" applyAlignment="1">
      <alignment horizontal="center"/>
    </xf>
    <xf numFmtId="0" fontId="0" fillId="7" borderId="0" xfId="0" applyFill="1"/>
    <xf numFmtId="14" fontId="7" fillId="0" borderId="0" xfId="4" applyNumberFormat="1" applyFont="1" applyAlignment="1">
      <alignment horizontal="right" vertical="center" wrapText="1"/>
    </xf>
    <xf numFmtId="0" fontId="0" fillId="0" borderId="0" xfId="0" applyAlignment="1">
      <alignment vertical="center"/>
    </xf>
    <xf numFmtId="14" fontId="7" fillId="0" borderId="0" xfId="0" applyNumberFormat="1" applyFont="1" applyAlignment="1">
      <alignment horizontal="center" vertical="center"/>
    </xf>
    <xf numFmtId="14" fontId="7" fillId="0" borderId="0" xfId="5" applyNumberFormat="1" applyFont="1" applyAlignment="1">
      <alignment horizontal="center" vertical="center"/>
    </xf>
    <xf numFmtId="0" fontId="0" fillId="9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7" fillId="0" borderId="1" xfId="5" applyNumberFormat="1" applyFont="1" applyBorder="1" applyAlignment="1">
      <alignment horizontal="right"/>
    </xf>
    <xf numFmtId="14" fontId="7" fillId="0" borderId="1" xfId="6" applyNumberFormat="1" applyFont="1" applyBorder="1" applyAlignment="1">
      <alignment horizontal="left"/>
    </xf>
    <xf numFmtId="14" fontId="0" fillId="0" borderId="1" xfId="0" applyNumberFormat="1" applyBorder="1" applyAlignment="1">
      <alignment horizontal="right"/>
    </xf>
    <xf numFmtId="17" fontId="0" fillId="0" borderId="0" xfId="0" applyNumberFormat="1"/>
    <xf numFmtId="17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49" fontId="0" fillId="0" borderId="0" xfId="0" applyNumberFormat="1"/>
    <xf numFmtId="0" fontId="0" fillId="0" borderId="1" xfId="0" applyBorder="1"/>
    <xf numFmtId="14" fontId="0" fillId="0" borderId="1" xfId="0" applyNumberFormat="1" applyBorder="1"/>
    <xf numFmtId="17" fontId="0" fillId="0" borderId="1" xfId="0" applyNumberFormat="1" applyBorder="1" applyAlignment="1">
      <alignment horizontal="left"/>
    </xf>
    <xf numFmtId="17" fontId="0" fillId="0" borderId="1" xfId="0" applyNumberFormat="1" applyBorder="1"/>
    <xf numFmtId="49" fontId="0" fillId="0" borderId="0" xfId="0" applyNumberFormat="1" applyAlignment="1">
      <alignment horizontal="right"/>
    </xf>
    <xf numFmtId="0" fontId="0" fillId="7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7" fillId="11" borderId="1" xfId="5" applyFont="1" applyFill="1" applyBorder="1" applyAlignment="1">
      <alignment horizontal="left" vertical="center"/>
    </xf>
    <xf numFmtId="0" fontId="7" fillId="0" borderId="1" xfId="5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0" fontId="7" fillId="12" borderId="1" xfId="5" applyFont="1" applyFill="1" applyBorder="1" applyAlignment="1">
      <alignment horizontal="left" vertical="center"/>
    </xf>
    <xf numFmtId="0" fontId="7" fillId="0" borderId="1" xfId="5" applyFont="1" applyBorder="1" applyAlignment="1">
      <alignment horizontal="center" vertical="center" wrapText="1"/>
    </xf>
    <xf numFmtId="0" fontId="7" fillId="13" borderId="1" xfId="4" applyFont="1" applyFill="1" applyBorder="1" applyAlignment="1">
      <alignment horizontal="left" vertical="center"/>
    </xf>
    <xf numFmtId="0" fontId="7" fillId="0" borderId="1" xfId="5" applyFont="1" applyBorder="1" applyAlignment="1">
      <alignment horizontal="center"/>
    </xf>
    <xf numFmtId="0" fontId="7" fillId="11" borderId="1" xfId="7" applyNumberFormat="1" applyFont="1" applyFill="1" applyBorder="1" applyAlignment="1">
      <alignment horizontal="left" vertical="center"/>
    </xf>
    <xf numFmtId="0" fontId="7" fillId="11" borderId="1" xfId="4" applyFont="1" applyFill="1" applyBorder="1" applyAlignment="1">
      <alignment horizontal="left" vertical="center"/>
    </xf>
    <xf numFmtId="0" fontId="7" fillId="8" borderId="1" xfId="4" applyFont="1" applyFill="1" applyBorder="1" applyAlignment="1">
      <alignment horizontal="left" vertical="center"/>
    </xf>
    <xf numFmtId="0" fontId="7" fillId="0" borderId="1" xfId="4" applyFont="1" applyBorder="1" applyAlignment="1">
      <alignment horizontal="center" vertical="center" wrapText="1"/>
    </xf>
    <xf numFmtId="0" fontId="7" fillId="0" borderId="1" xfId="8" applyFont="1" applyBorder="1" applyAlignment="1">
      <alignment horizontal="center"/>
    </xf>
    <xf numFmtId="0" fontId="16" fillId="0" borderId="1" xfId="4" applyFont="1" applyBorder="1" applyAlignment="1">
      <alignment horizontal="center" vertical="center"/>
    </xf>
    <xf numFmtId="0" fontId="7" fillId="0" borderId="1" xfId="8" applyFont="1" applyBorder="1" applyAlignment="1">
      <alignment horizontal="left"/>
    </xf>
    <xf numFmtId="0" fontId="7" fillId="0" borderId="1" xfId="5" applyFont="1" applyBorder="1" applyAlignment="1">
      <alignment horizontal="left" vertical="center"/>
    </xf>
    <xf numFmtId="0" fontId="7" fillId="0" borderId="1" xfId="4" applyFont="1" applyBorder="1" applyAlignment="1">
      <alignment horizontal="left" vertical="center"/>
    </xf>
    <xf numFmtId="0" fontId="7" fillId="0" borderId="1" xfId="5" applyFont="1" applyBorder="1" applyAlignment="1">
      <alignment horizontal="left"/>
    </xf>
    <xf numFmtId="0" fontId="7" fillId="0" borderId="1" xfId="8" applyFont="1" applyBorder="1"/>
    <xf numFmtId="0" fontId="7" fillId="0" borderId="1" xfId="6" applyFont="1" applyBorder="1" applyAlignment="1">
      <alignment horizontal="left"/>
    </xf>
    <xf numFmtId="0" fontId="7" fillId="0" borderId="1" xfId="6" applyFont="1" applyBorder="1" applyAlignment="1">
      <alignment horizontal="center"/>
    </xf>
    <xf numFmtId="0" fontId="7" fillId="8" borderId="1" xfId="6" applyFont="1" applyFill="1" applyBorder="1" applyAlignment="1">
      <alignment horizontal="left"/>
    </xf>
    <xf numFmtId="0" fontId="0" fillId="14" borderId="1" xfId="0" applyFill="1" applyBorder="1"/>
    <xf numFmtId="0" fontId="0" fillId="14" borderId="1" xfId="0" applyFill="1" applyBorder="1" applyAlignment="1">
      <alignment horizontal="left"/>
    </xf>
    <xf numFmtId="17" fontId="0" fillId="14" borderId="1" xfId="0" applyNumberFormat="1" applyFill="1" applyBorder="1"/>
    <xf numFmtId="14" fontId="0" fillId="14" borderId="1" xfId="0" applyNumberFormat="1" applyFill="1" applyBorder="1"/>
    <xf numFmtId="17" fontId="0" fillId="14" borderId="1" xfId="0" applyNumberFormat="1" applyFill="1" applyBorder="1" applyAlignment="1">
      <alignment horizontal="left"/>
    </xf>
    <xf numFmtId="14" fontId="0" fillId="14" borderId="1" xfId="0" applyNumberFormat="1" applyFill="1" applyBorder="1" applyAlignment="1">
      <alignment horizontal="left"/>
    </xf>
    <xf numFmtId="14" fontId="0" fillId="15" borderId="1" xfId="0" applyNumberFormat="1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17" fontId="0" fillId="15" borderId="1" xfId="0" applyNumberFormat="1" applyFill="1" applyBorder="1" applyAlignment="1">
      <alignment horizontal="left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7" fillId="0" borderId="0" xfId="5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0" borderId="0" xfId="4" applyFont="1" applyBorder="1" applyAlignment="1">
      <alignment horizontal="center" vertical="center"/>
    </xf>
    <xf numFmtId="0" fontId="7" fillId="0" borderId="0" xfId="5" applyFont="1" applyBorder="1" applyAlignment="1">
      <alignment horizontal="center" vertical="center" wrapText="1"/>
    </xf>
    <xf numFmtId="0" fontId="7" fillId="0" borderId="0" xfId="5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0" xfId="4" applyFont="1" applyBorder="1" applyAlignment="1">
      <alignment horizontal="center" vertical="center" wrapText="1"/>
    </xf>
    <xf numFmtId="0" fontId="7" fillId="0" borderId="0" xfId="8" applyFont="1" applyBorder="1" applyAlignment="1">
      <alignment horizontal="center"/>
    </xf>
    <xf numFmtId="0" fontId="16" fillId="0" borderId="0" xfId="4" applyFont="1" applyBorder="1" applyAlignment="1">
      <alignment horizontal="center" vertical="center"/>
    </xf>
    <xf numFmtId="0" fontId="7" fillId="0" borderId="0" xfId="6" applyFont="1" applyBorder="1" applyAlignment="1">
      <alignment horizontal="center"/>
    </xf>
    <xf numFmtId="0" fontId="16" fillId="0" borderId="0" xfId="5" applyFont="1" applyBorder="1" applyAlignment="1">
      <alignment horizontal="center"/>
    </xf>
    <xf numFmtId="0" fontId="7" fillId="13" borderId="1" xfId="5" applyFont="1" applyFill="1" applyBorder="1" applyAlignment="1">
      <alignment horizontal="left" vertical="center"/>
    </xf>
    <xf numFmtId="0" fontId="17" fillId="0" borderId="0" xfId="4" applyFont="1" applyAlignment="1">
      <alignment horizontal="left" vertical="center"/>
    </xf>
    <xf numFmtId="0" fontId="17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1" xfId="4" applyFont="1" applyBorder="1" applyAlignment="1">
      <alignment vertical="center"/>
    </xf>
    <xf numFmtId="0" fontId="17" fillId="0" borderId="1" xfId="4" applyFont="1" applyBorder="1" applyAlignment="1">
      <alignment horizontal="center" vertical="center"/>
    </xf>
    <xf numFmtId="0" fontId="15" fillId="0" borderId="1" xfId="5" applyFont="1" applyBorder="1" applyAlignment="1">
      <alignment horizontal="center" vertical="center" wrapText="1"/>
    </xf>
    <xf numFmtId="43" fontId="7" fillId="0" borderId="1" xfId="7" applyFont="1" applyFill="1" applyBorder="1" applyAlignment="1">
      <alignment horizontal="left" vertical="center"/>
    </xf>
    <xf numFmtId="0" fontId="18" fillId="0" borderId="1" xfId="5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3" fillId="0" borderId="1" xfId="4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7" fillId="0" borderId="1" xfId="5" applyFont="1" applyBorder="1" applyAlignment="1">
      <alignment horizontal="center" wrapText="1"/>
    </xf>
    <xf numFmtId="0" fontId="15" fillId="0" borderId="0" xfId="5" applyFont="1" applyAlignment="1">
      <alignment horizontal="left" vertical="top" wrapText="1"/>
    </xf>
    <xf numFmtId="0" fontId="15" fillId="0" borderId="0" xfId="5" applyFont="1" applyAlignment="1">
      <alignment horizontal="center" vertical="top" wrapText="1"/>
    </xf>
    <xf numFmtId="0" fontId="7" fillId="0" borderId="0" xfId="8" applyFont="1"/>
    <xf numFmtId="0" fontId="7" fillId="0" borderId="0" xfId="8" applyFont="1" applyAlignment="1">
      <alignment horizontal="center"/>
    </xf>
    <xf numFmtId="0" fontId="7" fillId="0" borderId="0" xfId="8" applyFont="1" applyAlignment="1">
      <alignment horizontal="left" vertical="center"/>
    </xf>
    <xf numFmtId="0" fontId="7" fillId="0" borderId="0" xfId="8" applyFont="1" applyAlignment="1">
      <alignment horizontal="center" vertical="center"/>
    </xf>
    <xf numFmtId="0" fontId="7" fillId="0" borderId="0" xfId="5" applyFont="1" applyAlignment="1">
      <alignment horizontal="left"/>
    </xf>
    <xf numFmtId="0" fontId="16" fillId="0" borderId="0" xfId="5" applyFont="1" applyAlignment="1">
      <alignment horizontal="center"/>
    </xf>
    <xf numFmtId="0" fontId="7" fillId="0" borderId="0" xfId="5" applyFont="1" applyAlignment="1">
      <alignment horizontal="center" vertical="center"/>
    </xf>
    <xf numFmtId="0" fontId="19" fillId="0" borderId="0" xfId="5" applyFont="1" applyAlignment="1">
      <alignment horizontal="center" vertical="center" wrapText="1"/>
    </xf>
    <xf numFmtId="0" fontId="13" fillId="0" borderId="0" xfId="4" applyFont="1" applyAlignment="1">
      <alignment horizontal="left" vertical="center"/>
    </xf>
    <xf numFmtId="0" fontId="7" fillId="0" borderId="0" xfId="8" applyFont="1" applyAlignment="1">
      <alignment horizontal="left"/>
    </xf>
    <xf numFmtId="0" fontId="0" fillId="0" borderId="6" xfId="0" applyBorder="1"/>
    <xf numFmtId="0" fontId="0" fillId="0" borderId="5" xfId="0" applyBorder="1"/>
    <xf numFmtId="0" fontId="0" fillId="17" borderId="1" xfId="0" applyFill="1" applyBorder="1" applyAlignment="1">
      <alignment horizontal="left"/>
    </xf>
    <xf numFmtId="0" fontId="4" fillId="0" borderId="0" xfId="0" applyFont="1" applyAlignment="1">
      <alignment wrapText="1"/>
    </xf>
    <xf numFmtId="0" fontId="5" fillId="0" borderId="0" xfId="11" applyAlignment="1">
      <alignment horizontal="center"/>
    </xf>
    <xf numFmtId="0" fontId="5" fillId="0" borderId="0" xfId="11" applyAlignment="1">
      <alignment horizontal="left"/>
    </xf>
    <xf numFmtId="0" fontId="5" fillId="0" borderId="0" xfId="11" applyAlignment="1" applyProtection="1">
      <alignment horizontal="left"/>
      <protection locked="0"/>
    </xf>
    <xf numFmtId="14" fontId="5" fillId="0" borderId="0" xfId="11" applyNumberFormat="1" applyAlignment="1" applyProtection="1">
      <alignment horizontal="left"/>
      <protection locked="0"/>
    </xf>
    <xf numFmtId="17" fontId="5" fillId="0" borderId="0" xfId="11" applyNumberFormat="1" applyAlignment="1" applyProtection="1">
      <alignment horizontal="left"/>
      <protection locked="0"/>
    </xf>
    <xf numFmtId="14" fontId="5" fillId="0" borderId="0" xfId="11" applyNumberFormat="1" applyAlignment="1">
      <alignment horizontal="left"/>
    </xf>
    <xf numFmtId="0" fontId="0" fillId="7" borderId="0" xfId="0" applyFill="1" applyBorder="1"/>
    <xf numFmtId="0" fontId="17" fillId="0" borderId="1" xfId="12" applyFont="1" applyBorder="1" applyAlignment="1">
      <alignment horizontal="left"/>
    </xf>
    <xf numFmtId="0" fontId="17" fillId="0" borderId="1" xfId="12" applyFont="1" applyBorder="1" applyAlignment="1">
      <alignment horizontal="left" vertical="center"/>
    </xf>
    <xf numFmtId="0" fontId="17" fillId="0" borderId="1" xfId="12" applyFont="1" applyBorder="1"/>
    <xf numFmtId="0" fontId="17" fillId="10" borderId="1" xfId="12" applyFont="1" applyFill="1" applyBorder="1"/>
    <xf numFmtId="0" fontId="17" fillId="10" borderId="1" xfId="12" applyFont="1" applyFill="1" applyBorder="1" applyAlignment="1">
      <alignment horizontal="left" vertical="center"/>
    </xf>
    <xf numFmtId="0" fontId="17" fillId="0" borderId="1" xfId="12" applyFont="1" applyBorder="1" applyAlignment="1">
      <alignment vertical="center"/>
    </xf>
    <xf numFmtId="0" fontId="17" fillId="0" borderId="1" xfId="5" applyFont="1" applyBorder="1" applyAlignment="1">
      <alignment vertical="center"/>
    </xf>
    <xf numFmtId="0" fontId="17" fillId="0" borderId="1" xfId="12" applyFont="1" applyBorder="1" applyAlignment="1">
      <alignment horizontal="center"/>
    </xf>
    <xf numFmtId="0" fontId="17" fillId="0" borderId="1" xfId="12" applyFont="1" applyBorder="1" applyAlignment="1">
      <alignment horizontal="center" vertical="center" wrapText="1"/>
    </xf>
    <xf numFmtId="0" fontId="17" fillId="10" borderId="1" xfId="12" applyFont="1" applyFill="1" applyBorder="1" applyAlignment="1">
      <alignment horizontal="center"/>
    </xf>
    <xf numFmtId="0" fontId="17" fillId="10" borderId="1" xfId="12" applyFont="1" applyFill="1" applyBorder="1" applyAlignment="1">
      <alignment horizontal="center" vertical="center" wrapText="1"/>
    </xf>
    <xf numFmtId="0" fontId="17" fillId="10" borderId="1" xfId="12" applyFont="1" applyFill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/>
    </xf>
    <xf numFmtId="0" fontId="0" fillId="12" borderId="1" xfId="0" applyFill="1" applyBorder="1" applyAlignment="1">
      <alignment horizontal="left"/>
    </xf>
    <xf numFmtId="0" fontId="7" fillId="18" borderId="1" xfId="5" applyFont="1" applyFill="1" applyBorder="1" applyAlignment="1">
      <alignment horizontal="left"/>
    </xf>
    <xf numFmtId="14" fontId="0" fillId="17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14" fontId="0" fillId="10" borderId="1" xfId="0" applyNumberFormat="1" applyFill="1" applyBorder="1" applyAlignment="1">
      <alignment horizontal="left"/>
    </xf>
    <xf numFmtId="0" fontId="20" fillId="0" borderId="1" xfId="0" applyFont="1" applyBorder="1"/>
    <xf numFmtId="0" fontId="5" fillId="0" borderId="1" xfId="0" applyFont="1" applyBorder="1"/>
    <xf numFmtId="0" fontId="22" fillId="19" borderId="1" xfId="0" applyFont="1" applyFill="1" applyBorder="1"/>
    <xf numFmtId="0" fontId="23" fillId="0" borderId="1" xfId="0" applyFont="1" applyBorder="1"/>
    <xf numFmtId="0" fontId="0" fillId="21" borderId="1" xfId="0" applyFill="1" applyBorder="1"/>
    <xf numFmtId="14" fontId="0" fillId="21" borderId="1" xfId="0" applyNumberFormat="1" applyFill="1" applyBorder="1"/>
    <xf numFmtId="0" fontId="0" fillId="20" borderId="1" xfId="0" applyFill="1" applyBorder="1"/>
    <xf numFmtId="0" fontId="0" fillId="19" borderId="1" xfId="0" applyFill="1" applyBorder="1"/>
    <xf numFmtId="0" fontId="22" fillId="0" borderId="1" xfId="0" applyFont="1" applyBorder="1"/>
    <xf numFmtId="0" fontId="23" fillId="0" borderId="1" xfId="0" applyFont="1" applyBorder="1" applyAlignment="1">
      <alignment horizontal="center"/>
    </xf>
    <xf numFmtId="0" fontId="23" fillId="21" borderId="1" xfId="0" applyFont="1" applyFill="1" applyBorder="1"/>
    <xf numFmtId="0" fontId="25" fillId="21" borderId="1" xfId="0" applyFont="1" applyFill="1" applyBorder="1"/>
    <xf numFmtId="0" fontId="26" fillId="21" borderId="1" xfId="0" applyFont="1" applyFill="1" applyBorder="1"/>
    <xf numFmtId="0" fontId="28" fillId="21" borderId="1" xfId="0" applyFont="1" applyFill="1" applyBorder="1"/>
    <xf numFmtId="0" fontId="27" fillId="19" borderId="1" xfId="0" applyFont="1" applyFill="1" applyBorder="1"/>
    <xf numFmtId="0" fontId="27" fillId="0" borderId="1" xfId="0" applyFont="1" applyBorder="1" applyAlignment="1">
      <alignment horizontal="center"/>
    </xf>
    <xf numFmtId="14" fontId="5" fillId="21" borderId="1" xfId="0" applyNumberFormat="1" applyFont="1" applyFill="1" applyBorder="1"/>
    <xf numFmtId="0" fontId="6" fillId="6" borderId="2" xfId="4" applyFont="1" applyFill="1" applyBorder="1" applyAlignment="1">
      <alignment horizontal="center" vertical="center" wrapText="1"/>
    </xf>
    <xf numFmtId="0" fontId="5" fillId="0" borderId="0" xfId="11" applyFill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left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/>
    <xf numFmtId="0" fontId="17" fillId="0" borderId="12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7" fillId="0" borderId="1" xfId="5" applyFont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17" fillId="0" borderId="13" xfId="0" applyFont="1" applyBorder="1" applyAlignment="1">
      <alignment horizontal="left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 vertical="center"/>
    </xf>
    <xf numFmtId="14" fontId="17" fillId="0" borderId="1" xfId="5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4" xfId="5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4" fontId="17" fillId="16" borderId="21" xfId="0" applyNumberFormat="1" applyFont="1" applyFill="1" applyBorder="1" applyAlignment="1">
      <alignment horizontal="center" vertical="center"/>
    </xf>
    <xf numFmtId="14" fontId="17" fillId="16" borderId="15" xfId="0" applyNumberFormat="1" applyFont="1" applyFill="1" applyBorder="1" applyAlignment="1">
      <alignment horizontal="center" vertical="center"/>
    </xf>
    <xf numFmtId="14" fontId="17" fillId="0" borderId="22" xfId="0" applyNumberFormat="1" applyFont="1" applyBorder="1" applyAlignment="1">
      <alignment horizontal="center"/>
    </xf>
    <xf numFmtId="14" fontId="17" fillId="16" borderId="23" xfId="0" applyNumberFormat="1" applyFont="1" applyFill="1" applyBorder="1" applyAlignment="1">
      <alignment horizontal="center" vertical="center"/>
    </xf>
    <xf numFmtId="14" fontId="17" fillId="0" borderId="24" xfId="0" applyNumberFormat="1" applyFont="1" applyBorder="1" applyAlignment="1">
      <alignment horizontal="center" vertical="center"/>
    </xf>
    <xf numFmtId="14" fontId="17" fillId="0" borderId="17" xfId="0" applyNumberFormat="1" applyFont="1" applyBorder="1" applyAlignment="1">
      <alignment horizontal="center" vertical="center"/>
    </xf>
    <xf numFmtId="14" fontId="17" fillId="0" borderId="18" xfId="0" applyNumberFormat="1" applyFont="1" applyBorder="1" applyAlignment="1">
      <alignment horizontal="center"/>
    </xf>
    <xf numFmtId="14" fontId="17" fillId="0" borderId="25" xfId="0" applyNumberFormat="1" applyFont="1" applyBorder="1" applyAlignment="1">
      <alignment horizontal="center" vertical="center"/>
    </xf>
    <xf numFmtId="14" fontId="17" fillId="16" borderId="26" xfId="0" applyNumberFormat="1" applyFont="1" applyFill="1" applyBorder="1" applyAlignment="1">
      <alignment horizontal="center" vertical="center"/>
    </xf>
    <xf numFmtId="14" fontId="17" fillId="16" borderId="19" xfId="0" applyNumberFormat="1" applyFont="1" applyFill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16" borderId="1" xfId="0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top"/>
    </xf>
    <xf numFmtId="0" fontId="0" fillId="0" borderId="1" xfId="0" applyFill="1" applyBorder="1" applyAlignment="1">
      <alignment wrapText="1"/>
    </xf>
    <xf numFmtId="0" fontId="6" fillId="9" borderId="1" xfId="4" applyFont="1" applyFill="1" applyBorder="1" applyAlignment="1">
      <alignment horizontal="center" vertical="center" wrapText="1"/>
    </xf>
    <xf numFmtId="0" fontId="0" fillId="20" borderId="0" xfId="0" applyFill="1" applyBorder="1"/>
    <xf numFmtId="0" fontId="3" fillId="4" borderId="1" xfId="3" applyBorder="1"/>
    <xf numFmtId="0" fontId="17" fillId="0" borderId="0" xfId="12" applyFont="1" applyBorder="1"/>
    <xf numFmtId="0" fontId="7" fillId="11" borderId="0" xfId="4" applyFont="1" applyFill="1" applyBorder="1" applyAlignment="1">
      <alignment horizontal="left" vertical="center"/>
    </xf>
    <xf numFmtId="0" fontId="7" fillId="8" borderId="0" xfId="5" applyFont="1" applyFill="1" applyBorder="1" applyAlignment="1">
      <alignment horizontal="left"/>
    </xf>
    <xf numFmtId="0" fontId="7" fillId="0" borderId="0" xfId="4" applyFont="1" applyBorder="1" applyAlignment="1">
      <alignment horizontal="left" vertical="center"/>
    </xf>
    <xf numFmtId="0" fontId="7" fillId="0" borderId="0" xfId="8" applyFont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7" fillId="0" borderId="0" xfId="5" applyFont="1" applyBorder="1" applyAlignment="1">
      <alignment horizontal="left" vertical="center"/>
    </xf>
    <xf numFmtId="0" fontId="1" fillId="2" borderId="0" xfId="1" applyBorder="1"/>
    <xf numFmtId="0" fontId="17" fillId="10" borderId="0" xfId="12" applyFont="1" applyFill="1" applyBorder="1"/>
    <xf numFmtId="0" fontId="7" fillId="0" borderId="0" xfId="4" applyFont="1" applyBorder="1" applyAlignment="1">
      <alignment vertical="center"/>
    </xf>
    <xf numFmtId="0" fontId="7" fillId="13" borderId="0" xfId="4" applyFont="1" applyFill="1" applyBorder="1" applyAlignment="1">
      <alignment horizontal="left" vertical="center"/>
    </xf>
    <xf numFmtId="0" fontId="0" fillId="0" borderId="3" xfId="0" applyBorder="1"/>
    <xf numFmtId="0" fontId="7" fillId="13" borderId="0" xfId="8" applyFont="1" applyFill="1" applyBorder="1" applyAlignment="1">
      <alignment horizontal="left"/>
    </xf>
    <xf numFmtId="0" fontId="23" fillId="0" borderId="0" xfId="0" applyFont="1" applyBorder="1"/>
    <xf numFmtId="0" fontId="7" fillId="0" borderId="0" xfId="8" applyFont="1" applyBorder="1"/>
    <xf numFmtId="0" fontId="7" fillId="12" borderId="0" xfId="4" applyFont="1" applyFill="1" applyBorder="1" applyAlignment="1">
      <alignment horizontal="left" vertical="center"/>
    </xf>
    <xf numFmtId="0" fontId="20" fillId="0" borderId="0" xfId="12" applyFont="1" applyBorder="1" applyAlignment="1">
      <alignment horizontal="left"/>
    </xf>
    <xf numFmtId="0" fontId="16" fillId="0" borderId="0" xfId="5" applyFont="1" applyBorder="1" applyAlignment="1">
      <alignment horizontal="left"/>
    </xf>
    <xf numFmtId="43" fontId="7" fillId="0" borderId="0" xfId="7" applyFont="1" applyFill="1" applyBorder="1" applyAlignment="1">
      <alignment horizontal="left" vertical="center"/>
    </xf>
    <xf numFmtId="0" fontId="17" fillId="0" borderId="0" xfId="12" applyFont="1" applyBorder="1" applyAlignment="1">
      <alignment horizontal="left"/>
    </xf>
    <xf numFmtId="0" fontId="17" fillId="0" borderId="0" xfId="5" applyFont="1" applyBorder="1"/>
    <xf numFmtId="0" fontId="7" fillId="0" borderId="0" xfId="6" applyFont="1" applyBorder="1" applyAlignment="1">
      <alignment horizontal="left"/>
    </xf>
    <xf numFmtId="0" fontId="7" fillId="0" borderId="0" xfId="4" applyFont="1" applyBorder="1" applyAlignment="1">
      <alignment horizontal="left"/>
    </xf>
    <xf numFmtId="0" fontId="15" fillId="0" borderId="1" xfId="5" applyFont="1" applyBorder="1" applyAlignment="1">
      <alignment horizontal="left" vertical="top" wrapText="1"/>
    </xf>
    <xf numFmtId="43" fontId="7" fillId="0" borderId="0" xfId="7" applyFont="1" applyFill="1" applyBorder="1" applyAlignment="1">
      <alignment vertical="center"/>
    </xf>
    <xf numFmtId="0" fontId="7" fillId="12" borderId="0" xfId="7" applyNumberFormat="1" applyFont="1" applyFill="1" applyBorder="1" applyAlignment="1">
      <alignment horizontal="left" vertical="center"/>
    </xf>
    <xf numFmtId="0" fontId="5" fillId="0" borderId="0" xfId="0" applyFont="1" applyBorder="1"/>
    <xf numFmtId="0" fontId="7" fillId="0" borderId="0" xfId="5" applyFont="1" applyBorder="1" applyAlignment="1">
      <alignment vertical="center"/>
    </xf>
    <xf numFmtId="0" fontId="17" fillId="0" borderId="0" xfId="12" applyFont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1" fillId="2" borderId="0" xfId="1" applyNumberFormat="1" applyBorder="1" applyAlignment="1">
      <alignment horizontal="left" vertical="center"/>
    </xf>
    <xf numFmtId="0" fontId="7" fillId="14" borderId="0" xfId="4" applyFont="1" applyFill="1" applyBorder="1" applyAlignment="1">
      <alignment horizontal="left" vertical="center"/>
    </xf>
    <xf numFmtId="0" fontId="17" fillId="10" borderId="0" xfId="12" applyFont="1" applyFill="1" applyBorder="1" applyAlignment="1">
      <alignment horizontal="left"/>
    </xf>
    <xf numFmtId="0" fontId="17" fillId="0" borderId="0" xfId="12" applyFont="1" applyBorder="1" applyAlignment="1">
      <alignment horizontal="center"/>
    </xf>
    <xf numFmtId="0" fontId="5" fillId="0" borderId="1" xfId="11" applyBorder="1" applyAlignment="1">
      <alignment horizontal="left"/>
    </xf>
    <xf numFmtId="0" fontId="5" fillId="0" borderId="2" xfId="11" applyBorder="1" applyAlignment="1">
      <alignment horizontal="left"/>
    </xf>
    <xf numFmtId="0" fontId="17" fillId="0" borderId="0" xfId="5" applyFont="1" applyBorder="1" applyAlignment="1">
      <alignment horizontal="center"/>
    </xf>
    <xf numFmtId="0" fontId="17" fillId="10" borderId="0" xfId="12" applyFont="1" applyFill="1" applyBorder="1" applyAlignment="1">
      <alignment horizontal="center"/>
    </xf>
    <xf numFmtId="0" fontId="5" fillId="0" borderId="3" xfId="11" applyBorder="1" applyAlignment="1">
      <alignment horizontal="left"/>
    </xf>
    <xf numFmtId="0" fontId="7" fillId="0" borderId="1" xfId="4" applyFont="1" applyBorder="1" applyAlignment="1">
      <alignment horizontal="right"/>
    </xf>
    <xf numFmtId="0" fontId="20" fillId="16" borderId="0" xfId="12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7" fillId="0" borderId="0" xfId="4" applyFont="1" applyBorder="1" applyAlignment="1">
      <alignment horizontal="center"/>
    </xf>
    <xf numFmtId="0" fontId="15" fillId="0" borderId="1" xfId="5" applyFont="1" applyBorder="1" applyAlignment="1">
      <alignment horizontal="center" vertical="top" wrapText="1"/>
    </xf>
    <xf numFmtId="0" fontId="15" fillId="16" borderId="1" xfId="5" applyFont="1" applyFill="1" applyBorder="1" applyAlignment="1">
      <alignment horizontal="center" vertical="top" wrapText="1"/>
    </xf>
    <xf numFmtId="0" fontId="5" fillId="0" borderId="1" xfId="11" applyFill="1" applyBorder="1" applyAlignment="1">
      <alignment horizontal="center"/>
    </xf>
    <xf numFmtId="0" fontId="17" fillId="0" borderId="0" xfId="4" applyFont="1" applyBorder="1" applyAlignment="1">
      <alignment horizontal="center" vertical="center"/>
    </xf>
    <xf numFmtId="0" fontId="5" fillId="0" borderId="1" xfId="11" applyBorder="1" applyAlignment="1">
      <alignment horizontal="center"/>
    </xf>
    <xf numFmtId="0" fontId="17" fillId="0" borderId="0" xfId="5" applyFont="1" applyBorder="1" applyAlignment="1">
      <alignment horizontal="center" vertical="center"/>
    </xf>
    <xf numFmtId="0" fontId="5" fillId="0" borderId="2" xfId="11" applyBorder="1" applyAlignment="1">
      <alignment horizontal="center"/>
    </xf>
    <xf numFmtId="0" fontId="17" fillId="0" borderId="0" xfId="4" applyFont="1" applyBorder="1" applyAlignment="1">
      <alignment horizontal="left" vertical="center"/>
    </xf>
    <xf numFmtId="0" fontId="19" fillId="0" borderId="0" xfId="5" applyFont="1" applyBorder="1" applyAlignment="1">
      <alignment horizontal="center" vertical="center" wrapText="1"/>
    </xf>
    <xf numFmtId="14" fontId="19" fillId="0" borderId="0" xfId="9" applyNumberFormat="1" applyFont="1" applyBorder="1" applyAlignment="1">
      <alignment horizontal="center" vertical="center" wrapText="1"/>
    </xf>
    <xf numFmtId="0" fontId="20" fillId="0" borderId="0" xfId="4" applyFont="1" applyBorder="1" applyAlignment="1">
      <alignment horizontal="center" vertical="center"/>
    </xf>
    <xf numFmtId="0" fontId="5" fillId="0" borderId="3" xfId="1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21" fillId="0" borderId="0" xfId="0" applyFont="1" applyBorder="1" applyAlignment="1" applyProtection="1">
      <alignment horizontal="center" wrapText="1"/>
      <protection locked="0"/>
    </xf>
    <xf numFmtId="17" fontId="0" fillId="0" borderId="0" xfId="0" applyNumberFormat="1" applyBorder="1"/>
    <xf numFmtId="14" fontId="0" fillId="0" borderId="0" xfId="0" applyNumberFormat="1" applyBorder="1" applyAlignment="1">
      <alignment horizontal="center"/>
    </xf>
    <xf numFmtId="0" fontId="22" fillId="19" borderId="0" xfId="0" applyFont="1" applyFill="1" applyBorder="1"/>
    <xf numFmtId="0" fontId="7" fillId="7" borderId="4" xfId="4" applyFont="1" applyFill="1" applyBorder="1" applyAlignment="1">
      <alignment horizontal="left"/>
    </xf>
    <xf numFmtId="0" fontId="7" fillId="0" borderId="4" xfId="5" applyFont="1" applyBorder="1" applyAlignment="1">
      <alignment horizontal="left" vertical="center"/>
    </xf>
    <xf numFmtId="0" fontId="5" fillId="0" borderId="4" xfId="11" applyBorder="1" applyAlignment="1">
      <alignment horizontal="left"/>
    </xf>
    <xf numFmtId="0" fontId="5" fillId="0" borderId="8" xfId="11" applyBorder="1" applyAlignment="1">
      <alignment horizontal="left"/>
    </xf>
    <xf numFmtId="0" fontId="5" fillId="0" borderId="4" xfId="11" applyBorder="1" applyAlignment="1">
      <alignment horizontal="center"/>
    </xf>
    <xf numFmtId="0" fontId="5" fillId="0" borderId="8" xfId="1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0" xfId="0" applyFont="1" applyBorder="1"/>
    <xf numFmtId="14" fontId="0" fillId="21" borderId="0" xfId="0" applyNumberFormat="1" applyFill="1" applyBorder="1"/>
    <xf numFmtId="0" fontId="0" fillId="21" borderId="0" xfId="0" applyFill="1" applyBorder="1"/>
    <xf numFmtId="0" fontId="0" fillId="8" borderId="0" xfId="0" applyFill="1" applyBorder="1" applyAlignment="1">
      <alignment horizontal="center"/>
    </xf>
    <xf numFmtId="0" fontId="0" fillId="0" borderId="7" xfId="0" applyBorder="1"/>
    <xf numFmtId="0" fontId="0" fillId="17" borderId="0" xfId="0" applyFill="1" applyBorder="1" applyAlignment="1">
      <alignment horizontal="left"/>
    </xf>
    <xf numFmtId="0" fontId="0" fillId="14" borderId="0" xfId="0" applyFill="1" applyBorder="1"/>
    <xf numFmtId="0" fontId="0" fillId="14" borderId="0" xfId="0" applyFill="1" applyBorder="1" applyAlignment="1">
      <alignment horizontal="left"/>
    </xf>
    <xf numFmtId="14" fontId="0" fillId="0" borderId="0" xfId="0" applyNumberFormat="1" applyBorder="1"/>
    <xf numFmtId="17" fontId="0" fillId="0" borderId="0" xfId="0" applyNumberFormat="1" applyBorder="1" applyAlignment="1">
      <alignment horizontal="right"/>
    </xf>
    <xf numFmtId="14" fontId="0" fillId="14" borderId="0" xfId="0" applyNumberFormat="1" applyFill="1" applyBorder="1"/>
    <xf numFmtId="14" fontId="0" fillId="0" borderId="0" xfId="0" applyNumberFormat="1" applyBorder="1" applyAlignment="1">
      <alignment horizontal="right"/>
    </xf>
    <xf numFmtId="14" fontId="7" fillId="0" borderId="0" xfId="5" applyNumberFormat="1" applyFont="1" applyBorder="1" applyAlignment="1">
      <alignment horizontal="right"/>
    </xf>
    <xf numFmtId="14" fontId="0" fillId="17" borderId="0" xfId="0" applyNumberFormat="1" applyFill="1" applyBorder="1" applyAlignment="1">
      <alignment horizontal="left"/>
    </xf>
    <xf numFmtId="17" fontId="0" fillId="14" borderId="0" xfId="0" applyNumberFormat="1" applyFill="1" applyBorder="1"/>
    <xf numFmtId="14" fontId="0" fillId="14" borderId="0" xfId="0" applyNumberForma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17" fontId="0" fillId="0" borderId="0" xfId="0" applyNumberFormat="1" applyBorder="1" applyAlignment="1">
      <alignment horizontal="left"/>
    </xf>
    <xf numFmtId="14" fontId="7" fillId="0" borderId="0" xfId="6" applyNumberFormat="1" applyFont="1" applyBorder="1" applyAlignment="1">
      <alignment horizontal="left"/>
    </xf>
    <xf numFmtId="0" fontId="0" fillId="0" borderId="0" xfId="0" applyBorder="1" applyAlignment="1">
      <alignment wrapText="1"/>
    </xf>
    <xf numFmtId="0" fontId="24" fillId="0" borderId="0" xfId="0" applyFont="1" applyBorder="1"/>
    <xf numFmtId="0" fontId="24" fillId="0" borderId="0" xfId="0" applyFont="1" applyBorder="1" applyAlignment="1">
      <alignment wrapText="1"/>
    </xf>
    <xf numFmtId="17" fontId="0" fillId="0" borderId="0" xfId="0" applyNumberFormat="1" applyBorder="1" applyAlignment="1">
      <alignment horizontal="center"/>
    </xf>
    <xf numFmtId="14" fontId="0" fillId="7" borderId="0" xfId="0" applyNumberFormat="1" applyFill="1" applyBorder="1" applyAlignment="1">
      <alignment horizontal="center"/>
    </xf>
    <xf numFmtId="14" fontId="7" fillId="0" borderId="0" xfId="6" applyNumberFormat="1" applyFont="1" applyBorder="1" applyAlignment="1">
      <alignment horizontal="center"/>
    </xf>
    <xf numFmtId="17" fontId="0" fillId="7" borderId="0" xfId="0" applyNumberFormat="1" applyFill="1" applyBorder="1" applyAlignment="1">
      <alignment horizontal="center"/>
    </xf>
    <xf numFmtId="0" fontId="5" fillId="0" borderId="3" xfId="11" applyBorder="1" applyAlignment="1" applyProtection="1">
      <alignment horizontal="left"/>
      <protection locked="0"/>
    </xf>
    <xf numFmtId="0" fontId="0" fillId="15" borderId="0" xfId="0" applyFill="1" applyBorder="1" applyAlignment="1">
      <alignment horizontal="left"/>
    </xf>
    <xf numFmtId="14" fontId="5" fillId="0" borderId="1" xfId="11" applyNumberFormat="1" applyBorder="1" applyAlignment="1" applyProtection="1">
      <alignment horizontal="left"/>
      <protection locked="0"/>
    </xf>
    <xf numFmtId="0" fontId="0" fillId="0" borderId="0" xfId="0" applyBorder="1" applyAlignment="1">
      <alignment horizontal="right"/>
    </xf>
    <xf numFmtId="14" fontId="5" fillId="0" borderId="3" xfId="11" applyNumberFormat="1" applyBorder="1" applyAlignment="1" applyProtection="1">
      <alignment horizontal="left"/>
      <protection locked="0"/>
    </xf>
    <xf numFmtId="0" fontId="5" fillId="0" borderId="1" xfId="11" applyBorder="1" applyAlignment="1" applyProtection="1">
      <alignment horizontal="left"/>
      <protection locked="0"/>
    </xf>
    <xf numFmtId="14" fontId="0" fillId="15" borderId="0" xfId="0" applyNumberFormat="1" applyFill="1" applyBorder="1" applyAlignment="1">
      <alignment horizontal="left"/>
    </xf>
    <xf numFmtId="14" fontId="23" fillId="22" borderId="0" xfId="0" applyNumberFormat="1" applyFont="1" applyFill="1" applyBorder="1"/>
    <xf numFmtId="14" fontId="5" fillId="0" borderId="2" xfId="11" applyNumberFormat="1" applyBorder="1" applyAlignment="1" applyProtection="1">
      <alignment horizontal="left"/>
      <protection locked="0"/>
    </xf>
    <xf numFmtId="49" fontId="0" fillId="0" borderId="0" xfId="0" applyNumberFormat="1" applyBorder="1" applyAlignment="1">
      <alignment horizontal="right"/>
    </xf>
    <xf numFmtId="0" fontId="0" fillId="7" borderId="0" xfId="0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5" fillId="0" borderId="6" xfId="1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Alignment="1"/>
    <xf numFmtId="0" fontId="15" fillId="0" borderId="1" xfId="5" applyFont="1" applyBorder="1" applyAlignment="1">
      <alignment horizontal="left" vertical="center"/>
    </xf>
    <xf numFmtId="164" fontId="0" fillId="0" borderId="0" xfId="0" applyNumberFormat="1" applyAlignment="1"/>
    <xf numFmtId="14" fontId="0" fillId="0" borderId="0" xfId="0" applyNumberFormat="1" applyAlignment="1"/>
    <xf numFmtId="0" fontId="15" fillId="0" borderId="1" xfId="5" applyFont="1" applyBorder="1" applyAlignment="1">
      <alignment horizontal="left" vertical="top"/>
    </xf>
    <xf numFmtId="0" fontId="7" fillId="0" borderId="0" xfId="8" applyFont="1" applyBorder="1" applyAlignment="1">
      <alignment horizontal="left" vertical="center"/>
    </xf>
    <xf numFmtId="0" fontId="22" fillId="20" borderId="0" xfId="0" applyFont="1" applyFill="1" applyBorder="1"/>
    <xf numFmtId="0" fontId="7" fillId="0" borderId="0" xfId="10" applyFont="1" applyBorder="1"/>
    <xf numFmtId="0" fontId="0" fillId="19" borderId="0" xfId="0" applyFill="1" applyBorder="1"/>
    <xf numFmtId="0" fontId="17" fillId="10" borderId="0" xfId="12" applyFont="1" applyFill="1" applyBorder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7" fillId="0" borderId="0" xfId="5" applyFont="1" applyBorder="1" applyAlignment="1"/>
    <xf numFmtId="0" fontId="7" fillId="0" borderId="0" xfId="0" applyFont="1" applyBorder="1"/>
    <xf numFmtId="0" fontId="15" fillId="0" borderId="0" xfId="5" applyFont="1" applyBorder="1" applyAlignment="1">
      <alignment horizontal="left" vertical="top"/>
    </xf>
    <xf numFmtId="0" fontId="1" fillId="2" borderId="0" xfId="1" applyBorder="1" applyAlignment="1"/>
    <xf numFmtId="0" fontId="7" fillId="0" borderId="0" xfId="8" applyFont="1" applyBorder="1" applyAlignment="1">
      <alignment horizontal="center" vertical="center"/>
    </xf>
    <xf numFmtId="0" fontId="5" fillId="0" borderId="0" xfId="11" applyBorder="1" applyAlignment="1">
      <alignment horizontal="left"/>
    </xf>
    <xf numFmtId="0" fontId="7" fillId="0" borderId="0" xfId="10" applyFont="1" applyBorder="1" applyAlignment="1">
      <alignment horizontal="center"/>
    </xf>
    <xf numFmtId="0" fontId="17" fillId="10" borderId="0" xfId="12" applyFont="1" applyFill="1" applyBorder="1" applyAlignment="1">
      <alignment horizontal="center" vertical="center" wrapText="1"/>
    </xf>
    <xf numFmtId="0" fontId="15" fillId="0" borderId="0" xfId="5" applyFont="1" applyBorder="1" applyAlignment="1">
      <alignment horizontal="center" vertical="center" wrapText="1"/>
    </xf>
    <xf numFmtId="0" fontId="17" fillId="0" borderId="0" xfId="12" applyFont="1" applyBorder="1" applyAlignment="1">
      <alignment horizontal="center" vertical="center" wrapText="1"/>
    </xf>
    <xf numFmtId="0" fontId="7" fillId="0" borderId="0" xfId="5" applyFont="1" applyBorder="1" applyAlignment="1">
      <alignment horizontal="center" wrapText="1"/>
    </xf>
    <xf numFmtId="0" fontId="15" fillId="0" borderId="0" xfId="9" applyBorder="1" applyAlignment="1">
      <alignment horizontal="center" vertical="center" wrapText="1"/>
    </xf>
    <xf numFmtId="0" fontId="7" fillId="0" borderId="1" xfId="5" applyFont="1" applyBorder="1" applyAlignment="1">
      <alignment horizontal="right" vertical="center"/>
    </xf>
    <xf numFmtId="0" fontId="15" fillId="0" borderId="0" xfId="5" applyFont="1" applyBorder="1" applyAlignment="1">
      <alignment horizontal="center" vertical="top" wrapText="1"/>
    </xf>
    <xf numFmtId="0" fontId="0" fillId="0" borderId="0" xfId="0" applyBorder="1" applyAlignment="1"/>
    <xf numFmtId="0" fontId="5" fillId="0" borderId="0" xfId="11" applyBorder="1" applyAlignment="1">
      <alignment horizontal="center"/>
    </xf>
    <xf numFmtId="0" fontId="5" fillId="0" borderId="0" xfId="11" applyFill="1" applyBorder="1" applyAlignment="1">
      <alignment horizontal="center"/>
    </xf>
    <xf numFmtId="14" fontId="0" fillId="0" borderId="0" xfId="0" applyNumberFormat="1" applyBorder="1" applyAlignment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17" fontId="0" fillId="0" borderId="0" xfId="0" applyNumberFormat="1" applyBorder="1" applyAlignment="1"/>
    <xf numFmtId="14" fontId="0" fillId="0" borderId="7" xfId="0" applyNumberFormat="1" applyBorder="1"/>
    <xf numFmtId="14" fontId="5" fillId="0" borderId="0" xfId="11" applyNumberFormat="1" applyBorder="1" applyAlignment="1" applyProtection="1">
      <alignment horizontal="left"/>
      <protection locked="0"/>
    </xf>
    <xf numFmtId="0" fontId="5" fillId="0" borderId="0" xfId="11" applyBorder="1" applyAlignment="1" applyProtection="1">
      <alignment horizontal="left"/>
      <protection locked="0"/>
    </xf>
    <xf numFmtId="0" fontId="5" fillId="0" borderId="2" xfId="11" applyBorder="1" applyAlignment="1" applyProtection="1">
      <alignment horizontal="left"/>
      <protection locked="0"/>
    </xf>
  </cellXfs>
  <cellStyles count="13">
    <cellStyle name="Bad" xfId="2" builtinId="27"/>
    <cellStyle name="Comma 2" xfId="7" xr:uid="{F8C73F2F-DE5C-414C-AE43-70069E64CAE7}"/>
    <cellStyle name="Good" xfId="1" builtinId="26"/>
    <cellStyle name="Neutral" xfId="3" builtinId="28"/>
    <cellStyle name="Normal" xfId="0" builtinId="0"/>
    <cellStyle name="Normal 2" xfId="5" xr:uid="{6D1595B6-996D-244C-80B6-062C820A77D0}"/>
    <cellStyle name="Normal 3" xfId="6" xr:uid="{B9F1B93F-00E0-314B-AD07-1FCF70E8F7B4}"/>
    <cellStyle name="Normal 4" xfId="4" xr:uid="{5B4701D9-925A-6E44-AEBC-2B98A5798A77}"/>
    <cellStyle name="Normal 4 5" xfId="9" xr:uid="{31C2B144-D6CC-494C-980F-648EF92AC89A}"/>
    <cellStyle name="Normal 5" xfId="10" xr:uid="{E2DAE409-AF0B-D948-9A26-14BDE083B205}"/>
    <cellStyle name="Normal 6" xfId="8" xr:uid="{1B1E6800-0E45-6D4D-B1BC-231F9B99EB64}"/>
    <cellStyle name="Normal 6 2" xfId="11" xr:uid="{77E3D963-D67B-504B-8A42-4E630ED03163}"/>
    <cellStyle name="Normal 7" xfId="12" xr:uid="{02EF7808-12B3-C74D-9E9C-374BB38708E2}"/>
  </cellStyles>
  <dxfs count="0"/>
  <tableStyles count="0" defaultTableStyle="TableStyleMedium2" defaultPivotStyle="PivotStyleLight16"/>
  <colors>
    <mruColors>
      <color rgb="FFFF00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3268-FE21-6C47-96CE-A87BDDADA86F}">
  <dimension ref="A1:CC365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11" defaultRowHeight="15.75" x14ac:dyDescent="0.25"/>
  <sheetData>
    <row r="1" spans="1:81" ht="78.75" x14ac:dyDescent="0.25">
      <c r="A1" t="s">
        <v>1319</v>
      </c>
      <c r="B1" s="95" t="s">
        <v>498</v>
      </c>
      <c r="C1" s="95" t="s">
        <v>499</v>
      </c>
      <c r="D1" s="137" t="s">
        <v>594</v>
      </c>
      <c r="E1" s="137" t="s">
        <v>853</v>
      </c>
      <c r="F1" s="137" t="s">
        <v>933</v>
      </c>
      <c r="G1" s="137" t="s">
        <v>1193</v>
      </c>
      <c r="H1" s="137" t="s">
        <v>1196</v>
      </c>
      <c r="I1" s="1" t="s">
        <v>0</v>
      </c>
      <c r="J1" s="246" t="s">
        <v>1</v>
      </c>
      <c r="K1" s="2" t="s">
        <v>506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726</v>
      </c>
      <c r="S1" s="3" t="s">
        <v>727</v>
      </c>
      <c r="T1" s="3" t="s">
        <v>728</v>
      </c>
      <c r="U1" s="3" t="s">
        <v>729</v>
      </c>
      <c r="V1" s="3" t="s">
        <v>501</v>
      </c>
      <c r="W1" s="4" t="s">
        <v>8</v>
      </c>
      <c r="X1" s="4" t="s">
        <v>9</v>
      </c>
      <c r="Y1" s="181" t="s">
        <v>1195</v>
      </c>
      <c r="Z1" s="25" t="s">
        <v>74</v>
      </c>
      <c r="AA1" s="26" t="s">
        <v>75</v>
      </c>
      <c r="AB1" s="27" t="s">
        <v>76</v>
      </c>
      <c r="AC1" s="28" t="s">
        <v>77</v>
      </c>
      <c r="AD1" s="245" t="s">
        <v>79</v>
      </c>
      <c r="AE1" s="38" t="s">
        <v>80</v>
      </c>
      <c r="AF1" s="38" t="s">
        <v>81</v>
      </c>
      <c r="AG1" s="38" t="s">
        <v>82</v>
      </c>
      <c r="AH1" s="38" t="s">
        <v>83</v>
      </c>
      <c r="AI1" s="38" t="s">
        <v>84</v>
      </c>
      <c r="AJ1" s="38" t="s">
        <v>85</v>
      </c>
      <c r="AK1" s="39" t="s">
        <v>86</v>
      </c>
      <c r="AL1" s="38" t="s">
        <v>87</v>
      </c>
      <c r="AM1" s="39" t="s">
        <v>88</v>
      </c>
      <c r="AN1" s="37" t="s">
        <v>89</v>
      </c>
      <c r="AO1" s="38" t="s">
        <v>90</v>
      </c>
      <c r="AP1" s="38" t="s">
        <v>91</v>
      </c>
      <c r="AQ1" s="38" t="s">
        <v>929</v>
      </c>
      <c r="AR1" s="38" t="s">
        <v>930</v>
      </c>
      <c r="AS1" s="40" t="s">
        <v>92</v>
      </c>
      <c r="AT1" s="38" t="s">
        <v>93</v>
      </c>
      <c r="AU1" s="39" t="s">
        <v>94</v>
      </c>
      <c r="AV1" s="41" t="s">
        <v>95</v>
      </c>
      <c r="AW1" s="38" t="s">
        <v>96</v>
      </c>
      <c r="AX1" s="39" t="s">
        <v>97</v>
      </c>
      <c r="AY1" s="38" t="s">
        <v>98</v>
      </c>
      <c r="AZ1" s="38" t="s">
        <v>99</v>
      </c>
      <c r="BA1" s="38" t="s">
        <v>100</v>
      </c>
      <c r="BB1" s="38" t="s">
        <v>101</v>
      </c>
      <c r="BC1" s="38" t="s">
        <v>102</v>
      </c>
      <c r="BD1" s="38" t="s">
        <v>103</v>
      </c>
      <c r="BE1" s="38" t="s">
        <v>88</v>
      </c>
      <c r="BF1" s="41" t="s">
        <v>104</v>
      </c>
      <c r="BG1" s="41" t="s">
        <v>105</v>
      </c>
      <c r="BH1" s="41" t="s">
        <v>106</v>
      </c>
      <c r="BI1" s="41" t="s">
        <v>107</v>
      </c>
      <c r="BJ1" s="41" t="s">
        <v>88</v>
      </c>
      <c r="BK1" s="41" t="s">
        <v>108</v>
      </c>
      <c r="BL1" s="41" t="s">
        <v>109</v>
      </c>
      <c r="BM1" s="41" t="s">
        <v>110</v>
      </c>
      <c r="BN1" s="41" t="s">
        <v>111</v>
      </c>
      <c r="BO1" s="41" t="s">
        <v>88</v>
      </c>
      <c r="BP1" s="41" t="s">
        <v>112</v>
      </c>
      <c r="BQ1" s="41" t="s">
        <v>113</v>
      </c>
      <c r="BR1" s="41" t="s">
        <v>114</v>
      </c>
      <c r="BS1" s="41" t="s">
        <v>115</v>
      </c>
      <c r="BT1" s="41" t="s">
        <v>116</v>
      </c>
      <c r="BU1" s="41" t="s">
        <v>117</v>
      </c>
      <c r="BV1" s="41" t="s">
        <v>118</v>
      </c>
      <c r="BW1" s="41" t="s">
        <v>119</v>
      </c>
      <c r="BX1" s="41" t="s">
        <v>639</v>
      </c>
      <c r="BY1" s="41" t="s">
        <v>640</v>
      </c>
      <c r="BZ1" s="41" t="s">
        <v>890</v>
      </c>
      <c r="CA1" s="41" t="s">
        <v>891</v>
      </c>
      <c r="CB1" s="41" t="s">
        <v>892</v>
      </c>
      <c r="CC1" s="41" t="s">
        <v>893</v>
      </c>
    </row>
    <row r="2" spans="1:81" x14ac:dyDescent="0.25">
      <c r="A2">
        <v>206</v>
      </c>
      <c r="D2" t="s">
        <v>500</v>
      </c>
      <c r="I2" s="54"/>
      <c r="J2" s="139">
        <v>540601</v>
      </c>
      <c r="K2" s="138">
        <v>8980</v>
      </c>
      <c r="R2" s="139" t="s">
        <v>740</v>
      </c>
      <c r="S2" s="138"/>
      <c r="T2" s="138"/>
      <c r="U2" s="138"/>
      <c r="W2" s="139" t="s">
        <v>681</v>
      </c>
      <c r="AE2" s="260"/>
      <c r="AF2" s="54"/>
      <c r="AJ2" s="260"/>
      <c r="AK2" s="260"/>
      <c r="AL2" s="260"/>
      <c r="AM2" s="260"/>
      <c r="AN2" s="343" t="s">
        <v>634</v>
      </c>
      <c r="AU2" s="260"/>
      <c r="AV2" s="139" t="s">
        <v>752</v>
      </c>
      <c r="BX2" s="143">
        <v>38393</v>
      </c>
      <c r="BY2" s="139" t="s">
        <v>641</v>
      </c>
    </row>
    <row r="3" spans="1:81" x14ac:dyDescent="0.25">
      <c r="A3">
        <v>252</v>
      </c>
      <c r="D3" t="s">
        <v>500</v>
      </c>
      <c r="I3" s="54"/>
      <c r="J3" s="139">
        <v>654028</v>
      </c>
      <c r="K3" s="138">
        <v>8980</v>
      </c>
      <c r="R3" s="139" t="s">
        <v>734</v>
      </c>
      <c r="S3" s="138"/>
      <c r="T3" s="138"/>
      <c r="U3" s="138"/>
      <c r="W3" s="139" t="s">
        <v>698</v>
      </c>
      <c r="AE3" s="54"/>
      <c r="AF3" s="54"/>
      <c r="AJ3" s="54"/>
      <c r="AK3" s="54"/>
      <c r="AL3" s="54"/>
      <c r="AM3" s="54"/>
      <c r="AN3" s="345">
        <v>39204</v>
      </c>
      <c r="AU3" s="54"/>
      <c r="AV3" s="139" t="s">
        <v>771</v>
      </c>
      <c r="BX3" s="143">
        <v>39204</v>
      </c>
      <c r="BY3" s="139" t="s">
        <v>649</v>
      </c>
    </row>
    <row r="4" spans="1:81" x14ac:dyDescent="0.25">
      <c r="A4">
        <v>256</v>
      </c>
      <c r="D4" t="s">
        <v>500</v>
      </c>
      <c r="I4" s="54"/>
      <c r="J4" s="139">
        <v>656036</v>
      </c>
      <c r="K4" s="138">
        <v>8980</v>
      </c>
      <c r="R4" s="139" t="s">
        <v>734</v>
      </c>
      <c r="S4" s="138"/>
      <c r="T4" s="138"/>
      <c r="U4" s="138"/>
      <c r="W4" s="139" t="s">
        <v>651</v>
      </c>
      <c r="AE4" s="54"/>
      <c r="AF4" s="54"/>
      <c r="AJ4" s="54"/>
      <c r="AK4" s="54"/>
      <c r="AL4" s="54"/>
      <c r="AM4" s="54"/>
      <c r="AN4" s="345">
        <v>39174</v>
      </c>
      <c r="AU4" s="54"/>
      <c r="AV4" s="139" t="s">
        <v>771</v>
      </c>
      <c r="BX4" s="143">
        <v>39174</v>
      </c>
      <c r="BY4" s="139" t="s">
        <v>641</v>
      </c>
    </row>
    <row r="5" spans="1:81" x14ac:dyDescent="0.25">
      <c r="A5">
        <v>204</v>
      </c>
      <c r="D5" t="s">
        <v>500</v>
      </c>
      <c r="I5" s="54"/>
      <c r="J5" s="139">
        <v>724115</v>
      </c>
      <c r="K5" s="138">
        <v>8980</v>
      </c>
      <c r="R5" s="139" t="s">
        <v>734</v>
      </c>
      <c r="S5" s="138"/>
      <c r="T5" s="138"/>
      <c r="U5" s="138"/>
      <c r="W5" s="139" t="s">
        <v>667</v>
      </c>
      <c r="AE5" s="54"/>
      <c r="AF5" s="54"/>
      <c r="AJ5" s="54"/>
      <c r="AK5" s="54"/>
      <c r="AL5" s="54"/>
      <c r="AM5" s="54"/>
      <c r="AN5" s="348" t="s">
        <v>632</v>
      </c>
      <c r="AU5" s="64"/>
      <c r="AV5" s="139" t="s">
        <v>408</v>
      </c>
      <c r="BX5" s="143">
        <v>37924</v>
      </c>
      <c r="BY5" s="139" t="s">
        <v>651</v>
      </c>
    </row>
    <row r="6" spans="1:81" ht="94.5" x14ac:dyDescent="0.25">
      <c r="A6">
        <v>411</v>
      </c>
      <c r="G6" t="s">
        <v>500</v>
      </c>
      <c r="I6" s="170" t="s">
        <v>973</v>
      </c>
      <c r="J6" s="97">
        <v>765010</v>
      </c>
      <c r="K6" t="s">
        <v>1194</v>
      </c>
      <c r="L6" s="307">
        <v>15238</v>
      </c>
      <c r="M6" s="96">
        <v>65</v>
      </c>
      <c r="N6" s="308" t="s">
        <v>729</v>
      </c>
      <c r="O6" s="96" t="s">
        <v>939</v>
      </c>
      <c r="R6" s="96" t="s">
        <v>736</v>
      </c>
      <c r="S6" s="96" t="s">
        <v>942</v>
      </c>
      <c r="T6" s="99">
        <v>3</v>
      </c>
      <c r="U6" s="96">
        <v>0</v>
      </c>
      <c r="V6" s="99" t="s">
        <v>503</v>
      </c>
      <c r="W6" s="96" t="s">
        <v>143</v>
      </c>
      <c r="Z6" s="318">
        <v>39358</v>
      </c>
      <c r="AE6" s="54"/>
      <c r="AF6" s="54"/>
      <c r="AG6" s="307">
        <v>39358</v>
      </c>
      <c r="AJ6" s="55">
        <v>39252</v>
      </c>
      <c r="AK6" s="55">
        <v>39346</v>
      </c>
      <c r="AL6" s="54" t="s">
        <v>14</v>
      </c>
      <c r="AM6" s="54"/>
      <c r="AN6" s="169">
        <v>39358</v>
      </c>
      <c r="AP6" s="336" t="s">
        <v>974</v>
      </c>
      <c r="AU6" s="62"/>
    </row>
    <row r="7" spans="1:81" x14ac:dyDescent="0.25">
      <c r="A7">
        <v>454</v>
      </c>
      <c r="H7" t="s">
        <v>500</v>
      </c>
      <c r="I7" s="54"/>
      <c r="J7">
        <v>770827</v>
      </c>
      <c r="K7" t="s">
        <v>1182</v>
      </c>
      <c r="L7" s="7">
        <v>12604</v>
      </c>
      <c r="N7" t="s">
        <v>11</v>
      </c>
      <c r="W7" t="s">
        <v>1192</v>
      </c>
      <c r="Z7" s="7">
        <v>40643</v>
      </c>
      <c r="AE7" s="54"/>
      <c r="AF7" s="54"/>
      <c r="AJ7" s="55">
        <v>40340</v>
      </c>
      <c r="AK7" s="55">
        <v>40347</v>
      </c>
      <c r="AL7" s="54"/>
      <c r="AM7" s="54"/>
      <c r="AN7" s="55">
        <v>40494</v>
      </c>
      <c r="AU7" s="54"/>
      <c r="AV7" s="135"/>
    </row>
    <row r="8" spans="1:81" x14ac:dyDescent="0.25">
      <c r="A8">
        <v>420</v>
      </c>
      <c r="G8" t="s">
        <v>500</v>
      </c>
      <c r="I8" s="54" t="s">
        <v>1074</v>
      </c>
      <c r="J8" s="97">
        <v>788213</v>
      </c>
      <c r="K8" t="s">
        <v>1194</v>
      </c>
      <c r="L8" s="307">
        <v>10653</v>
      </c>
      <c r="M8" s="96">
        <v>81</v>
      </c>
      <c r="N8" s="308" t="s">
        <v>729</v>
      </c>
      <c r="O8" s="96" t="s">
        <v>947</v>
      </c>
      <c r="R8" s="96" t="s">
        <v>734</v>
      </c>
      <c r="S8" s="262" t="s">
        <v>1075</v>
      </c>
      <c r="T8" s="315" t="s">
        <v>1076</v>
      </c>
      <c r="U8" s="96">
        <v>0</v>
      </c>
      <c r="V8" s="99" t="s">
        <v>503</v>
      </c>
      <c r="W8" s="96" t="s">
        <v>957</v>
      </c>
      <c r="Z8" s="318">
        <v>40575</v>
      </c>
      <c r="AE8" s="54"/>
      <c r="AF8" s="54"/>
      <c r="AG8" s="307">
        <v>40443</v>
      </c>
      <c r="AJ8" s="55">
        <v>40282</v>
      </c>
      <c r="AK8" s="55">
        <v>40396</v>
      </c>
      <c r="AL8" s="54" t="s">
        <v>14</v>
      </c>
      <c r="AM8" s="54"/>
      <c r="AN8" s="169">
        <v>40463</v>
      </c>
      <c r="AP8" s="96" t="s">
        <v>1077</v>
      </c>
      <c r="AU8" s="54"/>
    </row>
    <row r="9" spans="1:81" x14ac:dyDescent="0.25">
      <c r="A9">
        <v>265</v>
      </c>
      <c r="D9" t="s">
        <v>500</v>
      </c>
      <c r="I9" s="54"/>
      <c r="J9" s="139">
        <v>803715</v>
      </c>
      <c r="K9" s="138">
        <v>8980</v>
      </c>
      <c r="R9" s="139" t="s">
        <v>734</v>
      </c>
      <c r="S9" s="138"/>
      <c r="T9" s="138"/>
      <c r="U9" s="138"/>
      <c r="W9" s="139" t="s">
        <v>704</v>
      </c>
      <c r="AE9" s="54"/>
      <c r="AF9" s="54"/>
      <c r="AJ9" s="54"/>
      <c r="AK9" s="54"/>
      <c r="AL9" s="54"/>
      <c r="AM9" s="54"/>
      <c r="AN9" s="345">
        <v>39034</v>
      </c>
      <c r="AU9" s="54"/>
      <c r="AV9" s="373" t="s">
        <v>771</v>
      </c>
      <c r="BX9" s="143">
        <v>39062</v>
      </c>
      <c r="BY9" s="139" t="s">
        <v>654</v>
      </c>
    </row>
    <row r="10" spans="1:81" x14ac:dyDescent="0.25">
      <c r="A10">
        <v>161</v>
      </c>
      <c r="D10" t="s">
        <v>500</v>
      </c>
      <c r="I10" s="54"/>
      <c r="J10" s="139">
        <v>816506</v>
      </c>
      <c r="K10" s="138">
        <v>8980</v>
      </c>
      <c r="R10" s="139" t="s">
        <v>730</v>
      </c>
      <c r="S10" s="138"/>
      <c r="T10" s="138"/>
      <c r="U10" s="138"/>
      <c r="W10" s="139" t="s">
        <v>651</v>
      </c>
      <c r="AE10" s="54"/>
      <c r="AF10" s="54"/>
      <c r="AJ10" s="54"/>
      <c r="AK10" s="54"/>
      <c r="AL10" s="54"/>
      <c r="AM10" s="54"/>
      <c r="AN10" s="348" t="s">
        <v>595</v>
      </c>
      <c r="AU10" s="54"/>
      <c r="AV10" s="139" t="s">
        <v>400</v>
      </c>
      <c r="BX10" s="143">
        <v>39079</v>
      </c>
      <c r="BY10" s="139" t="s">
        <v>641</v>
      </c>
    </row>
    <row r="11" spans="1:81" x14ac:dyDescent="0.25">
      <c r="A11">
        <v>192</v>
      </c>
      <c r="D11" t="s">
        <v>500</v>
      </c>
      <c r="I11" s="54"/>
      <c r="J11" s="139">
        <v>927364</v>
      </c>
      <c r="K11" s="138">
        <v>8980</v>
      </c>
      <c r="R11" s="139" t="s">
        <v>739</v>
      </c>
      <c r="S11" s="138">
        <v>1</v>
      </c>
      <c r="T11" s="138">
        <v>1</v>
      </c>
      <c r="U11" s="138">
        <v>0</v>
      </c>
      <c r="W11" s="139" t="s">
        <v>676</v>
      </c>
      <c r="AE11" s="54"/>
      <c r="AF11" s="54"/>
      <c r="AJ11" s="54"/>
      <c r="AK11" s="54"/>
      <c r="AL11" s="54"/>
      <c r="AM11" s="54"/>
      <c r="AN11" s="345" t="s">
        <v>620</v>
      </c>
      <c r="AU11" s="54"/>
      <c r="AV11" s="139" t="s">
        <v>771</v>
      </c>
      <c r="BX11" s="143">
        <v>38546</v>
      </c>
      <c r="BY11" s="139" t="s">
        <v>16</v>
      </c>
    </row>
    <row r="12" spans="1:81" x14ac:dyDescent="0.25">
      <c r="A12">
        <v>266</v>
      </c>
      <c r="D12" t="s">
        <v>500</v>
      </c>
      <c r="I12" s="54"/>
      <c r="J12" s="139">
        <v>990013</v>
      </c>
      <c r="K12" s="138">
        <v>8980</v>
      </c>
      <c r="R12" s="139" t="s">
        <v>734</v>
      </c>
      <c r="S12" s="138"/>
      <c r="T12" s="138"/>
      <c r="U12" s="138"/>
      <c r="W12" s="139" t="s">
        <v>705</v>
      </c>
      <c r="AE12" s="54"/>
      <c r="AF12" s="54"/>
      <c r="AJ12" s="54"/>
      <c r="AK12" s="54"/>
      <c r="AL12" s="54"/>
      <c r="AM12" s="54"/>
      <c r="AN12" s="345">
        <v>39027</v>
      </c>
      <c r="AU12" s="54"/>
      <c r="AV12" s="139" t="s">
        <v>808</v>
      </c>
      <c r="BX12" s="143">
        <v>39027</v>
      </c>
      <c r="BY12" s="139" t="s">
        <v>650</v>
      </c>
    </row>
    <row r="13" spans="1:81" x14ac:dyDescent="0.25">
      <c r="A13">
        <v>221</v>
      </c>
      <c r="D13" t="s">
        <v>500</v>
      </c>
      <c r="I13" s="54"/>
      <c r="J13" s="139">
        <v>991557</v>
      </c>
      <c r="K13" s="138">
        <v>8980</v>
      </c>
      <c r="R13" s="139" t="s">
        <v>738</v>
      </c>
      <c r="S13" s="138" t="s">
        <v>731</v>
      </c>
      <c r="T13" s="138" t="s">
        <v>731</v>
      </c>
      <c r="U13" s="138" t="s">
        <v>731</v>
      </c>
      <c r="W13" s="139" t="s">
        <v>651</v>
      </c>
      <c r="AE13" s="54"/>
      <c r="AF13" s="134"/>
      <c r="AJ13" s="54"/>
      <c r="AK13" s="54"/>
      <c r="AL13" s="54"/>
      <c r="AM13" s="54"/>
      <c r="AN13" s="345">
        <v>40126</v>
      </c>
      <c r="AU13" s="54"/>
      <c r="AV13" s="139" t="s">
        <v>400</v>
      </c>
      <c r="BX13" s="143">
        <v>40164</v>
      </c>
      <c r="BY13" s="139" t="s">
        <v>656</v>
      </c>
    </row>
    <row r="14" spans="1:81" x14ac:dyDescent="0.25">
      <c r="A14">
        <v>251</v>
      </c>
      <c r="D14" t="s">
        <v>500</v>
      </c>
      <c r="I14" s="54"/>
      <c r="J14" s="139">
        <v>994594</v>
      </c>
      <c r="K14" s="138">
        <v>8980</v>
      </c>
      <c r="R14" s="139" t="s">
        <v>739</v>
      </c>
      <c r="S14" s="138">
        <v>2</v>
      </c>
      <c r="T14" s="138">
        <v>1</v>
      </c>
      <c r="U14" s="138">
        <v>0</v>
      </c>
      <c r="W14" s="139" t="s">
        <v>697</v>
      </c>
      <c r="AE14" s="54"/>
      <c r="AF14" s="54"/>
      <c r="AJ14" s="54"/>
      <c r="AK14" s="54"/>
      <c r="AL14" s="54"/>
      <c r="AM14" s="54"/>
      <c r="AN14" s="345">
        <v>39224</v>
      </c>
      <c r="AU14" s="54"/>
      <c r="AV14" s="139" t="s">
        <v>408</v>
      </c>
      <c r="BX14" s="143">
        <v>38967</v>
      </c>
      <c r="BY14" s="139" t="s">
        <v>642</v>
      </c>
    </row>
    <row r="15" spans="1:81" x14ac:dyDescent="0.25">
      <c r="A15">
        <v>229</v>
      </c>
      <c r="D15" t="s">
        <v>500</v>
      </c>
      <c r="I15" s="54"/>
      <c r="J15" s="139">
        <v>995741</v>
      </c>
      <c r="K15" s="138">
        <v>8980</v>
      </c>
      <c r="R15" s="139" t="s">
        <v>739</v>
      </c>
      <c r="S15" s="138"/>
      <c r="T15" s="138"/>
      <c r="U15" s="138"/>
      <c r="W15" s="139" t="s">
        <v>681</v>
      </c>
      <c r="AE15" s="54"/>
      <c r="AF15" s="54"/>
      <c r="AJ15" s="54"/>
      <c r="AK15" s="54"/>
      <c r="AL15" s="54"/>
      <c r="AM15" s="54"/>
      <c r="AN15" s="345">
        <v>39841</v>
      </c>
      <c r="AU15" s="54"/>
      <c r="AV15" s="139" t="s">
        <v>791</v>
      </c>
      <c r="BX15" s="143">
        <v>39373</v>
      </c>
      <c r="BY15" s="139" t="s">
        <v>642</v>
      </c>
    </row>
    <row r="16" spans="1:81" x14ac:dyDescent="0.25">
      <c r="A16">
        <v>424</v>
      </c>
      <c r="G16" t="s">
        <v>500</v>
      </c>
      <c r="I16" s="96" t="s">
        <v>1105</v>
      </c>
      <c r="J16" s="97">
        <v>995741</v>
      </c>
      <c r="K16" t="s">
        <v>1194</v>
      </c>
      <c r="L16" s="307">
        <v>13442</v>
      </c>
      <c r="M16" s="96">
        <v>71</v>
      </c>
      <c r="N16" s="96" t="s">
        <v>729</v>
      </c>
      <c r="O16" s="96" t="s">
        <v>939</v>
      </c>
      <c r="R16" s="96" t="s">
        <v>734</v>
      </c>
      <c r="S16" s="96" t="s">
        <v>942</v>
      </c>
      <c r="T16" s="99" t="s">
        <v>943</v>
      </c>
      <c r="U16" s="96">
        <v>0</v>
      </c>
      <c r="V16" s="96" t="s">
        <v>503</v>
      </c>
      <c r="W16" s="96" t="s">
        <v>143</v>
      </c>
      <c r="Z16" s="318">
        <v>40896</v>
      </c>
      <c r="AE16" s="54"/>
      <c r="AF16" s="54"/>
      <c r="AG16" s="307" t="s">
        <v>14</v>
      </c>
      <c r="AJ16" s="55">
        <v>39379</v>
      </c>
      <c r="AK16" s="55">
        <v>39476</v>
      </c>
      <c r="AL16" s="38" t="s">
        <v>14</v>
      </c>
      <c r="AM16" s="54"/>
      <c r="AN16" s="169">
        <v>39826</v>
      </c>
      <c r="AP16" s="96" t="s">
        <v>161</v>
      </c>
      <c r="AU16" s="54"/>
    </row>
    <row r="17" spans="1:77" x14ac:dyDescent="0.25">
      <c r="A17">
        <v>185</v>
      </c>
      <c r="D17" t="s">
        <v>500</v>
      </c>
      <c r="I17" s="96"/>
      <c r="J17" s="139">
        <v>1037456</v>
      </c>
      <c r="K17" s="138">
        <v>8980</v>
      </c>
      <c r="R17" s="139" t="s">
        <v>734</v>
      </c>
      <c r="S17" s="138">
        <v>4</v>
      </c>
      <c r="T17" s="138" t="s">
        <v>746</v>
      </c>
      <c r="U17" s="138">
        <v>0</v>
      </c>
      <c r="W17" s="139" t="s">
        <v>23</v>
      </c>
      <c r="AE17" s="54"/>
      <c r="AF17" s="54"/>
      <c r="AJ17" s="260"/>
      <c r="AK17" s="260"/>
      <c r="AL17" s="96"/>
      <c r="AM17" s="96"/>
      <c r="AN17" s="347" t="s">
        <v>614</v>
      </c>
      <c r="AU17" s="54"/>
      <c r="AV17" s="139" t="s">
        <v>752</v>
      </c>
      <c r="BG17" s="54"/>
      <c r="BH17" s="54"/>
      <c r="BI17" s="54"/>
      <c r="BJ17" s="54"/>
      <c r="BX17" s="143">
        <v>38420</v>
      </c>
      <c r="BY17" s="139" t="s">
        <v>16</v>
      </c>
    </row>
    <row r="18" spans="1:77" x14ac:dyDescent="0.25">
      <c r="A18">
        <v>186</v>
      </c>
      <c r="D18" t="s">
        <v>500</v>
      </c>
      <c r="I18" s="96"/>
      <c r="J18" s="139">
        <v>1037456</v>
      </c>
      <c r="K18" s="138">
        <v>8980</v>
      </c>
      <c r="R18" s="139" t="s">
        <v>734</v>
      </c>
      <c r="S18" s="138">
        <v>4</v>
      </c>
      <c r="T18" s="138" t="s">
        <v>746</v>
      </c>
      <c r="U18" s="138">
        <v>0</v>
      </c>
      <c r="W18" s="139" t="s">
        <v>23</v>
      </c>
      <c r="AE18" s="134"/>
      <c r="AF18" s="134"/>
      <c r="AJ18" s="54"/>
      <c r="AK18" s="54"/>
      <c r="AL18" s="54"/>
      <c r="AM18" s="54"/>
      <c r="AN18" s="345" t="s">
        <v>614</v>
      </c>
      <c r="AU18" s="96"/>
      <c r="AV18" s="139" t="s">
        <v>752</v>
      </c>
      <c r="BX18" s="143">
        <v>38420</v>
      </c>
      <c r="BY18" s="139" t="s">
        <v>16</v>
      </c>
    </row>
    <row r="19" spans="1:77" x14ac:dyDescent="0.25">
      <c r="A19">
        <v>310</v>
      </c>
      <c r="D19" t="s">
        <v>500</v>
      </c>
      <c r="J19" s="139">
        <v>1070454</v>
      </c>
      <c r="K19" s="138">
        <v>8980</v>
      </c>
      <c r="R19" s="139" t="s">
        <v>739</v>
      </c>
      <c r="S19" s="138"/>
      <c r="T19" s="138"/>
      <c r="U19" s="138"/>
      <c r="W19" s="139" t="s">
        <v>717</v>
      </c>
      <c r="AE19" s="54"/>
      <c r="AF19" s="54"/>
      <c r="AJ19" s="54"/>
      <c r="AK19" s="54"/>
      <c r="AL19" s="54"/>
      <c r="AM19" s="54"/>
      <c r="AN19" s="345">
        <v>36641</v>
      </c>
      <c r="AU19" s="54"/>
      <c r="AV19" s="139" t="s">
        <v>408</v>
      </c>
      <c r="BX19" s="143">
        <v>36608</v>
      </c>
      <c r="BY19" s="139" t="s">
        <v>641</v>
      </c>
    </row>
    <row r="20" spans="1:77" x14ac:dyDescent="0.25">
      <c r="A20">
        <v>248</v>
      </c>
      <c r="D20" t="s">
        <v>500</v>
      </c>
      <c r="J20" s="139">
        <v>1143622</v>
      </c>
      <c r="K20" s="138">
        <v>8980</v>
      </c>
      <c r="R20" s="139" t="s">
        <v>739</v>
      </c>
      <c r="S20" s="138"/>
      <c r="T20" s="138"/>
      <c r="U20" s="138"/>
      <c r="W20" s="139" t="s">
        <v>695</v>
      </c>
      <c r="AE20" s="54"/>
      <c r="AF20" s="54"/>
      <c r="AJ20" s="54"/>
      <c r="AK20" s="54"/>
      <c r="AL20" s="54"/>
      <c r="AM20" s="54"/>
      <c r="AN20" s="345">
        <v>39345</v>
      </c>
      <c r="AU20" s="54"/>
      <c r="AV20" s="139" t="s">
        <v>799</v>
      </c>
      <c r="BG20" s="96"/>
      <c r="BH20" s="96"/>
      <c r="BI20" s="96"/>
      <c r="BJ20" s="96"/>
      <c r="BX20" s="143">
        <v>39372</v>
      </c>
      <c r="BY20" s="139" t="s">
        <v>659</v>
      </c>
    </row>
    <row r="21" spans="1:77" x14ac:dyDescent="0.25">
      <c r="A21">
        <v>419</v>
      </c>
      <c r="G21" t="s">
        <v>500</v>
      </c>
      <c r="I21" s="247" t="s">
        <v>1024</v>
      </c>
      <c r="J21" s="97">
        <v>1173322</v>
      </c>
      <c r="K21" t="s">
        <v>1194</v>
      </c>
      <c r="L21" s="307">
        <v>16243</v>
      </c>
      <c r="M21" s="96">
        <v>64</v>
      </c>
      <c r="N21" s="308" t="s">
        <v>729</v>
      </c>
      <c r="O21" s="96" t="s">
        <v>947</v>
      </c>
      <c r="R21" s="96" t="s">
        <v>734</v>
      </c>
      <c r="S21" s="96">
        <v>1</v>
      </c>
      <c r="T21" s="99" t="s">
        <v>1025</v>
      </c>
      <c r="U21" s="96">
        <v>0</v>
      </c>
      <c r="V21" s="99" t="s">
        <v>503</v>
      </c>
      <c r="W21" s="96" t="s">
        <v>960</v>
      </c>
      <c r="Z21" s="318">
        <v>40123</v>
      </c>
      <c r="AE21" s="54"/>
      <c r="AF21" s="54"/>
      <c r="AG21" s="307" t="s">
        <v>14</v>
      </c>
      <c r="AJ21" s="55">
        <v>39700</v>
      </c>
      <c r="AK21" s="389">
        <v>39836</v>
      </c>
      <c r="AL21" s="321" t="s">
        <v>14</v>
      </c>
      <c r="AM21" s="321"/>
      <c r="AN21" s="168" t="s">
        <v>941</v>
      </c>
      <c r="AP21" s="96" t="s">
        <v>941</v>
      </c>
      <c r="AU21" s="54"/>
    </row>
    <row r="22" spans="1:77" x14ac:dyDescent="0.25">
      <c r="A22">
        <v>305</v>
      </c>
      <c r="D22" t="s">
        <v>500</v>
      </c>
      <c r="J22" s="139">
        <v>1243678</v>
      </c>
      <c r="K22" s="138">
        <v>8980</v>
      </c>
      <c r="R22" s="139" t="s">
        <v>734</v>
      </c>
      <c r="S22" s="138"/>
      <c r="T22" s="138"/>
      <c r="U22" s="138"/>
      <c r="W22" s="139" t="s">
        <v>23</v>
      </c>
      <c r="AE22" s="54"/>
      <c r="AF22" s="54"/>
      <c r="AJ22" s="54"/>
      <c r="AK22" s="54"/>
      <c r="AL22" s="54"/>
      <c r="AM22" s="54"/>
      <c r="AN22" s="345">
        <v>36994</v>
      </c>
      <c r="AU22" s="54"/>
      <c r="AV22" s="139" t="s">
        <v>816</v>
      </c>
      <c r="BX22" s="143">
        <v>33666</v>
      </c>
      <c r="BY22" s="139" t="s">
        <v>641</v>
      </c>
    </row>
    <row r="23" spans="1:77" x14ac:dyDescent="0.25">
      <c r="A23">
        <v>222</v>
      </c>
      <c r="D23" t="s">
        <v>500</v>
      </c>
      <c r="J23" s="139">
        <v>1261329</v>
      </c>
      <c r="K23" s="138">
        <v>8980</v>
      </c>
      <c r="R23" s="139" t="s">
        <v>734</v>
      </c>
      <c r="S23" s="138">
        <v>4</v>
      </c>
      <c r="T23" s="138" t="s">
        <v>500</v>
      </c>
      <c r="U23" s="138">
        <v>0</v>
      </c>
      <c r="W23" s="139" t="s">
        <v>688</v>
      </c>
      <c r="AE23" s="54"/>
      <c r="AF23" s="54"/>
      <c r="AJ23" s="54"/>
      <c r="AK23" s="54"/>
      <c r="AL23" s="54"/>
      <c r="AM23" s="54"/>
      <c r="AN23" s="345">
        <v>40009</v>
      </c>
      <c r="AU23" s="54"/>
      <c r="AV23" s="139" t="s">
        <v>789</v>
      </c>
      <c r="BX23" s="143">
        <v>40009</v>
      </c>
      <c r="BY23" s="139" t="s">
        <v>657</v>
      </c>
    </row>
    <row r="24" spans="1:77" x14ac:dyDescent="0.25">
      <c r="A24">
        <v>407</v>
      </c>
      <c r="G24" t="s">
        <v>500</v>
      </c>
      <c r="I24" s="247" t="s">
        <v>946</v>
      </c>
      <c r="J24" s="97">
        <v>1381378</v>
      </c>
      <c r="K24" t="s">
        <v>1194</v>
      </c>
      <c r="L24" s="307">
        <v>20722</v>
      </c>
      <c r="M24" s="96">
        <v>50</v>
      </c>
      <c r="N24" s="308" t="s">
        <v>729</v>
      </c>
      <c r="O24" s="96" t="s">
        <v>947</v>
      </c>
      <c r="R24" s="96" t="s">
        <v>734</v>
      </c>
      <c r="S24" s="96" t="s">
        <v>942</v>
      </c>
      <c r="T24" s="99" t="s">
        <v>948</v>
      </c>
      <c r="U24" s="96">
        <v>0</v>
      </c>
      <c r="V24" s="99" t="s">
        <v>503</v>
      </c>
      <c r="W24" s="96" t="s">
        <v>143</v>
      </c>
      <c r="Z24" s="318">
        <v>40040</v>
      </c>
      <c r="AE24" s="54"/>
      <c r="AF24" s="54"/>
      <c r="AG24" s="307" t="s">
        <v>14</v>
      </c>
      <c r="AJ24" s="55">
        <v>39035</v>
      </c>
      <c r="AK24" s="55">
        <v>39136</v>
      </c>
      <c r="AL24" s="54" t="s">
        <v>14</v>
      </c>
      <c r="AM24" s="54"/>
      <c r="AN24" s="169">
        <v>39325</v>
      </c>
      <c r="AP24" s="96" t="s">
        <v>949</v>
      </c>
      <c r="AU24" s="54"/>
    </row>
    <row r="25" spans="1:77" x14ac:dyDescent="0.25">
      <c r="A25">
        <v>341</v>
      </c>
      <c r="E25" t="s">
        <v>500</v>
      </c>
      <c r="I25" s="257" t="s">
        <v>835</v>
      </c>
      <c r="J25" s="286">
        <v>1401130</v>
      </c>
      <c r="K25" s="182">
        <v>121554</v>
      </c>
      <c r="AE25" s="96"/>
      <c r="AF25" s="96"/>
      <c r="AJ25" s="96"/>
      <c r="AK25" s="96"/>
      <c r="AL25" s="96"/>
      <c r="AM25" s="96"/>
      <c r="AN25" s="96"/>
      <c r="AU25" s="96"/>
    </row>
    <row r="26" spans="1:77" x14ac:dyDescent="0.25">
      <c r="A26">
        <v>318</v>
      </c>
      <c r="D26" t="s">
        <v>500</v>
      </c>
      <c r="J26" s="139">
        <v>1403342</v>
      </c>
      <c r="K26" s="138">
        <v>8980</v>
      </c>
      <c r="R26" s="139" t="s">
        <v>734</v>
      </c>
      <c r="S26" s="138"/>
      <c r="T26" s="138"/>
      <c r="U26" s="138"/>
      <c r="W26" s="139" t="s">
        <v>721</v>
      </c>
      <c r="AE26" s="54"/>
      <c r="AF26" s="54"/>
      <c r="AJ26" s="54"/>
      <c r="AK26" s="54"/>
      <c r="AL26" s="54"/>
      <c r="AM26" s="54"/>
      <c r="AN26" s="345">
        <v>35836</v>
      </c>
      <c r="AU26" s="54"/>
      <c r="AV26" s="139" t="s">
        <v>752</v>
      </c>
      <c r="BX26" s="143">
        <v>35436</v>
      </c>
      <c r="BY26" s="139" t="s">
        <v>641</v>
      </c>
    </row>
    <row r="27" spans="1:77" x14ac:dyDescent="0.25">
      <c r="A27">
        <v>300</v>
      </c>
      <c r="D27" t="s">
        <v>500</v>
      </c>
      <c r="J27" s="139">
        <v>1415504</v>
      </c>
      <c r="K27" s="138">
        <v>8980</v>
      </c>
      <c r="R27" s="139" t="s">
        <v>736</v>
      </c>
      <c r="S27" s="138">
        <v>3</v>
      </c>
      <c r="T27" s="138">
        <v>3</v>
      </c>
      <c r="U27" s="138">
        <v>0</v>
      </c>
      <c r="W27" s="139" t="s">
        <v>681</v>
      </c>
      <c r="AE27" s="321"/>
      <c r="AF27" s="96"/>
      <c r="AJ27" s="96"/>
      <c r="AK27" s="96"/>
      <c r="AL27" s="96"/>
      <c r="AM27" s="96"/>
      <c r="AN27" s="390">
        <v>37323</v>
      </c>
      <c r="AU27" s="54"/>
      <c r="AV27" s="139" t="s">
        <v>752</v>
      </c>
      <c r="BX27" s="143">
        <v>36913</v>
      </c>
      <c r="BY27" s="139" t="s">
        <v>16</v>
      </c>
    </row>
    <row r="28" spans="1:77" x14ac:dyDescent="0.25">
      <c r="A28">
        <v>258</v>
      </c>
      <c r="D28" t="s">
        <v>500</v>
      </c>
      <c r="J28" s="139">
        <v>1420705</v>
      </c>
      <c r="K28" s="138">
        <v>8980</v>
      </c>
      <c r="R28" s="139" t="s">
        <v>739</v>
      </c>
      <c r="S28" s="138">
        <v>3</v>
      </c>
      <c r="T28" s="138">
        <v>0</v>
      </c>
      <c r="U28" s="138">
        <v>0</v>
      </c>
      <c r="W28" s="139" t="s">
        <v>700</v>
      </c>
      <c r="AE28" s="54"/>
      <c r="AF28" s="96"/>
      <c r="AJ28" s="96"/>
      <c r="AK28" s="96"/>
      <c r="AL28" s="96"/>
      <c r="AM28" s="96"/>
      <c r="AN28" s="390">
        <v>39139</v>
      </c>
      <c r="AU28" s="54"/>
      <c r="AV28" s="139" t="s">
        <v>408</v>
      </c>
      <c r="BX28" s="143">
        <v>39139</v>
      </c>
      <c r="BY28" s="139" t="s">
        <v>644</v>
      </c>
    </row>
    <row r="29" spans="1:77" x14ac:dyDescent="0.25">
      <c r="A29">
        <v>299</v>
      </c>
      <c r="D29" t="s">
        <v>500</v>
      </c>
      <c r="J29" s="139">
        <v>1421402</v>
      </c>
      <c r="K29" s="138">
        <v>8980</v>
      </c>
      <c r="R29" s="139" t="s">
        <v>734</v>
      </c>
      <c r="S29" s="138">
        <v>4</v>
      </c>
      <c r="T29" s="138" t="s">
        <v>747</v>
      </c>
      <c r="U29" s="138">
        <v>0</v>
      </c>
      <c r="W29" s="139" t="s">
        <v>713</v>
      </c>
      <c r="AN29" s="141">
        <v>37344</v>
      </c>
      <c r="AV29" s="139" t="s">
        <v>812</v>
      </c>
      <c r="BX29" s="143">
        <v>36978</v>
      </c>
      <c r="BY29" s="139" t="s">
        <v>16</v>
      </c>
    </row>
    <row r="30" spans="1:77" x14ac:dyDescent="0.25">
      <c r="A30">
        <v>285</v>
      </c>
      <c r="D30" t="s">
        <v>500</v>
      </c>
      <c r="J30" s="139">
        <v>1430302</v>
      </c>
      <c r="K30" s="138">
        <v>8980</v>
      </c>
      <c r="R30" s="139" t="s">
        <v>734</v>
      </c>
      <c r="S30" s="138">
        <v>3</v>
      </c>
      <c r="T30" s="138" t="s">
        <v>746</v>
      </c>
      <c r="U30" s="138">
        <v>0</v>
      </c>
      <c r="W30" s="139" t="s">
        <v>710</v>
      </c>
      <c r="AE30" s="96"/>
      <c r="AF30" s="96"/>
      <c r="AJ30" s="96"/>
      <c r="AK30" s="96"/>
      <c r="AL30" s="96"/>
      <c r="AM30" s="96"/>
      <c r="AN30" s="390">
        <v>38314</v>
      </c>
      <c r="AU30" s="96"/>
      <c r="AV30" s="139" t="s">
        <v>408</v>
      </c>
      <c r="BX30" s="143">
        <v>38054</v>
      </c>
      <c r="BY30" s="139" t="s">
        <v>642</v>
      </c>
    </row>
    <row r="31" spans="1:77" x14ac:dyDescent="0.25">
      <c r="A31">
        <v>446</v>
      </c>
      <c r="H31" t="s">
        <v>500</v>
      </c>
      <c r="J31">
        <v>1504532</v>
      </c>
      <c r="K31" t="s">
        <v>1182</v>
      </c>
      <c r="L31" s="7">
        <v>19449</v>
      </c>
      <c r="N31" t="s">
        <v>11</v>
      </c>
      <c r="W31" t="s">
        <v>1189</v>
      </c>
      <c r="AE31" s="96"/>
      <c r="AJ31" s="7">
        <v>40548</v>
      </c>
      <c r="AK31" s="7">
        <v>40652</v>
      </c>
      <c r="AN31" s="7">
        <v>43119</v>
      </c>
      <c r="AU31" s="96"/>
    </row>
    <row r="32" spans="1:77" x14ac:dyDescent="0.25">
      <c r="A32">
        <v>84</v>
      </c>
      <c r="C32" t="s">
        <v>500</v>
      </c>
      <c r="I32" s="252" t="s">
        <v>368</v>
      </c>
      <c r="J32" s="100">
        <v>1566343</v>
      </c>
      <c r="K32" s="100"/>
      <c r="Q32" s="62" t="s">
        <v>309</v>
      </c>
      <c r="R32" s="96"/>
      <c r="S32" s="96"/>
      <c r="T32" s="96"/>
      <c r="U32" s="96"/>
      <c r="V32" s="54" t="s">
        <v>503</v>
      </c>
      <c r="AE32" s="96"/>
      <c r="AF32" s="87" t="s">
        <v>420</v>
      </c>
      <c r="AJ32" s="89">
        <v>41150</v>
      </c>
      <c r="AK32" s="89">
        <v>41177</v>
      </c>
      <c r="AN32" s="55">
        <v>41132</v>
      </c>
      <c r="AU32" s="96"/>
      <c r="AV32" s="42" t="s">
        <v>484</v>
      </c>
    </row>
    <row r="33" spans="1:77" x14ac:dyDescent="0.25">
      <c r="A33">
        <v>232</v>
      </c>
      <c r="D33" t="s">
        <v>500</v>
      </c>
      <c r="I33" s="54"/>
      <c r="J33" s="283">
        <v>1600901</v>
      </c>
      <c r="K33" s="138">
        <v>8980</v>
      </c>
      <c r="Q33" s="62"/>
      <c r="R33" s="311" t="s">
        <v>735</v>
      </c>
      <c r="S33" s="313">
        <v>1</v>
      </c>
      <c r="T33" s="313">
        <v>0</v>
      </c>
      <c r="U33" s="313">
        <v>0</v>
      </c>
      <c r="V33" s="54"/>
      <c r="W33" s="139" t="s">
        <v>690</v>
      </c>
      <c r="AF33" s="54"/>
      <c r="AJ33" s="54"/>
      <c r="AK33" s="54"/>
      <c r="AN33" s="345">
        <v>39708</v>
      </c>
      <c r="AV33" s="283" t="s">
        <v>400</v>
      </c>
      <c r="BX33" s="143">
        <v>39708</v>
      </c>
      <c r="BY33" s="139" t="s">
        <v>652</v>
      </c>
    </row>
    <row r="34" spans="1:77" x14ac:dyDescent="0.25">
      <c r="A34">
        <v>418</v>
      </c>
      <c r="G34" t="s">
        <v>500</v>
      </c>
      <c r="I34" s="54" t="s">
        <v>1013</v>
      </c>
      <c r="J34" s="42">
        <v>1627444</v>
      </c>
      <c r="K34" t="s">
        <v>1194</v>
      </c>
      <c r="L34" s="307">
        <v>13688</v>
      </c>
      <c r="M34" s="96">
        <v>70</v>
      </c>
      <c r="N34" s="308" t="s">
        <v>729</v>
      </c>
      <c r="O34" s="96" t="s">
        <v>939</v>
      </c>
      <c r="Q34" s="62"/>
      <c r="R34" s="62" t="s">
        <v>734</v>
      </c>
      <c r="S34" s="62" t="s">
        <v>942</v>
      </c>
      <c r="T34" s="316" t="s">
        <v>943</v>
      </c>
      <c r="U34" s="62">
        <v>0</v>
      </c>
      <c r="V34" s="44" t="s">
        <v>503</v>
      </c>
      <c r="W34" s="96" t="s">
        <v>66</v>
      </c>
      <c r="Z34" s="318">
        <v>40932</v>
      </c>
      <c r="AF34" s="54"/>
      <c r="AG34" s="307" t="s">
        <v>941</v>
      </c>
      <c r="AJ34" s="55">
        <v>39568</v>
      </c>
      <c r="AK34" s="55">
        <v>39682</v>
      </c>
      <c r="AL34" s="96" t="s">
        <v>941</v>
      </c>
      <c r="AN34" s="169">
        <v>40812</v>
      </c>
      <c r="AP34" s="96" t="s">
        <v>136</v>
      </c>
      <c r="AV34" s="54"/>
    </row>
    <row r="35" spans="1:77" x14ac:dyDescent="0.25">
      <c r="A35">
        <v>273</v>
      </c>
      <c r="D35" t="s">
        <v>500</v>
      </c>
      <c r="I35" s="54"/>
      <c r="J35" s="283">
        <v>1631797</v>
      </c>
      <c r="K35" s="138">
        <v>8980</v>
      </c>
      <c r="Q35" s="62"/>
      <c r="R35" s="311" t="s">
        <v>734</v>
      </c>
      <c r="S35" s="313"/>
      <c r="T35" s="313"/>
      <c r="U35" s="313"/>
      <c r="V35" s="54"/>
      <c r="W35" s="139" t="s">
        <v>704</v>
      </c>
      <c r="AF35" s="54"/>
      <c r="AJ35" s="54"/>
      <c r="AK35" s="54"/>
      <c r="AN35" s="345">
        <v>38825</v>
      </c>
      <c r="AV35" s="283" t="s">
        <v>752</v>
      </c>
      <c r="BX35" s="143">
        <v>37637</v>
      </c>
      <c r="BY35" s="139" t="s">
        <v>654</v>
      </c>
    </row>
    <row r="36" spans="1:77" x14ac:dyDescent="0.25">
      <c r="A36">
        <v>304</v>
      </c>
      <c r="D36" t="s">
        <v>500</v>
      </c>
      <c r="I36" s="54"/>
      <c r="J36" s="283">
        <v>1656380</v>
      </c>
      <c r="K36" s="138">
        <v>8980</v>
      </c>
      <c r="Q36" s="62"/>
      <c r="R36" s="311" t="s">
        <v>733</v>
      </c>
      <c r="S36" s="313"/>
      <c r="T36" s="313"/>
      <c r="U36" s="313"/>
      <c r="V36" s="54"/>
      <c r="W36" s="139" t="s">
        <v>657</v>
      </c>
      <c r="AF36" s="54"/>
      <c r="AJ36" s="54"/>
      <c r="AK36" s="54"/>
      <c r="AN36" s="345">
        <v>37117</v>
      </c>
      <c r="AV36" s="283" t="s">
        <v>787</v>
      </c>
      <c r="BX36" s="143">
        <v>36843</v>
      </c>
      <c r="BY36" s="139" t="s">
        <v>641</v>
      </c>
    </row>
    <row r="37" spans="1:77" x14ac:dyDescent="0.25">
      <c r="A37">
        <v>6</v>
      </c>
      <c r="B37" t="s">
        <v>500</v>
      </c>
      <c r="C37" t="s">
        <v>500</v>
      </c>
      <c r="F37" t="s">
        <v>500</v>
      </c>
      <c r="I37" s="17" t="s">
        <v>29</v>
      </c>
      <c r="J37" s="380">
        <v>1720174</v>
      </c>
      <c r="K37" s="99" t="s">
        <v>523</v>
      </c>
      <c r="L37" s="18">
        <v>19602</v>
      </c>
      <c r="M37" s="15">
        <v>63</v>
      </c>
      <c r="N37" s="19" t="s">
        <v>11</v>
      </c>
      <c r="O37" s="19" t="s">
        <v>18</v>
      </c>
      <c r="P37" s="19" t="s">
        <v>30</v>
      </c>
      <c r="Q37" s="52" t="s">
        <v>271</v>
      </c>
      <c r="R37" s="310"/>
      <c r="S37" s="310"/>
      <c r="T37" s="310"/>
      <c r="U37" s="310"/>
      <c r="V37" s="42" t="s">
        <v>504</v>
      </c>
      <c r="W37" s="20" t="s">
        <v>15</v>
      </c>
      <c r="X37" s="20" t="s">
        <v>23</v>
      </c>
      <c r="Y37" s="20"/>
      <c r="Z37" s="36"/>
      <c r="AA37" s="34">
        <f>AC37-AO37</f>
        <v>42832</v>
      </c>
      <c r="AB37" s="29">
        <f>AA37/(365.24/12)</f>
        <v>1407.2500273792575</v>
      </c>
      <c r="AC37" s="35">
        <v>43041</v>
      </c>
      <c r="AD37" s="7">
        <v>41477</v>
      </c>
      <c r="AE37" s="99" t="s">
        <v>153</v>
      </c>
      <c r="AF37" s="42" t="s">
        <v>154</v>
      </c>
      <c r="AG37" s="43">
        <v>0</v>
      </c>
      <c r="AH37" s="43">
        <v>0</v>
      </c>
      <c r="AI37" s="43">
        <v>1</v>
      </c>
      <c r="AJ37" s="47">
        <v>41597</v>
      </c>
      <c r="AK37" s="50">
        <v>41737</v>
      </c>
      <c r="AL37" s="97" t="s">
        <v>122</v>
      </c>
      <c r="AM37" s="99" t="s">
        <v>155</v>
      </c>
      <c r="AN37" s="47">
        <v>41806</v>
      </c>
      <c r="AO37" s="6">
        <f>AN37-AJ37</f>
        <v>209</v>
      </c>
      <c r="AP37" t="s">
        <v>156</v>
      </c>
      <c r="AQ37" s="344" t="s">
        <v>895</v>
      </c>
      <c r="AR37" s="344" t="s">
        <v>895</v>
      </c>
      <c r="AS37" t="s">
        <v>130</v>
      </c>
      <c r="AT37" s="7">
        <v>41856</v>
      </c>
      <c r="AU37" s="97" t="s">
        <v>157</v>
      </c>
      <c r="AV37" s="54" t="s">
        <v>1320</v>
      </c>
      <c r="AW37" s="8"/>
      <c r="AX37" s="43"/>
      <c r="AZ37" s="43"/>
      <c r="BA37" s="8"/>
      <c r="BB37" s="8"/>
      <c r="BC37" s="8"/>
      <c r="BD37" s="8"/>
      <c r="BE37" s="8"/>
      <c r="BF37" s="8"/>
      <c r="BG37" s="7"/>
      <c r="BH37" s="7"/>
      <c r="BI37" s="7"/>
      <c r="BJ37" s="7"/>
      <c r="BM37" s="7"/>
    </row>
    <row r="38" spans="1:77" x14ac:dyDescent="0.25">
      <c r="A38">
        <v>319</v>
      </c>
      <c r="D38" t="s">
        <v>500</v>
      </c>
      <c r="I38" s="54"/>
      <c r="J38" s="283">
        <v>1735432</v>
      </c>
      <c r="K38" s="138">
        <v>8980</v>
      </c>
      <c r="Q38" s="62"/>
      <c r="R38" s="311" t="s">
        <v>734</v>
      </c>
      <c r="S38" s="313"/>
      <c r="T38" s="313"/>
      <c r="U38" s="313"/>
      <c r="V38" s="54"/>
      <c r="W38" s="139" t="s">
        <v>722</v>
      </c>
      <c r="AF38" s="54"/>
      <c r="AJ38" s="54"/>
      <c r="AK38" s="54"/>
      <c r="AN38" s="345">
        <v>35733</v>
      </c>
      <c r="AV38" s="283" t="s">
        <v>787</v>
      </c>
      <c r="BX38" s="143">
        <v>35431</v>
      </c>
      <c r="BY38" s="139" t="s">
        <v>641</v>
      </c>
    </row>
    <row r="39" spans="1:77" x14ac:dyDescent="0.25">
      <c r="A39">
        <v>423</v>
      </c>
      <c r="G39" t="s">
        <v>500</v>
      </c>
      <c r="I39" s="54" t="s">
        <v>1091</v>
      </c>
      <c r="J39" s="42">
        <v>1827133</v>
      </c>
      <c r="K39" t="s">
        <v>1194</v>
      </c>
      <c r="L39" s="307">
        <v>20383</v>
      </c>
      <c r="M39" s="96">
        <v>51</v>
      </c>
      <c r="N39" s="96" t="s">
        <v>729</v>
      </c>
      <c r="O39" s="96" t="s">
        <v>947</v>
      </c>
      <c r="Q39" s="62"/>
      <c r="R39" s="62" t="s">
        <v>734</v>
      </c>
      <c r="S39" s="62">
        <v>3</v>
      </c>
      <c r="T39" s="316" t="s">
        <v>943</v>
      </c>
      <c r="U39" s="62">
        <v>0</v>
      </c>
      <c r="V39" s="54" t="s">
        <v>503</v>
      </c>
      <c r="W39" s="96" t="s">
        <v>66</v>
      </c>
      <c r="Z39" s="318">
        <v>40584</v>
      </c>
      <c r="AF39" s="54"/>
      <c r="AG39" s="307">
        <v>39415</v>
      </c>
      <c r="AJ39" s="55">
        <v>39232</v>
      </c>
      <c r="AK39" s="55">
        <v>39337</v>
      </c>
      <c r="AL39" s="96" t="s">
        <v>1092</v>
      </c>
      <c r="AN39" s="180">
        <v>39678</v>
      </c>
      <c r="AP39" s="96" t="s">
        <v>1093</v>
      </c>
      <c r="AV39" s="54"/>
    </row>
    <row r="40" spans="1:77" x14ac:dyDescent="0.25">
      <c r="A40">
        <v>187</v>
      </c>
      <c r="D40" t="s">
        <v>500</v>
      </c>
      <c r="I40" s="54"/>
      <c r="J40" s="283">
        <v>1834727</v>
      </c>
      <c r="K40" s="138">
        <v>8980</v>
      </c>
      <c r="Q40" s="62"/>
      <c r="R40" s="311" t="s">
        <v>737</v>
      </c>
      <c r="S40" s="313"/>
      <c r="T40" s="313"/>
      <c r="U40" s="313"/>
      <c r="V40" s="54"/>
      <c r="W40" s="139" t="s">
        <v>657</v>
      </c>
      <c r="AF40" s="54"/>
      <c r="AJ40" s="54"/>
      <c r="AK40" s="54"/>
      <c r="AN40" s="348" t="s">
        <v>615</v>
      </c>
      <c r="AV40" s="283" t="s">
        <v>767</v>
      </c>
      <c r="BX40" s="143">
        <v>36482</v>
      </c>
      <c r="BY40" s="139" t="s">
        <v>641</v>
      </c>
    </row>
    <row r="41" spans="1:77" x14ac:dyDescent="0.25">
      <c r="A41">
        <v>3</v>
      </c>
      <c r="B41" t="s">
        <v>500</v>
      </c>
      <c r="C41" t="s">
        <v>500</v>
      </c>
      <c r="F41" t="s">
        <v>500</v>
      </c>
      <c r="I41" s="9" t="s">
        <v>21</v>
      </c>
      <c r="J41" s="288">
        <v>1868643</v>
      </c>
      <c r="K41" s="99" t="s">
        <v>856</v>
      </c>
      <c r="L41" s="10">
        <v>20859</v>
      </c>
      <c r="M41" s="11">
        <v>58</v>
      </c>
      <c r="N41" s="12" t="s">
        <v>11</v>
      </c>
      <c r="O41" s="12" t="s">
        <v>12</v>
      </c>
      <c r="P41" s="12" t="s">
        <v>22</v>
      </c>
      <c r="Q41" s="62" t="s">
        <v>261</v>
      </c>
      <c r="R41" s="309"/>
      <c r="S41" s="309"/>
      <c r="T41" s="309"/>
      <c r="U41" s="309"/>
      <c r="V41" s="54" t="s">
        <v>503</v>
      </c>
      <c r="W41" s="12" t="s">
        <v>15</v>
      </c>
      <c r="X41" s="12" t="s">
        <v>23</v>
      </c>
      <c r="Y41" s="12"/>
      <c r="Z41" s="30">
        <v>42358</v>
      </c>
      <c r="AA41">
        <v>527</v>
      </c>
      <c r="AB41" s="29">
        <f>AA41/(365.24/12)</f>
        <v>17.314642426897382</v>
      </c>
      <c r="AC41" s="31">
        <v>42349</v>
      </c>
      <c r="AD41" s="7">
        <v>40893</v>
      </c>
      <c r="AE41" s="99" t="s">
        <v>133</v>
      </c>
      <c r="AF41" s="42" t="s">
        <v>134</v>
      </c>
      <c r="AG41" s="43">
        <v>1</v>
      </c>
      <c r="AH41" s="43">
        <v>1</v>
      </c>
      <c r="AI41" s="43">
        <v>1</v>
      </c>
      <c r="AJ41" s="45">
        <v>40907</v>
      </c>
      <c r="AK41" s="46">
        <v>41005</v>
      </c>
      <c r="AL41" s="335" t="s">
        <v>135</v>
      </c>
      <c r="AM41" s="341" t="s">
        <v>123</v>
      </c>
      <c r="AN41" s="47">
        <v>41355</v>
      </c>
      <c r="AO41" s="6">
        <f>AN41-AJ41</f>
        <v>448</v>
      </c>
      <c r="AP41" t="s">
        <v>124</v>
      </c>
      <c r="AQ41" s="344" t="s">
        <v>728</v>
      </c>
      <c r="AR41" s="344" t="s">
        <v>895</v>
      </c>
      <c r="AS41" t="s">
        <v>136</v>
      </c>
      <c r="AT41" s="7">
        <v>41744</v>
      </c>
      <c r="AU41" s="97" t="s">
        <v>137</v>
      </c>
      <c r="AV41" s="54" t="s">
        <v>1321</v>
      </c>
      <c r="AW41" t="s">
        <v>138</v>
      </c>
      <c r="AX41" s="43">
        <v>0</v>
      </c>
      <c r="AY41" s="43">
        <v>1</v>
      </c>
      <c r="AZ41" s="43">
        <v>0</v>
      </c>
      <c r="BB41" s="7">
        <v>41418</v>
      </c>
      <c r="BC41" s="48">
        <v>41699</v>
      </c>
      <c r="BD41" t="s">
        <v>139</v>
      </c>
      <c r="BE41" s="48"/>
      <c r="BG41" s="7"/>
      <c r="BI41" s="7"/>
      <c r="BJ41" s="7"/>
      <c r="BL41" s="7"/>
      <c r="BM41" s="7"/>
      <c r="BN41" s="7"/>
    </row>
    <row r="42" spans="1:77" x14ac:dyDescent="0.25">
      <c r="A42">
        <v>439</v>
      </c>
      <c r="H42" t="s">
        <v>500</v>
      </c>
      <c r="I42" s="54"/>
      <c r="J42" s="54">
        <v>1868643</v>
      </c>
      <c r="K42" t="s">
        <v>1182</v>
      </c>
      <c r="L42" s="7">
        <v>20859</v>
      </c>
      <c r="N42" t="s">
        <v>11</v>
      </c>
      <c r="Q42" s="62"/>
      <c r="R42" s="62"/>
      <c r="S42" s="62"/>
      <c r="T42" s="62"/>
      <c r="U42" s="62"/>
      <c r="V42" s="54"/>
      <c r="W42" t="s">
        <v>1181</v>
      </c>
      <c r="Z42" s="7">
        <v>42358</v>
      </c>
      <c r="AF42" s="54"/>
      <c r="AJ42" s="55">
        <v>40907</v>
      </c>
      <c r="AK42" s="55">
        <v>41005</v>
      </c>
      <c r="AN42" s="55">
        <v>41355</v>
      </c>
      <c r="AV42" s="54"/>
    </row>
    <row r="43" spans="1:77" x14ac:dyDescent="0.25">
      <c r="A43">
        <v>85</v>
      </c>
      <c r="C43" t="s">
        <v>500</v>
      </c>
      <c r="I43" s="81" t="s">
        <v>369</v>
      </c>
      <c r="J43" s="71">
        <v>1877486</v>
      </c>
      <c r="K43" s="102"/>
      <c r="Q43" s="62" t="s">
        <v>310</v>
      </c>
      <c r="R43" s="62"/>
      <c r="S43" s="62"/>
      <c r="T43" s="62"/>
      <c r="U43" s="62"/>
      <c r="V43" s="54" t="s">
        <v>502</v>
      </c>
      <c r="AF43" s="87" t="s">
        <v>421</v>
      </c>
      <c r="AJ43" s="86">
        <v>6.2013999999999996</v>
      </c>
      <c r="AK43" s="86">
        <v>8.2013999999999996</v>
      </c>
      <c r="AN43" s="55">
        <v>42488</v>
      </c>
      <c r="AV43" s="42" t="s">
        <v>485</v>
      </c>
    </row>
    <row r="44" spans="1:77" x14ac:dyDescent="0.25">
      <c r="A44">
        <v>176</v>
      </c>
      <c r="D44" t="s">
        <v>500</v>
      </c>
      <c r="I44" s="54"/>
      <c r="J44" s="283">
        <v>1893019</v>
      </c>
      <c r="K44" s="138">
        <v>8980</v>
      </c>
      <c r="Q44" s="62"/>
      <c r="R44" s="311" t="s">
        <v>735</v>
      </c>
      <c r="S44" s="313"/>
      <c r="T44" s="313"/>
      <c r="U44" s="313"/>
      <c r="V44" s="54"/>
      <c r="W44" s="139" t="s">
        <v>671</v>
      </c>
      <c r="AF44" s="54"/>
      <c r="AJ44" s="54"/>
      <c r="AK44" s="54"/>
      <c r="AN44" s="348" t="s">
        <v>605</v>
      </c>
      <c r="AV44" s="283" t="s">
        <v>759</v>
      </c>
      <c r="BX44" s="143">
        <v>37811</v>
      </c>
      <c r="BY44" s="139" t="s">
        <v>647</v>
      </c>
    </row>
    <row r="45" spans="1:77" x14ac:dyDescent="0.25">
      <c r="A45">
        <v>239</v>
      </c>
      <c r="D45" t="s">
        <v>500</v>
      </c>
      <c r="I45" s="54"/>
      <c r="J45" s="283">
        <v>1896755</v>
      </c>
      <c r="K45" s="138">
        <v>8980</v>
      </c>
      <c r="Q45" s="62"/>
      <c r="R45" s="311" t="s">
        <v>734</v>
      </c>
      <c r="S45" s="313"/>
      <c r="T45" s="313"/>
      <c r="U45" s="313"/>
      <c r="V45" s="54"/>
      <c r="W45" s="139" t="s">
        <v>666</v>
      </c>
      <c r="AF45" s="54"/>
      <c r="AJ45" s="54"/>
      <c r="AK45" s="54"/>
      <c r="AN45" s="345">
        <v>39576</v>
      </c>
      <c r="AV45" s="283" t="s">
        <v>752</v>
      </c>
      <c r="BX45" s="143">
        <v>39302</v>
      </c>
      <c r="BY45" s="139" t="s">
        <v>643</v>
      </c>
    </row>
    <row r="46" spans="1:77" x14ac:dyDescent="0.25">
      <c r="A46">
        <v>210</v>
      </c>
      <c r="D46" t="s">
        <v>500</v>
      </c>
      <c r="I46" s="54"/>
      <c r="J46" s="283">
        <v>1918636</v>
      </c>
      <c r="K46" s="138">
        <v>8980</v>
      </c>
      <c r="Q46" s="62"/>
      <c r="R46" s="311" t="s">
        <v>734</v>
      </c>
      <c r="S46" s="313"/>
      <c r="T46" s="313"/>
      <c r="U46" s="313"/>
      <c r="V46" s="54"/>
      <c r="W46" s="139" t="s">
        <v>670</v>
      </c>
      <c r="AF46" s="54"/>
      <c r="AJ46" s="54"/>
      <c r="AK46" s="54"/>
      <c r="AN46" s="348" t="s">
        <v>638</v>
      </c>
      <c r="AV46" s="283" t="s">
        <v>752</v>
      </c>
      <c r="BX46" s="143">
        <v>37671</v>
      </c>
      <c r="BY46" s="139" t="s">
        <v>23</v>
      </c>
    </row>
    <row r="47" spans="1:77" x14ac:dyDescent="0.25">
      <c r="A47">
        <v>320</v>
      </c>
      <c r="D47" t="s">
        <v>500</v>
      </c>
      <c r="I47" s="54"/>
      <c r="J47" s="283">
        <v>1919417</v>
      </c>
      <c r="K47" s="138">
        <v>8980</v>
      </c>
      <c r="Q47" s="62"/>
      <c r="R47" s="311" t="s">
        <v>739</v>
      </c>
      <c r="S47" s="313"/>
      <c r="T47" s="313"/>
      <c r="U47" s="313"/>
      <c r="V47" s="54"/>
      <c r="W47" s="139" t="s">
        <v>649</v>
      </c>
      <c r="AF47" s="54"/>
      <c r="AJ47" s="54"/>
      <c r="AK47" s="54"/>
      <c r="AN47" s="345">
        <v>35474</v>
      </c>
      <c r="AV47" s="283" t="s">
        <v>822</v>
      </c>
      <c r="BX47" s="143">
        <v>35474</v>
      </c>
      <c r="BY47" s="139" t="s">
        <v>641</v>
      </c>
    </row>
    <row r="48" spans="1:77" x14ac:dyDescent="0.25">
      <c r="A48">
        <v>259</v>
      </c>
      <c r="D48" t="s">
        <v>500</v>
      </c>
      <c r="I48" s="54"/>
      <c r="J48" s="283">
        <v>1980198</v>
      </c>
      <c r="K48" s="138">
        <v>8980</v>
      </c>
      <c r="Q48" s="62"/>
      <c r="R48" s="311" t="s">
        <v>733</v>
      </c>
      <c r="S48" s="313"/>
      <c r="T48" s="313"/>
      <c r="U48" s="313"/>
      <c r="V48" s="54"/>
      <c r="W48" s="139" t="s">
        <v>690</v>
      </c>
      <c r="AF48" s="54"/>
      <c r="AJ48" s="54"/>
      <c r="AK48" s="54"/>
      <c r="AN48" s="345">
        <v>39118</v>
      </c>
      <c r="AV48" s="283" t="s">
        <v>806</v>
      </c>
      <c r="BX48" s="143">
        <v>39118</v>
      </c>
      <c r="BY48" s="139" t="s">
        <v>656</v>
      </c>
    </row>
    <row r="49" spans="1:77" x14ac:dyDescent="0.25">
      <c r="A49">
        <v>200</v>
      </c>
      <c r="D49" t="s">
        <v>500</v>
      </c>
      <c r="I49" s="54"/>
      <c r="J49" s="283">
        <v>1987131</v>
      </c>
      <c r="K49" s="138">
        <v>8980</v>
      </c>
      <c r="Q49" s="62"/>
      <c r="R49" s="311" t="s">
        <v>734</v>
      </c>
      <c r="S49" s="313" t="s">
        <v>744</v>
      </c>
      <c r="T49" s="313">
        <v>1</v>
      </c>
      <c r="U49" s="313">
        <v>0</v>
      </c>
      <c r="V49" s="54"/>
      <c r="W49" s="139" t="s">
        <v>679</v>
      </c>
      <c r="AF49" s="54"/>
      <c r="AJ49" s="54"/>
      <c r="AK49" s="54"/>
      <c r="AN49" s="345" t="s">
        <v>628</v>
      </c>
      <c r="AV49" s="283" t="s">
        <v>771</v>
      </c>
      <c r="BX49" s="143">
        <v>38419</v>
      </c>
      <c r="BY49" s="139" t="s">
        <v>15</v>
      </c>
    </row>
    <row r="50" spans="1:77" x14ac:dyDescent="0.25">
      <c r="A50">
        <v>69</v>
      </c>
      <c r="C50" t="s">
        <v>500</v>
      </c>
      <c r="I50" s="74" t="s">
        <v>355</v>
      </c>
      <c r="J50" s="77">
        <v>2050963</v>
      </c>
      <c r="K50" s="106"/>
      <c r="Q50" s="62" t="s">
        <v>295</v>
      </c>
      <c r="R50" s="62"/>
      <c r="S50" s="62"/>
      <c r="T50" s="62"/>
      <c r="U50" s="62"/>
      <c r="V50" s="54" t="s">
        <v>503</v>
      </c>
      <c r="AF50" s="87" t="s">
        <v>407</v>
      </c>
      <c r="AJ50" s="89">
        <v>41705</v>
      </c>
      <c r="AK50" s="89">
        <v>41827</v>
      </c>
      <c r="AN50" s="55">
        <v>42279</v>
      </c>
      <c r="AV50" s="42" t="s">
        <v>470</v>
      </c>
    </row>
    <row r="51" spans="1:77" ht="30" x14ac:dyDescent="0.25">
      <c r="A51">
        <v>145</v>
      </c>
      <c r="I51" s="272" t="s">
        <v>556</v>
      </c>
      <c r="J51" s="292">
        <v>2085028</v>
      </c>
      <c r="K51" s="48" t="s">
        <v>530</v>
      </c>
      <c r="Q51" s="62"/>
      <c r="R51" s="62"/>
      <c r="S51" s="62"/>
      <c r="T51" s="62"/>
      <c r="U51" s="62"/>
      <c r="V51" s="54"/>
      <c r="AF51" s="54"/>
      <c r="AJ51" s="54"/>
      <c r="AK51" s="54"/>
      <c r="AN51" s="54"/>
      <c r="AV51" s="54"/>
    </row>
    <row r="52" spans="1:77" x14ac:dyDescent="0.25">
      <c r="A52">
        <v>427</v>
      </c>
      <c r="G52" t="s">
        <v>500</v>
      </c>
      <c r="I52" s="170" t="s">
        <v>1131</v>
      </c>
      <c r="J52" s="42">
        <v>2097825</v>
      </c>
      <c r="K52" t="s">
        <v>1194</v>
      </c>
      <c r="L52" s="307">
        <v>18253</v>
      </c>
      <c r="M52" s="96">
        <v>58</v>
      </c>
      <c r="N52" s="96" t="s">
        <v>938</v>
      </c>
      <c r="O52" s="96" t="s">
        <v>939</v>
      </c>
      <c r="Q52" s="62"/>
      <c r="R52" s="62" t="s">
        <v>734</v>
      </c>
      <c r="S52" s="62">
        <v>2</v>
      </c>
      <c r="T52" s="316" t="s">
        <v>948</v>
      </c>
      <c r="U52" s="62">
        <v>0</v>
      </c>
      <c r="V52" s="54" t="s">
        <v>503</v>
      </c>
      <c r="W52" s="96" t="s">
        <v>960</v>
      </c>
      <c r="Z52" s="318">
        <v>40411</v>
      </c>
      <c r="AF52" s="54"/>
      <c r="AG52" s="307">
        <v>39835</v>
      </c>
      <c r="AJ52" s="55">
        <v>39673</v>
      </c>
      <c r="AK52" s="55">
        <v>39766</v>
      </c>
      <c r="AL52" s="96" t="s">
        <v>1132</v>
      </c>
      <c r="AN52" s="169">
        <v>39996</v>
      </c>
      <c r="AP52" s="96" t="s">
        <v>1133</v>
      </c>
      <c r="AV52" s="54"/>
    </row>
    <row r="53" spans="1:77" x14ac:dyDescent="0.25">
      <c r="A53">
        <v>183</v>
      </c>
      <c r="D53" t="s">
        <v>500</v>
      </c>
      <c r="I53" s="54"/>
      <c r="J53" s="283">
        <v>2107646</v>
      </c>
      <c r="K53" s="138">
        <v>8980</v>
      </c>
      <c r="Q53" s="62"/>
      <c r="R53" s="311" t="s">
        <v>733</v>
      </c>
      <c r="S53" s="313"/>
      <c r="T53" s="313"/>
      <c r="U53" s="313"/>
      <c r="V53" s="54"/>
      <c r="W53" s="139" t="s">
        <v>673</v>
      </c>
      <c r="AF53" s="54"/>
      <c r="AJ53" s="54"/>
      <c r="AK53" s="54"/>
      <c r="AN53" s="345" t="s">
        <v>612</v>
      </c>
      <c r="AV53" s="283" t="s">
        <v>765</v>
      </c>
      <c r="BX53" s="143">
        <v>39314</v>
      </c>
      <c r="BY53" s="139" t="s">
        <v>650</v>
      </c>
    </row>
    <row r="54" spans="1:77" x14ac:dyDescent="0.25">
      <c r="A54">
        <v>349</v>
      </c>
      <c r="E54" t="s">
        <v>500</v>
      </c>
      <c r="I54" s="150" t="s">
        <v>841</v>
      </c>
      <c r="J54" s="157">
        <v>2124703</v>
      </c>
      <c r="K54" s="182">
        <v>121554</v>
      </c>
      <c r="Q54" s="62"/>
      <c r="R54" s="62"/>
      <c r="S54" s="62"/>
      <c r="T54" s="62"/>
      <c r="U54" s="62"/>
      <c r="V54" s="54"/>
      <c r="AF54" s="54"/>
      <c r="AJ54" s="54"/>
      <c r="AK54" s="54"/>
      <c r="AN54" s="54"/>
      <c r="AV54" s="54"/>
    </row>
    <row r="55" spans="1:77" x14ac:dyDescent="0.25">
      <c r="A55">
        <v>315</v>
      </c>
      <c r="D55" t="s">
        <v>500</v>
      </c>
      <c r="I55" s="54"/>
      <c r="J55" s="283">
        <v>2147566</v>
      </c>
      <c r="K55" s="138">
        <v>8980</v>
      </c>
      <c r="Q55" s="62"/>
      <c r="R55" s="311" t="s">
        <v>734</v>
      </c>
      <c r="S55" s="313"/>
      <c r="T55" s="313"/>
      <c r="U55" s="313"/>
      <c r="V55" s="54"/>
      <c r="W55" s="139" t="s">
        <v>667</v>
      </c>
      <c r="AF55" s="54"/>
      <c r="AJ55" s="54"/>
      <c r="AK55" s="54"/>
      <c r="AN55" s="345">
        <v>36007</v>
      </c>
      <c r="AV55" s="283" t="s">
        <v>819</v>
      </c>
      <c r="BX55" s="143">
        <v>35431</v>
      </c>
      <c r="BY55" s="139" t="s">
        <v>641</v>
      </c>
    </row>
    <row r="56" spans="1:77" x14ac:dyDescent="0.25">
      <c r="A56">
        <v>201</v>
      </c>
      <c r="D56" t="s">
        <v>500</v>
      </c>
      <c r="I56" s="54"/>
      <c r="J56" s="283">
        <v>2247359</v>
      </c>
      <c r="K56" s="138">
        <v>8980</v>
      </c>
      <c r="Q56" s="62"/>
      <c r="R56" s="311" t="s">
        <v>739</v>
      </c>
      <c r="S56" s="313">
        <v>3</v>
      </c>
      <c r="T56" s="313">
        <v>2</v>
      </c>
      <c r="U56" s="313">
        <v>0</v>
      </c>
      <c r="V56" s="54"/>
      <c r="W56" s="139" t="s">
        <v>674</v>
      </c>
      <c r="AF56" s="54"/>
      <c r="AJ56" s="54"/>
      <c r="AK56" s="54"/>
      <c r="AN56" s="345" t="s">
        <v>629</v>
      </c>
      <c r="AV56" s="283" t="s">
        <v>779</v>
      </c>
      <c r="BX56" s="143">
        <v>39380</v>
      </c>
      <c r="BY56" s="139" t="s">
        <v>653</v>
      </c>
    </row>
    <row r="57" spans="1:77" x14ac:dyDescent="0.25">
      <c r="A57">
        <v>188</v>
      </c>
      <c r="D57" t="s">
        <v>500</v>
      </c>
      <c r="I57" s="54"/>
      <c r="J57" s="283">
        <v>2249552</v>
      </c>
      <c r="K57" s="138">
        <v>8980</v>
      </c>
      <c r="Q57" s="62"/>
      <c r="R57" s="311" t="s">
        <v>730</v>
      </c>
      <c r="S57" s="313"/>
      <c r="T57" s="313"/>
      <c r="U57" s="313"/>
      <c r="V57" s="54"/>
      <c r="W57" s="139" t="s">
        <v>642</v>
      </c>
      <c r="AF57" s="54"/>
      <c r="AJ57" s="54"/>
      <c r="AK57" s="54"/>
      <c r="AN57" s="345" t="s">
        <v>616</v>
      </c>
      <c r="AV57" s="283" t="s">
        <v>768</v>
      </c>
      <c r="BX57" s="143">
        <v>35431</v>
      </c>
      <c r="BY57" s="139" t="s">
        <v>641</v>
      </c>
    </row>
    <row r="58" spans="1:77" x14ac:dyDescent="0.25">
      <c r="A58">
        <v>321</v>
      </c>
      <c r="D58" t="s">
        <v>500</v>
      </c>
      <c r="I58" s="54"/>
      <c r="J58" s="283">
        <v>2262536</v>
      </c>
      <c r="K58" s="138">
        <v>8980</v>
      </c>
      <c r="Q58" s="62"/>
      <c r="R58" s="311" t="s">
        <v>734</v>
      </c>
      <c r="S58" s="313"/>
      <c r="T58" s="313"/>
      <c r="U58" s="313"/>
      <c r="V58" s="54"/>
      <c r="W58" s="139" t="s">
        <v>670</v>
      </c>
      <c r="AF58" s="54"/>
      <c r="AJ58" s="54"/>
      <c r="AK58" s="54"/>
      <c r="AN58" s="345">
        <v>35400</v>
      </c>
      <c r="AV58" s="283" t="s">
        <v>787</v>
      </c>
      <c r="BX58" s="143">
        <v>35467</v>
      </c>
      <c r="BY58" s="139" t="s">
        <v>641</v>
      </c>
    </row>
    <row r="59" spans="1:77" x14ac:dyDescent="0.25">
      <c r="A59">
        <v>314</v>
      </c>
      <c r="D59" t="s">
        <v>500</v>
      </c>
      <c r="I59" s="54"/>
      <c r="J59" s="283">
        <v>2263614</v>
      </c>
      <c r="K59" s="138">
        <v>8980</v>
      </c>
      <c r="Q59" s="62"/>
      <c r="R59" s="311" t="s">
        <v>739</v>
      </c>
      <c r="S59" s="313"/>
      <c r="T59" s="313"/>
      <c r="U59" s="313"/>
      <c r="V59" s="54"/>
      <c r="W59" s="139" t="s">
        <v>717</v>
      </c>
      <c r="AF59" s="54"/>
      <c r="AJ59" s="54"/>
      <c r="AK59" s="54"/>
      <c r="AN59" s="345">
        <v>36213</v>
      </c>
      <c r="AV59" s="283" t="s">
        <v>752</v>
      </c>
      <c r="BX59" s="143">
        <v>36161</v>
      </c>
      <c r="BY59" s="139" t="s">
        <v>641</v>
      </c>
    </row>
    <row r="60" spans="1:77" x14ac:dyDescent="0.25">
      <c r="A60">
        <v>312</v>
      </c>
      <c r="D60" t="s">
        <v>500</v>
      </c>
      <c r="I60" s="54"/>
      <c r="J60" s="283">
        <v>2285852</v>
      </c>
      <c r="K60" s="138">
        <v>8980</v>
      </c>
      <c r="Q60" s="62"/>
      <c r="R60" s="311" t="s">
        <v>734</v>
      </c>
      <c r="S60" s="313"/>
      <c r="T60" s="313"/>
      <c r="U60" s="313"/>
      <c r="V60" s="54"/>
      <c r="W60" s="139" t="s">
        <v>681</v>
      </c>
      <c r="AF60" s="54"/>
      <c r="AJ60" s="54"/>
      <c r="AK60" s="54"/>
      <c r="AN60" s="345">
        <v>36374</v>
      </c>
      <c r="AV60" s="283" t="s">
        <v>819</v>
      </c>
      <c r="BX60" s="143">
        <v>35611</v>
      </c>
      <c r="BY60" s="139" t="s">
        <v>641</v>
      </c>
    </row>
    <row r="61" spans="1:77" x14ac:dyDescent="0.25">
      <c r="A61">
        <v>316</v>
      </c>
      <c r="D61" t="s">
        <v>500</v>
      </c>
      <c r="I61" s="54"/>
      <c r="J61" s="283">
        <v>2297503</v>
      </c>
      <c r="K61" s="138">
        <v>8980</v>
      </c>
      <c r="Q61" s="62"/>
      <c r="R61" s="311" t="s">
        <v>734</v>
      </c>
      <c r="S61" s="313"/>
      <c r="T61" s="313"/>
      <c r="U61" s="313"/>
      <c r="V61" s="54"/>
      <c r="W61" s="139" t="s">
        <v>719</v>
      </c>
      <c r="AF61" s="54"/>
      <c r="AJ61" s="54"/>
      <c r="AK61" s="54"/>
      <c r="AN61" s="345">
        <v>35999</v>
      </c>
      <c r="AV61" s="283" t="s">
        <v>752</v>
      </c>
      <c r="BX61" s="143">
        <v>35691</v>
      </c>
      <c r="BY61" s="139" t="s">
        <v>641</v>
      </c>
    </row>
    <row r="62" spans="1:77" x14ac:dyDescent="0.25">
      <c r="A62">
        <v>313</v>
      </c>
      <c r="D62" t="s">
        <v>500</v>
      </c>
      <c r="I62" s="54"/>
      <c r="J62" s="283">
        <v>2299167</v>
      </c>
      <c r="K62" s="138">
        <v>8980</v>
      </c>
      <c r="Q62" s="62"/>
      <c r="R62" s="311" t="s">
        <v>734</v>
      </c>
      <c r="S62" s="313">
        <v>3</v>
      </c>
      <c r="T62" s="313" t="s">
        <v>747</v>
      </c>
      <c r="U62" s="313">
        <v>0</v>
      </c>
      <c r="V62" s="54"/>
      <c r="W62" s="139" t="s">
        <v>655</v>
      </c>
      <c r="AF62" s="54"/>
      <c r="AJ62" s="54"/>
      <c r="AK62" s="54"/>
      <c r="AN62" s="345">
        <v>36248</v>
      </c>
      <c r="AV62" s="283" t="s">
        <v>820</v>
      </c>
      <c r="BX62" s="143">
        <v>35709</v>
      </c>
      <c r="BY62" s="139" t="s">
        <v>655</v>
      </c>
    </row>
    <row r="63" spans="1:77" x14ac:dyDescent="0.25">
      <c r="A63">
        <v>294</v>
      </c>
      <c r="D63" t="s">
        <v>500</v>
      </c>
      <c r="I63" s="54"/>
      <c r="J63" s="283">
        <v>2303444</v>
      </c>
      <c r="K63" s="138">
        <v>8980</v>
      </c>
      <c r="Q63" s="62"/>
      <c r="R63" s="311" t="s">
        <v>739</v>
      </c>
      <c r="S63" s="313"/>
      <c r="T63" s="313"/>
      <c r="U63" s="313"/>
      <c r="V63" s="54"/>
      <c r="W63" s="139" t="s">
        <v>16</v>
      </c>
      <c r="AF63" s="54"/>
      <c r="AJ63" s="54"/>
      <c r="AK63" s="54"/>
      <c r="AN63" s="345">
        <v>37684</v>
      </c>
      <c r="AV63" s="283" t="s">
        <v>408</v>
      </c>
      <c r="BX63" s="143">
        <v>35732</v>
      </c>
      <c r="BY63" s="139" t="s">
        <v>641</v>
      </c>
    </row>
    <row r="64" spans="1:77" x14ac:dyDescent="0.25">
      <c r="A64">
        <v>306</v>
      </c>
      <c r="D64" t="s">
        <v>500</v>
      </c>
      <c r="I64" s="54"/>
      <c r="J64" s="283">
        <v>2321107</v>
      </c>
      <c r="K64" s="138">
        <v>8980</v>
      </c>
      <c r="Q64" s="62"/>
      <c r="R64" s="311" t="s">
        <v>733</v>
      </c>
      <c r="S64" s="313">
        <v>2</v>
      </c>
      <c r="T64" s="313">
        <v>0</v>
      </c>
      <c r="U64" s="313">
        <v>0</v>
      </c>
      <c r="V64" s="54"/>
      <c r="W64" s="139" t="s">
        <v>715</v>
      </c>
      <c r="AF64" s="54"/>
      <c r="AJ64" s="54"/>
      <c r="AK64" s="54"/>
      <c r="AN64" s="345">
        <v>36976</v>
      </c>
      <c r="AV64" s="283" t="s">
        <v>389</v>
      </c>
      <c r="BX64" s="143">
        <v>36976</v>
      </c>
      <c r="BY64" s="139" t="s">
        <v>648</v>
      </c>
    </row>
    <row r="65" spans="1:77" x14ac:dyDescent="0.25">
      <c r="A65">
        <v>198</v>
      </c>
      <c r="D65" t="s">
        <v>500</v>
      </c>
      <c r="I65" s="64"/>
      <c r="J65" s="284">
        <v>2323950</v>
      </c>
      <c r="K65" s="138">
        <v>8980</v>
      </c>
      <c r="Q65" s="63"/>
      <c r="R65" s="312" t="s">
        <v>735</v>
      </c>
      <c r="S65" s="314">
        <v>1</v>
      </c>
      <c r="T65" s="314">
        <v>0</v>
      </c>
      <c r="U65" s="314">
        <v>0</v>
      </c>
      <c r="V65" s="64"/>
      <c r="W65" s="139" t="s">
        <v>651</v>
      </c>
      <c r="AF65" s="64"/>
      <c r="AJ65" s="64"/>
      <c r="AK65" s="64"/>
      <c r="AN65" s="392" t="s">
        <v>626</v>
      </c>
      <c r="AV65" s="284" t="s">
        <v>777</v>
      </c>
      <c r="BX65" s="143">
        <v>40399</v>
      </c>
      <c r="BY65" s="139" t="s">
        <v>641</v>
      </c>
    </row>
    <row r="66" spans="1:77" x14ac:dyDescent="0.25">
      <c r="A66">
        <v>317</v>
      </c>
      <c r="D66" t="s">
        <v>500</v>
      </c>
      <c r="I66" s="54"/>
      <c r="J66" s="283">
        <v>2345400</v>
      </c>
      <c r="K66" s="138">
        <v>8980</v>
      </c>
      <c r="Q66" s="54"/>
      <c r="R66" s="283" t="s">
        <v>734</v>
      </c>
      <c r="S66" s="296"/>
      <c r="T66" s="296"/>
      <c r="U66" s="296"/>
      <c r="V66" s="54"/>
      <c r="W66" s="139" t="s">
        <v>720</v>
      </c>
      <c r="AF66" s="54"/>
      <c r="AJ66" s="54"/>
      <c r="AK66" s="54"/>
      <c r="AN66" s="345">
        <v>35947</v>
      </c>
      <c r="AV66" s="283" t="s">
        <v>821</v>
      </c>
      <c r="BX66" s="143">
        <v>35977</v>
      </c>
      <c r="BY66" s="139" t="s">
        <v>641</v>
      </c>
    </row>
    <row r="67" spans="1:77" x14ac:dyDescent="0.25">
      <c r="A67">
        <v>164</v>
      </c>
      <c r="D67" t="s">
        <v>500</v>
      </c>
      <c r="I67" s="54"/>
      <c r="J67" s="283">
        <v>2367965</v>
      </c>
      <c r="K67" s="138">
        <v>8980</v>
      </c>
      <c r="Q67" s="54"/>
      <c r="R67" s="283" t="s">
        <v>733</v>
      </c>
      <c r="S67" s="296"/>
      <c r="T67" s="296"/>
      <c r="U67" s="296"/>
      <c r="V67" s="54"/>
      <c r="W67" s="139" t="s">
        <v>651</v>
      </c>
      <c r="AF67" s="54"/>
      <c r="AJ67" s="54"/>
      <c r="AK67" s="54"/>
      <c r="AN67" s="348" t="s">
        <v>598</v>
      </c>
      <c r="AV67" s="283" t="s">
        <v>750</v>
      </c>
      <c r="BX67" s="143">
        <v>40224</v>
      </c>
      <c r="BY67" s="139" t="s">
        <v>641</v>
      </c>
    </row>
    <row r="68" spans="1:77" x14ac:dyDescent="0.25">
      <c r="A68">
        <v>311</v>
      </c>
      <c r="D68" t="s">
        <v>500</v>
      </c>
      <c r="I68" s="54"/>
      <c r="J68" s="283">
        <v>2388169</v>
      </c>
      <c r="K68" s="138">
        <v>8980</v>
      </c>
      <c r="Q68" s="54"/>
      <c r="R68" s="283" t="s">
        <v>736</v>
      </c>
      <c r="S68" s="296"/>
      <c r="T68" s="296"/>
      <c r="U68" s="296"/>
      <c r="V68" s="54"/>
      <c r="W68" s="139" t="s">
        <v>718</v>
      </c>
      <c r="AF68" s="54"/>
      <c r="AJ68" s="54"/>
      <c r="AK68" s="54"/>
      <c r="AN68" s="345">
        <v>36416</v>
      </c>
      <c r="AV68" s="283" t="s">
        <v>818</v>
      </c>
      <c r="BX68" s="143">
        <v>36339</v>
      </c>
      <c r="BY68" s="139" t="s">
        <v>641</v>
      </c>
    </row>
    <row r="69" spans="1:77" x14ac:dyDescent="0.25">
      <c r="A69">
        <v>260</v>
      </c>
      <c r="D69" t="s">
        <v>500</v>
      </c>
      <c r="I69" s="54"/>
      <c r="J69" s="283">
        <v>2390529</v>
      </c>
      <c r="K69" s="138">
        <v>8980</v>
      </c>
      <c r="Q69" s="54"/>
      <c r="R69" s="283" t="s">
        <v>739</v>
      </c>
      <c r="S69" s="296">
        <v>3</v>
      </c>
      <c r="T69" s="296">
        <v>0</v>
      </c>
      <c r="U69" s="296">
        <v>0</v>
      </c>
      <c r="V69" s="54"/>
      <c r="W69" s="139" t="s">
        <v>644</v>
      </c>
      <c r="AF69" s="54"/>
      <c r="AJ69" s="54"/>
      <c r="AK69" s="54"/>
      <c r="AN69" s="345">
        <v>39087</v>
      </c>
      <c r="AV69" s="283" t="s">
        <v>771</v>
      </c>
      <c r="BX69" s="143">
        <v>38840</v>
      </c>
      <c r="BY69" s="139" t="s">
        <v>644</v>
      </c>
    </row>
    <row r="70" spans="1:77" x14ac:dyDescent="0.25">
      <c r="A70">
        <v>361</v>
      </c>
      <c r="E70" t="s">
        <v>500</v>
      </c>
      <c r="I70" s="149" t="s">
        <v>849</v>
      </c>
      <c r="J70" s="155">
        <v>2415350</v>
      </c>
      <c r="K70" s="182">
        <v>121554</v>
      </c>
      <c r="Q70" s="54"/>
      <c r="R70" s="54"/>
      <c r="S70" s="54"/>
      <c r="T70" s="54"/>
      <c r="U70" s="54"/>
      <c r="V70" s="54"/>
      <c r="AF70" s="54"/>
      <c r="AJ70" s="54"/>
      <c r="AK70" s="54"/>
      <c r="AN70" s="54"/>
      <c r="AV70" s="54"/>
    </row>
    <row r="71" spans="1:77" x14ac:dyDescent="0.25">
      <c r="A71">
        <v>308</v>
      </c>
      <c r="D71" t="s">
        <v>500</v>
      </c>
      <c r="I71" s="54"/>
      <c r="J71" s="283">
        <v>2424546</v>
      </c>
      <c r="K71" s="138">
        <v>8980</v>
      </c>
      <c r="Q71" s="54"/>
      <c r="R71" s="283" t="s">
        <v>733</v>
      </c>
      <c r="S71" s="296"/>
      <c r="T71" s="296"/>
      <c r="U71" s="296"/>
      <c r="V71" s="54"/>
      <c r="W71" s="139" t="s">
        <v>704</v>
      </c>
      <c r="AF71" s="54"/>
      <c r="AJ71" s="54"/>
      <c r="AK71" s="54"/>
      <c r="AN71" s="345">
        <v>36755</v>
      </c>
      <c r="AV71" s="283" t="s">
        <v>408</v>
      </c>
      <c r="BX71" s="143">
        <v>36423</v>
      </c>
      <c r="BY71" s="139" t="s">
        <v>641</v>
      </c>
    </row>
    <row r="72" spans="1:77" x14ac:dyDescent="0.25">
      <c r="A72">
        <v>174</v>
      </c>
      <c r="D72" t="s">
        <v>500</v>
      </c>
      <c r="I72" s="54"/>
      <c r="J72" s="283">
        <v>2450905</v>
      </c>
      <c r="K72" s="138">
        <v>8980</v>
      </c>
      <c r="Q72" s="54"/>
      <c r="R72" s="283" t="s">
        <v>737</v>
      </c>
      <c r="S72" s="296"/>
      <c r="T72" s="296"/>
      <c r="U72" s="296"/>
      <c r="V72" s="54"/>
      <c r="W72" s="139" t="s">
        <v>669</v>
      </c>
      <c r="AF72" s="54"/>
      <c r="AJ72" s="54"/>
      <c r="AK72" s="54"/>
      <c r="AN72" s="345" t="s">
        <v>603</v>
      </c>
      <c r="AV72" s="283" t="s">
        <v>757</v>
      </c>
      <c r="BX72" s="143">
        <v>39177</v>
      </c>
      <c r="BY72" s="139" t="s">
        <v>646</v>
      </c>
    </row>
    <row r="73" spans="1:77" x14ac:dyDescent="0.25">
      <c r="A73">
        <v>297</v>
      </c>
      <c r="D73" t="s">
        <v>500</v>
      </c>
      <c r="I73" s="64"/>
      <c r="J73" s="284">
        <v>2451596</v>
      </c>
      <c r="K73" s="138">
        <v>8980</v>
      </c>
      <c r="Q73" s="64"/>
      <c r="R73" s="284" t="s">
        <v>733</v>
      </c>
      <c r="S73" s="298" t="s">
        <v>747</v>
      </c>
      <c r="T73" s="298">
        <v>0</v>
      </c>
      <c r="U73" s="298">
        <v>0</v>
      </c>
      <c r="V73" s="64"/>
      <c r="W73" s="139" t="s">
        <v>690</v>
      </c>
      <c r="AF73" s="64"/>
      <c r="AJ73" s="64"/>
      <c r="AK73" s="64"/>
      <c r="AN73" s="351">
        <v>37413</v>
      </c>
      <c r="AV73" s="355" t="s">
        <v>763</v>
      </c>
      <c r="BX73" s="143">
        <v>37153</v>
      </c>
      <c r="BY73" s="139" t="s">
        <v>641</v>
      </c>
    </row>
    <row r="74" spans="1:77" x14ac:dyDescent="0.25">
      <c r="A74">
        <v>307</v>
      </c>
      <c r="D74" t="s">
        <v>500</v>
      </c>
      <c r="I74" s="54"/>
      <c r="J74" s="283">
        <v>2455046</v>
      </c>
      <c r="K74" s="138">
        <v>8980</v>
      </c>
      <c r="Q74" s="54"/>
      <c r="R74" s="283" t="s">
        <v>730</v>
      </c>
      <c r="S74" s="296"/>
      <c r="T74" s="296"/>
      <c r="U74" s="296"/>
      <c r="V74" s="54"/>
      <c r="W74" s="139" t="s">
        <v>716</v>
      </c>
      <c r="AF74" s="54"/>
      <c r="AJ74" s="54"/>
      <c r="AK74" s="54"/>
      <c r="AN74" s="345">
        <v>36787</v>
      </c>
      <c r="AV74" s="283" t="s">
        <v>805</v>
      </c>
      <c r="BX74" s="143">
        <v>36787</v>
      </c>
      <c r="BY74" s="139" t="s">
        <v>641</v>
      </c>
    </row>
    <row r="75" spans="1:77" x14ac:dyDescent="0.25">
      <c r="A75">
        <v>333</v>
      </c>
      <c r="E75" t="s">
        <v>500</v>
      </c>
      <c r="I75" s="145" t="s">
        <v>828</v>
      </c>
      <c r="J75" s="152">
        <v>2460803</v>
      </c>
      <c r="K75" s="182">
        <v>121554</v>
      </c>
      <c r="Q75" s="54"/>
      <c r="R75" s="54"/>
      <c r="S75" s="54"/>
      <c r="T75" s="54"/>
      <c r="U75" s="54"/>
      <c r="V75" s="54"/>
      <c r="AF75" s="54"/>
      <c r="AJ75" s="54"/>
      <c r="AK75" s="54"/>
      <c r="AN75" s="54"/>
      <c r="AV75" s="54"/>
    </row>
    <row r="76" spans="1:77" x14ac:dyDescent="0.25">
      <c r="A76">
        <v>270</v>
      </c>
      <c r="D76" t="s">
        <v>500</v>
      </c>
      <c r="I76" s="54"/>
      <c r="J76" s="283">
        <v>2480287</v>
      </c>
      <c r="K76" s="138">
        <v>8980</v>
      </c>
      <c r="Q76" s="54"/>
      <c r="R76" s="283" t="s">
        <v>734</v>
      </c>
      <c r="S76" s="296">
        <v>3</v>
      </c>
      <c r="T76" s="296">
        <v>2</v>
      </c>
      <c r="U76" s="296">
        <v>0</v>
      </c>
      <c r="V76" s="54"/>
      <c r="W76" s="139" t="s">
        <v>23</v>
      </c>
      <c r="AF76" s="54"/>
      <c r="AJ76" s="54"/>
      <c r="AK76" s="54"/>
      <c r="AN76" s="345">
        <v>38916</v>
      </c>
      <c r="AV76" s="283" t="s">
        <v>752</v>
      </c>
      <c r="BX76" s="143">
        <v>38334</v>
      </c>
      <c r="BY76" s="139" t="s">
        <v>23</v>
      </c>
    </row>
    <row r="77" spans="1:77" x14ac:dyDescent="0.25">
      <c r="A77">
        <v>295</v>
      </c>
      <c r="D77" t="s">
        <v>500</v>
      </c>
      <c r="I77" s="54"/>
      <c r="J77" s="283">
        <v>2501243</v>
      </c>
      <c r="K77" s="138">
        <v>8980</v>
      </c>
      <c r="Q77" s="54"/>
      <c r="R77" s="283" t="s">
        <v>734</v>
      </c>
      <c r="S77" s="296">
        <v>3</v>
      </c>
      <c r="T77" s="296">
        <v>2</v>
      </c>
      <c r="U77" s="296">
        <v>0</v>
      </c>
      <c r="V77" s="54"/>
      <c r="W77" s="139" t="s">
        <v>667</v>
      </c>
      <c r="AF77" s="54"/>
      <c r="AJ77" s="54"/>
      <c r="AK77" s="54"/>
      <c r="AN77" s="345">
        <v>37656</v>
      </c>
      <c r="AV77" s="283" t="s">
        <v>752</v>
      </c>
      <c r="BX77" s="143">
        <v>36978</v>
      </c>
      <c r="BY77" s="139" t="s">
        <v>655</v>
      </c>
    </row>
    <row r="78" spans="1:77" x14ac:dyDescent="0.25">
      <c r="A78">
        <v>249</v>
      </c>
      <c r="D78" t="s">
        <v>500</v>
      </c>
      <c r="I78" s="54"/>
      <c r="J78" s="283">
        <v>2503109</v>
      </c>
      <c r="K78" s="138">
        <v>8980</v>
      </c>
      <c r="Q78" s="54"/>
      <c r="R78" s="283" t="s">
        <v>734</v>
      </c>
      <c r="S78" s="296"/>
      <c r="T78" s="296"/>
      <c r="U78" s="296"/>
      <c r="V78" s="54"/>
      <c r="W78" s="139" t="s">
        <v>696</v>
      </c>
      <c r="AF78" s="54"/>
      <c r="AJ78" s="54"/>
      <c r="AK78" s="54"/>
      <c r="AN78" s="345">
        <v>39289</v>
      </c>
      <c r="AV78" s="283" t="s">
        <v>800</v>
      </c>
      <c r="BX78" s="143">
        <v>39289</v>
      </c>
      <c r="BY78" s="139" t="s">
        <v>650</v>
      </c>
    </row>
    <row r="79" spans="1:77" x14ac:dyDescent="0.25">
      <c r="A79">
        <v>309</v>
      </c>
      <c r="D79" t="s">
        <v>500</v>
      </c>
      <c r="I79" s="54"/>
      <c r="J79" s="283">
        <v>2512720</v>
      </c>
      <c r="K79" s="138">
        <v>8980</v>
      </c>
      <c r="Q79" s="54"/>
      <c r="R79" s="283" t="s">
        <v>738</v>
      </c>
      <c r="S79" s="296" t="s">
        <v>731</v>
      </c>
      <c r="T79" s="296" t="s">
        <v>731</v>
      </c>
      <c r="U79" s="296" t="s">
        <v>731</v>
      </c>
      <c r="V79" s="54"/>
      <c r="W79" s="139" t="s">
        <v>642</v>
      </c>
      <c r="AF79" s="54"/>
      <c r="AJ79" s="54"/>
      <c r="AK79" s="54"/>
      <c r="AN79" s="345">
        <v>36678</v>
      </c>
      <c r="AV79" s="283" t="s">
        <v>817</v>
      </c>
      <c r="BX79" s="143">
        <v>36971</v>
      </c>
      <c r="BY79" s="139" t="s">
        <v>642</v>
      </c>
    </row>
    <row r="80" spans="1:77" x14ac:dyDescent="0.25">
      <c r="A80">
        <v>284</v>
      </c>
      <c r="D80" t="s">
        <v>500</v>
      </c>
      <c r="I80" s="54"/>
      <c r="J80" s="283">
        <v>2551966</v>
      </c>
      <c r="K80" s="138">
        <v>8980</v>
      </c>
      <c r="Q80" s="54"/>
      <c r="R80" s="283" t="s">
        <v>738</v>
      </c>
      <c r="S80" s="296" t="s">
        <v>731</v>
      </c>
      <c r="T80" s="296" t="s">
        <v>731</v>
      </c>
      <c r="U80" s="296" t="s">
        <v>731</v>
      </c>
      <c r="V80" s="54"/>
      <c r="W80" s="139" t="s">
        <v>690</v>
      </c>
      <c r="AF80" s="54"/>
      <c r="AJ80" s="54"/>
      <c r="AK80" s="54"/>
      <c r="AN80" s="345">
        <v>38336</v>
      </c>
      <c r="AV80" s="283" t="s">
        <v>763</v>
      </c>
      <c r="BX80" s="143">
        <v>38336</v>
      </c>
      <c r="BY80" s="139" t="s">
        <v>651</v>
      </c>
    </row>
    <row r="81" spans="1:77" x14ac:dyDescent="0.25">
      <c r="A81">
        <v>302</v>
      </c>
      <c r="D81" t="s">
        <v>500</v>
      </c>
      <c r="I81" s="54"/>
      <c r="J81" s="283">
        <v>2552775</v>
      </c>
      <c r="K81" s="138">
        <v>8980</v>
      </c>
      <c r="Q81" s="54"/>
      <c r="R81" s="283" t="s">
        <v>736</v>
      </c>
      <c r="S81" s="296">
        <v>1</v>
      </c>
      <c r="T81" s="296">
        <v>3</v>
      </c>
      <c r="U81" s="296">
        <v>0</v>
      </c>
      <c r="V81" s="54"/>
      <c r="W81" s="139" t="s">
        <v>667</v>
      </c>
      <c r="AF81" s="54"/>
      <c r="AJ81" s="54"/>
      <c r="AK81" s="54"/>
      <c r="AN81" s="345">
        <v>37287</v>
      </c>
      <c r="AV81" s="283" t="s">
        <v>814</v>
      </c>
      <c r="BX81" s="143">
        <v>37006</v>
      </c>
      <c r="BY81" s="139" t="s">
        <v>16</v>
      </c>
    </row>
    <row r="82" spans="1:77" x14ac:dyDescent="0.25">
      <c r="A82">
        <v>409</v>
      </c>
      <c r="G82" t="s">
        <v>500</v>
      </c>
      <c r="I82" s="170" t="s">
        <v>956</v>
      </c>
      <c r="J82" s="42">
        <v>2562716</v>
      </c>
      <c r="K82" t="s">
        <v>1194</v>
      </c>
      <c r="L82" s="307">
        <v>20099</v>
      </c>
      <c r="M82" s="96">
        <v>51</v>
      </c>
      <c r="N82" s="308" t="s">
        <v>729</v>
      </c>
      <c r="O82" s="96" t="s">
        <v>947</v>
      </c>
      <c r="Q82" s="54"/>
      <c r="R82" s="54" t="s">
        <v>734</v>
      </c>
      <c r="S82" s="54" t="s">
        <v>942</v>
      </c>
      <c r="T82" s="44" t="s">
        <v>943</v>
      </c>
      <c r="U82" s="54">
        <v>0</v>
      </c>
      <c r="V82" s="44" t="s">
        <v>503</v>
      </c>
      <c r="W82" s="96" t="s">
        <v>957</v>
      </c>
      <c r="Z82" s="318">
        <v>39890</v>
      </c>
      <c r="AF82" s="54"/>
      <c r="AG82" s="307">
        <v>39240</v>
      </c>
      <c r="AJ82" s="55">
        <v>39071</v>
      </c>
      <c r="AK82" s="55">
        <v>39193</v>
      </c>
      <c r="AL82" s="337" t="s">
        <v>958</v>
      </c>
      <c r="AN82" s="169">
        <v>39736</v>
      </c>
      <c r="AP82" s="96" t="s">
        <v>142</v>
      </c>
      <c r="AV82" s="54"/>
    </row>
    <row r="83" spans="1:77" x14ac:dyDescent="0.25">
      <c r="A83">
        <v>296</v>
      </c>
      <c r="D83" t="s">
        <v>500</v>
      </c>
      <c r="I83" s="54"/>
      <c r="J83" s="283">
        <v>2573707</v>
      </c>
      <c r="K83" s="138">
        <v>8980</v>
      </c>
      <c r="Q83" s="54"/>
      <c r="R83" s="283" t="s">
        <v>734</v>
      </c>
      <c r="S83" s="296">
        <v>4</v>
      </c>
      <c r="T83" s="296" t="s">
        <v>745</v>
      </c>
      <c r="U83" s="296">
        <v>0</v>
      </c>
      <c r="V83" s="54"/>
      <c r="W83" s="139" t="s">
        <v>649</v>
      </c>
      <c r="AF83" s="54"/>
      <c r="AJ83" s="54"/>
      <c r="AK83" s="54"/>
      <c r="AN83" s="345">
        <v>37608</v>
      </c>
      <c r="AV83" s="283" t="s">
        <v>752</v>
      </c>
      <c r="BX83" s="143">
        <v>37105</v>
      </c>
      <c r="BY83" s="139" t="s">
        <v>641</v>
      </c>
    </row>
    <row r="84" spans="1:77" x14ac:dyDescent="0.25">
      <c r="A84">
        <v>289</v>
      </c>
      <c r="D84" t="s">
        <v>500</v>
      </c>
      <c r="I84" s="54"/>
      <c r="J84" s="283">
        <v>2574798</v>
      </c>
      <c r="K84" s="138">
        <v>8980</v>
      </c>
      <c r="Q84" s="54"/>
      <c r="R84" s="283" t="s">
        <v>734</v>
      </c>
      <c r="S84" s="296">
        <v>4</v>
      </c>
      <c r="T84" s="296">
        <v>2</v>
      </c>
      <c r="U84" s="296">
        <v>0</v>
      </c>
      <c r="V84" s="54"/>
      <c r="W84" s="139" t="s">
        <v>657</v>
      </c>
      <c r="AF84" s="54"/>
      <c r="AJ84" s="54"/>
      <c r="AK84" s="54"/>
      <c r="AN84" s="345">
        <v>37879</v>
      </c>
      <c r="AV84" s="283" t="s">
        <v>752</v>
      </c>
      <c r="BX84" s="143">
        <v>37286</v>
      </c>
      <c r="BY84" s="139" t="s">
        <v>641</v>
      </c>
    </row>
    <row r="85" spans="1:77" x14ac:dyDescent="0.25">
      <c r="A85">
        <v>288</v>
      </c>
      <c r="D85" t="s">
        <v>500</v>
      </c>
      <c r="I85" s="54"/>
      <c r="J85" s="283">
        <v>2575702</v>
      </c>
      <c r="K85" s="138">
        <v>8980</v>
      </c>
      <c r="Q85" s="54"/>
      <c r="R85" s="283" t="s">
        <v>739</v>
      </c>
      <c r="S85" s="296">
        <v>2</v>
      </c>
      <c r="T85" s="296">
        <v>1</v>
      </c>
      <c r="U85" s="296">
        <v>0</v>
      </c>
      <c r="V85" s="54"/>
      <c r="W85" s="139" t="s">
        <v>649</v>
      </c>
      <c r="AF85" s="54"/>
      <c r="AJ85" s="54"/>
      <c r="AK85" s="54"/>
      <c r="AN85" s="345">
        <v>37880</v>
      </c>
      <c r="AV85" s="283" t="s">
        <v>752</v>
      </c>
      <c r="BX85" s="143">
        <v>37130</v>
      </c>
      <c r="BY85" s="139" t="s">
        <v>641</v>
      </c>
    </row>
    <row r="86" spans="1:77" x14ac:dyDescent="0.25">
      <c r="A86">
        <v>412</v>
      </c>
      <c r="G86" t="s">
        <v>500</v>
      </c>
      <c r="I86" s="170" t="s">
        <v>975</v>
      </c>
      <c r="J86" s="42">
        <v>2577774</v>
      </c>
      <c r="K86" t="s">
        <v>1194</v>
      </c>
      <c r="L86" s="307">
        <v>15861</v>
      </c>
      <c r="M86" s="96">
        <v>63</v>
      </c>
      <c r="N86" s="308" t="s">
        <v>938</v>
      </c>
      <c r="O86" s="96" t="s">
        <v>939</v>
      </c>
      <c r="Q86" s="54"/>
      <c r="R86" s="54" t="s">
        <v>734</v>
      </c>
      <c r="S86" s="54" t="s">
        <v>942</v>
      </c>
      <c r="T86" s="44" t="s">
        <v>948</v>
      </c>
      <c r="U86" s="54">
        <v>0</v>
      </c>
      <c r="V86" s="44" t="s">
        <v>503</v>
      </c>
      <c r="W86" s="96" t="s">
        <v>66</v>
      </c>
      <c r="Z86" s="318">
        <v>39890</v>
      </c>
      <c r="AF86" s="54"/>
      <c r="AG86" s="307" t="s">
        <v>14</v>
      </c>
      <c r="AJ86" s="55">
        <v>39273</v>
      </c>
      <c r="AK86" s="55">
        <v>39388</v>
      </c>
      <c r="AL86" s="96" t="s">
        <v>14</v>
      </c>
      <c r="AN86" s="169">
        <v>39429</v>
      </c>
      <c r="AP86" s="96" t="s">
        <v>976</v>
      </c>
      <c r="AV86" s="54"/>
    </row>
    <row r="87" spans="1:77" x14ac:dyDescent="0.25">
      <c r="A87">
        <v>421</v>
      </c>
      <c r="G87" t="s">
        <v>500</v>
      </c>
      <c r="I87" s="170" t="s">
        <v>1087</v>
      </c>
      <c r="J87" s="42">
        <v>2583627</v>
      </c>
      <c r="K87" t="s">
        <v>1194</v>
      </c>
      <c r="L87" s="307">
        <v>9985</v>
      </c>
      <c r="M87" s="96">
        <v>79</v>
      </c>
      <c r="N87" s="96" t="s">
        <v>729</v>
      </c>
      <c r="O87" s="96" t="s">
        <v>947</v>
      </c>
      <c r="Q87" s="54"/>
      <c r="R87" s="54" t="s">
        <v>736</v>
      </c>
      <c r="S87" s="167" t="s">
        <v>1088</v>
      </c>
      <c r="T87" s="44">
        <v>3</v>
      </c>
      <c r="U87" s="54">
        <v>0</v>
      </c>
      <c r="V87" s="54" t="s">
        <v>503</v>
      </c>
      <c r="W87" s="96" t="s">
        <v>143</v>
      </c>
      <c r="Z87" s="318">
        <v>39255</v>
      </c>
      <c r="AF87" s="54"/>
      <c r="AG87" s="99" t="s">
        <v>14</v>
      </c>
      <c r="AJ87" s="55">
        <v>39133</v>
      </c>
      <c r="AK87" s="55">
        <v>39234</v>
      </c>
      <c r="AL87" s="96" t="s">
        <v>14</v>
      </c>
      <c r="AN87" s="169" t="s">
        <v>941</v>
      </c>
      <c r="AP87" s="96" t="s">
        <v>941</v>
      </c>
      <c r="AV87" s="54"/>
    </row>
    <row r="88" spans="1:77" x14ac:dyDescent="0.25">
      <c r="A88">
        <v>347</v>
      </c>
      <c r="E88" t="s">
        <v>500</v>
      </c>
      <c r="I88" s="148" t="s">
        <v>839</v>
      </c>
      <c r="J88" s="156">
        <v>2587013</v>
      </c>
      <c r="K88" s="182">
        <v>121554</v>
      </c>
      <c r="Q88" s="54"/>
      <c r="R88" s="54"/>
      <c r="S88" s="54"/>
      <c r="T88" s="54"/>
      <c r="U88" s="54"/>
      <c r="V88" s="54"/>
      <c r="AF88" s="54"/>
      <c r="AJ88" s="54"/>
      <c r="AK88" s="54"/>
      <c r="AN88" s="54"/>
      <c r="AV88" s="54"/>
    </row>
    <row r="89" spans="1:77" x14ac:dyDescent="0.25">
      <c r="A89">
        <v>173</v>
      </c>
      <c r="D89" t="s">
        <v>500</v>
      </c>
      <c r="I89" s="54"/>
      <c r="J89" s="283">
        <v>2593524</v>
      </c>
      <c r="K89" s="138">
        <v>8980</v>
      </c>
      <c r="Q89" s="54"/>
      <c r="R89" s="283" t="s">
        <v>734</v>
      </c>
      <c r="S89" s="296">
        <v>4</v>
      </c>
      <c r="T89" s="296" t="s">
        <v>747</v>
      </c>
      <c r="U89" s="296">
        <v>0</v>
      </c>
      <c r="V89" s="54"/>
      <c r="W89" s="139" t="s">
        <v>667</v>
      </c>
      <c r="AF89" s="54"/>
      <c r="AJ89" s="54"/>
      <c r="AK89" s="54"/>
      <c r="AN89" s="348" t="s">
        <v>602</v>
      </c>
      <c r="AV89" s="283" t="s">
        <v>752</v>
      </c>
      <c r="BX89" s="143">
        <v>37221</v>
      </c>
      <c r="BY89" s="139" t="s">
        <v>641</v>
      </c>
    </row>
    <row r="90" spans="1:77" x14ac:dyDescent="0.25">
      <c r="A90">
        <v>303</v>
      </c>
      <c r="D90" t="s">
        <v>500</v>
      </c>
      <c r="I90" s="54"/>
      <c r="J90" s="283">
        <v>2594631</v>
      </c>
      <c r="K90" s="138">
        <v>8980</v>
      </c>
      <c r="Q90" s="54"/>
      <c r="R90" s="283" t="s">
        <v>734</v>
      </c>
      <c r="S90" s="296">
        <v>4</v>
      </c>
      <c r="T90" s="296">
        <v>0</v>
      </c>
      <c r="U90" s="296">
        <v>0</v>
      </c>
      <c r="V90" s="54"/>
      <c r="W90" s="139" t="s">
        <v>714</v>
      </c>
      <c r="AF90" s="54"/>
      <c r="AJ90" s="54"/>
      <c r="AK90" s="54"/>
      <c r="AN90" s="345">
        <v>37221</v>
      </c>
      <c r="AV90" s="283" t="s">
        <v>815</v>
      </c>
      <c r="BX90" s="143">
        <v>37221</v>
      </c>
      <c r="BY90" s="139" t="s">
        <v>641</v>
      </c>
    </row>
    <row r="91" spans="1:77" x14ac:dyDescent="0.25">
      <c r="A91">
        <v>430</v>
      </c>
      <c r="H91" t="s">
        <v>500</v>
      </c>
      <c r="I91" s="82" t="s">
        <v>571</v>
      </c>
      <c r="J91" s="54">
        <v>2596589</v>
      </c>
      <c r="K91" t="s">
        <v>1182</v>
      </c>
      <c r="L91" s="7">
        <v>17387</v>
      </c>
      <c r="N91" t="s">
        <v>11</v>
      </c>
      <c r="Q91" s="54"/>
      <c r="R91" s="54"/>
      <c r="S91" s="54"/>
      <c r="T91" s="54"/>
      <c r="U91" s="54"/>
      <c r="V91" s="54"/>
      <c r="W91" t="s">
        <v>1183</v>
      </c>
      <c r="Z91" s="7">
        <v>43110</v>
      </c>
      <c r="AF91" s="54"/>
      <c r="AJ91" s="55">
        <v>41726</v>
      </c>
      <c r="AK91" s="55">
        <v>41859</v>
      </c>
      <c r="AN91" s="54" t="s">
        <v>1184</v>
      </c>
      <c r="AV91" s="54"/>
    </row>
    <row r="92" spans="1:77" x14ac:dyDescent="0.25">
      <c r="A92">
        <v>162</v>
      </c>
      <c r="D92" t="s">
        <v>500</v>
      </c>
      <c r="I92" s="54"/>
      <c r="J92" s="283">
        <v>2603213</v>
      </c>
      <c r="K92" s="138">
        <v>8980</v>
      </c>
      <c r="Q92" s="54"/>
      <c r="R92" s="283" t="s">
        <v>731</v>
      </c>
      <c r="S92" s="296"/>
      <c r="T92" s="296"/>
      <c r="U92" s="296"/>
      <c r="V92" s="54"/>
      <c r="W92" s="139" t="s">
        <v>664</v>
      </c>
      <c r="AF92" s="54"/>
      <c r="AJ92" s="54"/>
      <c r="AK92" s="54"/>
      <c r="AN92" s="345" t="s">
        <v>596</v>
      </c>
      <c r="AV92" s="283" t="s">
        <v>749</v>
      </c>
      <c r="BX92" s="143">
        <v>37637</v>
      </c>
      <c r="BY92" s="139" t="s">
        <v>641</v>
      </c>
    </row>
    <row r="93" spans="1:77" x14ac:dyDescent="0.25">
      <c r="A93">
        <v>291</v>
      </c>
      <c r="D93" t="s">
        <v>500</v>
      </c>
      <c r="I93" s="54"/>
      <c r="J93" s="283">
        <v>2609433</v>
      </c>
      <c r="K93" s="138">
        <v>8980</v>
      </c>
      <c r="Q93" s="54"/>
      <c r="R93" s="283" t="s">
        <v>734</v>
      </c>
      <c r="S93" s="296">
        <v>4</v>
      </c>
      <c r="T93" s="296" t="s">
        <v>747</v>
      </c>
      <c r="U93" s="296">
        <v>0</v>
      </c>
      <c r="V93" s="54"/>
      <c r="W93" s="139" t="s">
        <v>670</v>
      </c>
      <c r="AF93" s="54"/>
      <c r="AJ93" s="54"/>
      <c r="AK93" s="54"/>
      <c r="AN93" s="345">
        <v>37820</v>
      </c>
      <c r="AV93" s="283" t="s">
        <v>752</v>
      </c>
      <c r="BX93" s="143">
        <v>37314</v>
      </c>
      <c r="BY93" s="139" t="s">
        <v>641</v>
      </c>
    </row>
    <row r="94" spans="1:77" x14ac:dyDescent="0.25">
      <c r="A94">
        <v>301</v>
      </c>
      <c r="D94" t="s">
        <v>500</v>
      </c>
      <c r="I94" s="54"/>
      <c r="J94" s="283">
        <v>2612713</v>
      </c>
      <c r="K94" s="138">
        <v>8980</v>
      </c>
      <c r="Q94" s="54"/>
      <c r="R94" s="283" t="s">
        <v>733</v>
      </c>
      <c r="S94" s="296">
        <v>2</v>
      </c>
      <c r="T94" s="296">
        <v>0</v>
      </c>
      <c r="U94" s="296">
        <v>0</v>
      </c>
      <c r="V94" s="54"/>
      <c r="W94" s="139" t="s">
        <v>651</v>
      </c>
      <c r="AF94" s="54"/>
      <c r="AJ94" s="54"/>
      <c r="AK94" s="54"/>
      <c r="AN94" s="345">
        <v>37299</v>
      </c>
      <c r="AV94" s="283" t="s">
        <v>813</v>
      </c>
      <c r="BX94" s="143">
        <v>37340</v>
      </c>
      <c r="BY94" s="139" t="s">
        <v>641</v>
      </c>
    </row>
    <row r="95" spans="1:77" x14ac:dyDescent="0.25">
      <c r="A95">
        <v>182</v>
      </c>
      <c r="D95" t="s">
        <v>500</v>
      </c>
      <c r="I95" s="54"/>
      <c r="J95" s="283">
        <v>2618129</v>
      </c>
      <c r="K95" s="138">
        <v>8980</v>
      </c>
      <c r="Q95" s="54"/>
      <c r="R95" s="283" t="s">
        <v>734</v>
      </c>
      <c r="S95" s="296">
        <v>4</v>
      </c>
      <c r="T95" s="296">
        <v>0</v>
      </c>
      <c r="U95" s="296">
        <v>0</v>
      </c>
      <c r="V95" s="54"/>
      <c r="W95" s="139" t="s">
        <v>642</v>
      </c>
      <c r="AF95" s="54"/>
      <c r="AJ95" s="54"/>
      <c r="AK95" s="54"/>
      <c r="AN95" s="345" t="s">
        <v>611</v>
      </c>
      <c r="AV95" s="283" t="s">
        <v>764</v>
      </c>
      <c r="BX95" s="143">
        <v>37349</v>
      </c>
      <c r="BY95" s="139" t="s">
        <v>641</v>
      </c>
    </row>
    <row r="96" spans="1:77" x14ac:dyDescent="0.25">
      <c r="A96">
        <v>191</v>
      </c>
      <c r="D96" t="s">
        <v>500</v>
      </c>
      <c r="I96" s="54"/>
      <c r="J96" s="283">
        <v>2623193</v>
      </c>
      <c r="K96" s="138">
        <v>8980</v>
      </c>
      <c r="Q96" s="54"/>
      <c r="R96" s="283" t="s">
        <v>738</v>
      </c>
      <c r="S96" s="296" t="s">
        <v>731</v>
      </c>
      <c r="T96" s="296" t="s">
        <v>731</v>
      </c>
      <c r="U96" s="296" t="s">
        <v>731</v>
      </c>
      <c r="V96" s="54"/>
      <c r="W96" s="139" t="s">
        <v>651</v>
      </c>
      <c r="AF96" s="54"/>
      <c r="AJ96" s="54"/>
      <c r="AK96" s="54"/>
      <c r="AN96" s="348" t="s">
        <v>619</v>
      </c>
      <c r="AV96" s="283" t="s">
        <v>763</v>
      </c>
      <c r="BX96" s="143">
        <v>38410</v>
      </c>
      <c r="BY96" s="139" t="s">
        <v>651</v>
      </c>
    </row>
    <row r="97" spans="1:77" x14ac:dyDescent="0.25">
      <c r="A97">
        <v>298</v>
      </c>
      <c r="D97" t="s">
        <v>500</v>
      </c>
      <c r="I97" s="54"/>
      <c r="J97" s="283">
        <v>2625779</v>
      </c>
      <c r="K97" s="138">
        <v>8980</v>
      </c>
      <c r="Q97" s="54"/>
      <c r="R97" s="283" t="s">
        <v>738</v>
      </c>
      <c r="S97" s="296" t="s">
        <v>731</v>
      </c>
      <c r="T97" s="296" t="s">
        <v>731</v>
      </c>
      <c r="U97" s="296" t="s">
        <v>731</v>
      </c>
      <c r="V97" s="54"/>
      <c r="W97" s="139" t="s">
        <v>651</v>
      </c>
      <c r="AF97" s="54"/>
      <c r="AJ97" s="54"/>
      <c r="AK97" s="54"/>
      <c r="AN97" s="345">
        <v>37386</v>
      </c>
      <c r="AV97" s="283" t="s">
        <v>793</v>
      </c>
      <c r="BX97" s="143">
        <v>37425</v>
      </c>
      <c r="BY97" s="139" t="s">
        <v>641</v>
      </c>
    </row>
    <row r="98" spans="1:77" x14ac:dyDescent="0.25">
      <c r="A98">
        <v>292</v>
      </c>
      <c r="D98" t="s">
        <v>500</v>
      </c>
      <c r="I98" s="54"/>
      <c r="J98" s="283">
        <v>2630671</v>
      </c>
      <c r="K98" s="138">
        <v>8980</v>
      </c>
      <c r="Q98" s="54"/>
      <c r="R98" s="283" t="s">
        <v>738</v>
      </c>
      <c r="S98" s="296"/>
      <c r="T98" s="296"/>
      <c r="U98" s="296"/>
      <c r="V98" s="54"/>
      <c r="W98" s="139" t="s">
        <v>712</v>
      </c>
      <c r="AF98" s="54"/>
      <c r="AJ98" s="54"/>
      <c r="AK98" s="54"/>
      <c r="AN98" s="345">
        <v>37796</v>
      </c>
      <c r="AV98" s="283" t="s">
        <v>811</v>
      </c>
      <c r="BX98" s="143">
        <v>37747</v>
      </c>
      <c r="BY98" s="139" t="s">
        <v>641</v>
      </c>
    </row>
    <row r="99" spans="1:77" x14ac:dyDescent="0.25">
      <c r="A99">
        <v>290</v>
      </c>
      <c r="D99" t="s">
        <v>500</v>
      </c>
      <c r="I99" s="54"/>
      <c r="J99" s="283">
        <v>2637473</v>
      </c>
      <c r="K99" s="296">
        <v>8980</v>
      </c>
      <c r="Q99" s="134"/>
      <c r="R99" s="373" t="s">
        <v>734</v>
      </c>
      <c r="S99" s="383"/>
      <c r="T99" s="383"/>
      <c r="U99" s="383"/>
      <c r="V99" s="96"/>
      <c r="W99" s="139" t="s">
        <v>711</v>
      </c>
      <c r="AF99" s="96"/>
      <c r="AJ99" s="96"/>
      <c r="AK99" s="96"/>
      <c r="AN99" s="390">
        <v>37832</v>
      </c>
      <c r="AV99" s="373" t="s">
        <v>752</v>
      </c>
      <c r="BX99" s="143">
        <v>37832</v>
      </c>
      <c r="BY99" s="139" t="s">
        <v>651</v>
      </c>
    </row>
    <row r="100" spans="1:77" x14ac:dyDescent="0.25">
      <c r="A100">
        <v>163</v>
      </c>
      <c r="D100" t="s">
        <v>500</v>
      </c>
      <c r="I100" s="260"/>
      <c r="J100" s="287">
        <v>2656523</v>
      </c>
      <c r="K100" s="303">
        <v>8980</v>
      </c>
      <c r="Q100" s="96"/>
      <c r="R100" s="373" t="s">
        <v>732</v>
      </c>
      <c r="S100" s="383"/>
      <c r="T100" s="383"/>
      <c r="U100" s="383"/>
      <c r="V100" s="96"/>
      <c r="W100" s="139" t="s">
        <v>665</v>
      </c>
      <c r="AF100" s="134"/>
      <c r="AJ100" s="134"/>
      <c r="AK100" s="96"/>
      <c r="AN100" s="391" t="s">
        <v>597</v>
      </c>
      <c r="AV100" s="355" t="s">
        <v>408</v>
      </c>
      <c r="BX100" s="143">
        <v>37851</v>
      </c>
      <c r="BY100" s="139" t="s">
        <v>15</v>
      </c>
    </row>
    <row r="101" spans="1:77" x14ac:dyDescent="0.25">
      <c r="A101">
        <v>167</v>
      </c>
      <c r="D101" t="s">
        <v>500</v>
      </c>
      <c r="I101" s="260"/>
      <c r="J101" s="287">
        <v>2661812</v>
      </c>
      <c r="K101" s="303">
        <v>8980</v>
      </c>
      <c r="Q101" s="96"/>
      <c r="R101" s="373" t="s">
        <v>734</v>
      </c>
      <c r="S101" s="383"/>
      <c r="T101" s="383"/>
      <c r="U101" s="383"/>
      <c r="V101" s="96"/>
      <c r="W101" s="139" t="s">
        <v>666</v>
      </c>
      <c r="AF101" s="134"/>
      <c r="AJ101" s="96"/>
      <c r="AK101" s="96"/>
      <c r="AN101" s="391" t="s">
        <v>600</v>
      </c>
      <c r="AV101" s="355" t="s">
        <v>752</v>
      </c>
      <c r="BX101" s="143">
        <v>37630</v>
      </c>
      <c r="BY101" s="139" t="s">
        <v>641</v>
      </c>
    </row>
    <row r="102" spans="1:77" x14ac:dyDescent="0.25">
      <c r="A102">
        <v>286</v>
      </c>
      <c r="D102" t="s">
        <v>500</v>
      </c>
      <c r="I102" s="54"/>
      <c r="J102" s="283">
        <v>2664470</v>
      </c>
      <c r="K102" s="138">
        <v>8980</v>
      </c>
      <c r="Q102" s="135"/>
      <c r="R102" s="373" t="s">
        <v>735</v>
      </c>
      <c r="S102" s="383"/>
      <c r="T102" s="383"/>
      <c r="U102" s="383"/>
      <c r="V102" s="96"/>
      <c r="W102" s="139" t="s">
        <v>690</v>
      </c>
      <c r="AF102" s="96"/>
      <c r="AJ102" s="96"/>
      <c r="AK102" s="96"/>
      <c r="AN102" s="390">
        <v>38274</v>
      </c>
      <c r="AV102" s="373" t="s">
        <v>400</v>
      </c>
      <c r="BX102" s="143">
        <v>37644</v>
      </c>
      <c r="BY102" s="139" t="s">
        <v>660</v>
      </c>
    </row>
    <row r="103" spans="1:77" x14ac:dyDescent="0.25">
      <c r="A103">
        <v>196</v>
      </c>
      <c r="D103" t="s">
        <v>500</v>
      </c>
      <c r="I103" s="260"/>
      <c r="J103" s="287">
        <v>2669377</v>
      </c>
      <c r="K103" s="138">
        <v>8980</v>
      </c>
      <c r="Q103" s="135"/>
      <c r="R103" s="373" t="s">
        <v>734</v>
      </c>
      <c r="S103" s="383">
        <v>4</v>
      </c>
      <c r="T103" s="383">
        <v>0</v>
      </c>
      <c r="U103" s="383">
        <v>0</v>
      </c>
      <c r="V103" s="96"/>
      <c r="W103" s="139" t="s">
        <v>651</v>
      </c>
      <c r="AF103" s="134"/>
      <c r="AJ103" s="96"/>
      <c r="AK103" s="96"/>
      <c r="AN103" s="391" t="s">
        <v>624</v>
      </c>
      <c r="AV103" s="355" t="s">
        <v>775</v>
      </c>
      <c r="BX103" s="143">
        <v>38887</v>
      </c>
      <c r="BY103" s="139" t="s">
        <v>652</v>
      </c>
    </row>
    <row r="104" spans="1:77" x14ac:dyDescent="0.25">
      <c r="A104">
        <v>197</v>
      </c>
      <c r="D104" t="s">
        <v>500</v>
      </c>
      <c r="I104" s="260"/>
      <c r="J104" s="287">
        <v>2669482</v>
      </c>
      <c r="K104" s="138">
        <v>8980</v>
      </c>
      <c r="Q104" s="135"/>
      <c r="R104" s="373" t="s">
        <v>734</v>
      </c>
      <c r="S104" s="383" t="s">
        <v>744</v>
      </c>
      <c r="T104" s="383" t="s">
        <v>747</v>
      </c>
      <c r="U104" s="383">
        <v>0</v>
      </c>
      <c r="V104" s="96"/>
      <c r="W104" s="139" t="s">
        <v>16</v>
      </c>
      <c r="AF104" s="260"/>
      <c r="AJ104" s="260"/>
      <c r="AK104" s="260"/>
      <c r="AN104" s="343" t="s">
        <v>625</v>
      </c>
      <c r="AV104" s="287" t="s">
        <v>776</v>
      </c>
      <c r="BX104" s="143">
        <v>40407</v>
      </c>
      <c r="BY104" s="139"/>
    </row>
    <row r="105" spans="1:77" x14ac:dyDescent="0.25">
      <c r="A105">
        <v>293</v>
      </c>
      <c r="D105" t="s">
        <v>500</v>
      </c>
      <c r="I105" s="62"/>
      <c r="J105" s="373">
        <v>2681407</v>
      </c>
      <c r="K105" s="138">
        <v>8980</v>
      </c>
      <c r="Q105" s="135"/>
      <c r="R105" s="373" t="s">
        <v>742</v>
      </c>
      <c r="S105" s="383"/>
      <c r="T105" s="383"/>
      <c r="U105" s="383"/>
      <c r="V105" s="96"/>
      <c r="W105" s="139" t="s">
        <v>642</v>
      </c>
      <c r="AF105" s="134"/>
      <c r="AJ105" s="96"/>
      <c r="AK105" s="96"/>
      <c r="AN105" s="390">
        <v>37742</v>
      </c>
      <c r="AV105" s="355" t="s">
        <v>771</v>
      </c>
      <c r="BX105" s="143">
        <v>38019</v>
      </c>
      <c r="BY105" s="139" t="s">
        <v>642</v>
      </c>
    </row>
    <row r="106" spans="1:77" x14ac:dyDescent="0.25">
      <c r="A106">
        <v>193</v>
      </c>
      <c r="D106" t="s">
        <v>500</v>
      </c>
      <c r="I106" s="54"/>
      <c r="J106" s="283">
        <v>2688282</v>
      </c>
      <c r="K106" s="296">
        <v>8980</v>
      </c>
      <c r="Q106" s="96"/>
      <c r="R106" s="139" t="s">
        <v>734</v>
      </c>
      <c r="S106" s="138"/>
      <c r="T106" s="138"/>
      <c r="U106" s="138"/>
      <c r="W106" s="139" t="s">
        <v>649</v>
      </c>
      <c r="AN106" s="140" t="s">
        <v>621</v>
      </c>
      <c r="AV106" s="139" t="s">
        <v>772</v>
      </c>
      <c r="BX106" s="143">
        <v>37804</v>
      </c>
      <c r="BY106" s="139" t="s">
        <v>649</v>
      </c>
    </row>
    <row r="107" spans="1:77" x14ac:dyDescent="0.25">
      <c r="A107">
        <v>435</v>
      </c>
      <c r="H107" t="s">
        <v>500</v>
      </c>
      <c r="I107" s="54"/>
      <c r="J107" s="54">
        <v>2691234</v>
      </c>
      <c r="K107" s="96" t="s">
        <v>1182</v>
      </c>
      <c r="L107" s="7">
        <v>19178</v>
      </c>
      <c r="N107" t="s">
        <v>45</v>
      </c>
      <c r="W107" t="s">
        <v>1185</v>
      </c>
      <c r="AF107" s="54"/>
      <c r="AJ107" s="55">
        <v>41234</v>
      </c>
      <c r="AK107" s="55">
        <v>41336</v>
      </c>
      <c r="AN107" s="54" t="s">
        <v>1188</v>
      </c>
      <c r="AV107" s="54"/>
    </row>
    <row r="108" spans="1:77" x14ac:dyDescent="0.25">
      <c r="A108">
        <v>287</v>
      </c>
      <c r="D108" t="s">
        <v>500</v>
      </c>
      <c r="I108" s="54"/>
      <c r="J108" s="283">
        <v>2709091</v>
      </c>
      <c r="K108" s="296">
        <v>8980</v>
      </c>
      <c r="Q108" s="62"/>
      <c r="R108" s="139" t="s">
        <v>738</v>
      </c>
      <c r="S108" s="138"/>
      <c r="T108" s="138"/>
      <c r="U108" s="138"/>
      <c r="W108" s="139" t="s">
        <v>666</v>
      </c>
      <c r="AF108" s="54"/>
      <c r="AJ108" s="54"/>
      <c r="AK108" s="54"/>
      <c r="AN108" s="345">
        <v>37907</v>
      </c>
      <c r="AV108" s="283" t="s">
        <v>793</v>
      </c>
      <c r="BX108" s="143">
        <v>37907</v>
      </c>
      <c r="BY108" s="139" t="s">
        <v>650</v>
      </c>
    </row>
    <row r="109" spans="1:77" x14ac:dyDescent="0.25">
      <c r="A109">
        <v>199</v>
      </c>
      <c r="D109" t="s">
        <v>500</v>
      </c>
      <c r="I109" s="54"/>
      <c r="J109" s="283">
        <v>2714226</v>
      </c>
      <c r="K109" s="296">
        <v>8980</v>
      </c>
      <c r="Q109" s="96"/>
      <c r="R109" s="139" t="s">
        <v>735</v>
      </c>
      <c r="S109" s="138">
        <v>1</v>
      </c>
      <c r="T109" s="138" t="s">
        <v>500</v>
      </c>
      <c r="U109" s="138">
        <v>0</v>
      </c>
      <c r="W109" s="139" t="s">
        <v>678</v>
      </c>
      <c r="AN109" s="140" t="s">
        <v>627</v>
      </c>
      <c r="AV109" s="139" t="s">
        <v>778</v>
      </c>
      <c r="BX109" s="143">
        <v>40445</v>
      </c>
      <c r="BY109" s="139" t="s">
        <v>15</v>
      </c>
    </row>
    <row r="110" spans="1:77" x14ac:dyDescent="0.25">
      <c r="A110">
        <v>180</v>
      </c>
      <c r="D110" t="s">
        <v>500</v>
      </c>
      <c r="I110" s="54"/>
      <c r="J110" s="283">
        <v>2719501</v>
      </c>
      <c r="K110" s="296">
        <v>8980</v>
      </c>
      <c r="Q110" s="96"/>
      <c r="R110" s="139" t="s">
        <v>733</v>
      </c>
      <c r="S110" s="138"/>
      <c r="T110" s="138"/>
      <c r="U110" s="138"/>
      <c r="W110" s="139" t="s">
        <v>661</v>
      </c>
      <c r="AF110" s="96"/>
      <c r="AN110" s="140" t="s">
        <v>609</v>
      </c>
      <c r="AV110" s="373" t="s">
        <v>763</v>
      </c>
      <c r="BX110" s="143">
        <v>37965</v>
      </c>
      <c r="BY110" s="139" t="s">
        <v>648</v>
      </c>
    </row>
    <row r="111" spans="1:77" x14ac:dyDescent="0.25">
      <c r="A111">
        <v>194</v>
      </c>
      <c r="D111" t="s">
        <v>500</v>
      </c>
      <c r="I111" s="54"/>
      <c r="J111" s="283">
        <v>2723340</v>
      </c>
      <c r="K111" s="296">
        <v>8980</v>
      </c>
      <c r="Q111" s="96"/>
      <c r="R111" s="139" t="s">
        <v>738</v>
      </c>
      <c r="S111" s="138" t="s">
        <v>731</v>
      </c>
      <c r="T111" s="138" t="s">
        <v>731</v>
      </c>
      <c r="U111" s="138" t="s">
        <v>731</v>
      </c>
      <c r="W111" s="139" t="s">
        <v>643</v>
      </c>
      <c r="AF111" s="96"/>
      <c r="AJ111" s="96"/>
      <c r="AK111" s="96"/>
      <c r="AN111" s="391" t="s">
        <v>622</v>
      </c>
      <c r="AV111" s="373" t="s">
        <v>773</v>
      </c>
      <c r="BX111" s="143">
        <v>40043</v>
      </c>
      <c r="BY111" s="139" t="s">
        <v>15</v>
      </c>
    </row>
    <row r="112" spans="1:77" x14ac:dyDescent="0.25">
      <c r="A112">
        <v>168</v>
      </c>
      <c r="D112" t="s">
        <v>500</v>
      </c>
      <c r="I112" s="54"/>
      <c r="J112" s="283">
        <v>2731502</v>
      </c>
      <c r="K112" s="296">
        <v>8980</v>
      </c>
      <c r="Q112" s="96"/>
      <c r="R112" s="139" t="s">
        <v>735</v>
      </c>
      <c r="S112" s="138"/>
      <c r="T112" s="138"/>
      <c r="U112" s="138"/>
      <c r="W112" s="139" t="s">
        <v>667</v>
      </c>
      <c r="AF112" s="96"/>
      <c r="AN112" s="140" t="s">
        <v>600</v>
      </c>
      <c r="AV112" s="373" t="s">
        <v>753</v>
      </c>
      <c r="BX112" s="143">
        <v>38047</v>
      </c>
      <c r="BY112" s="139" t="s">
        <v>644</v>
      </c>
    </row>
    <row r="113" spans="1:77" x14ac:dyDescent="0.25">
      <c r="A113">
        <v>175</v>
      </c>
      <c r="D113" t="s">
        <v>500</v>
      </c>
      <c r="I113" s="54"/>
      <c r="J113" s="283">
        <v>2734580</v>
      </c>
      <c r="K113" s="296">
        <v>8980</v>
      </c>
      <c r="R113" s="139" t="s">
        <v>734</v>
      </c>
      <c r="S113" s="138"/>
      <c r="T113" s="138"/>
      <c r="U113" s="138"/>
      <c r="W113" s="139" t="s">
        <v>670</v>
      </c>
      <c r="AN113" s="140" t="s">
        <v>604</v>
      </c>
      <c r="AV113" s="139" t="s">
        <v>758</v>
      </c>
      <c r="BX113" s="143">
        <v>38050</v>
      </c>
      <c r="BY113" s="139" t="s">
        <v>23</v>
      </c>
    </row>
    <row r="114" spans="1:77" x14ac:dyDescent="0.25">
      <c r="A114">
        <v>146</v>
      </c>
      <c r="I114" s="82" t="s">
        <v>557</v>
      </c>
      <c r="J114" s="76">
        <v>2743967</v>
      </c>
      <c r="K114" s="57" t="s">
        <v>510</v>
      </c>
      <c r="AF114" s="96"/>
      <c r="AJ114" s="96"/>
      <c r="AK114" s="96"/>
      <c r="AN114" s="96"/>
      <c r="AV114" s="96"/>
    </row>
    <row r="115" spans="1:77" x14ac:dyDescent="0.25">
      <c r="A115">
        <v>275</v>
      </c>
      <c r="D115" t="s">
        <v>500</v>
      </c>
      <c r="I115" s="54"/>
      <c r="J115" s="283">
        <v>2753762</v>
      </c>
      <c r="K115" s="296">
        <v>8980</v>
      </c>
      <c r="Q115" s="96"/>
      <c r="R115" s="139" t="s">
        <v>735</v>
      </c>
      <c r="S115" s="138">
        <v>1</v>
      </c>
      <c r="T115" s="138">
        <v>0</v>
      </c>
      <c r="U115" s="138">
        <v>0</v>
      </c>
      <c r="W115" s="139" t="s">
        <v>690</v>
      </c>
      <c r="AF115" s="96"/>
      <c r="AJ115" s="96"/>
      <c r="AK115" s="96"/>
      <c r="AN115" s="390">
        <v>38748</v>
      </c>
      <c r="AV115" s="373" t="s">
        <v>763</v>
      </c>
      <c r="BX115" s="143">
        <v>38777</v>
      </c>
      <c r="BY115" s="139" t="s">
        <v>651</v>
      </c>
    </row>
    <row r="116" spans="1:77" x14ac:dyDescent="0.25">
      <c r="A116">
        <v>335</v>
      </c>
      <c r="E116" t="s">
        <v>500</v>
      </c>
      <c r="I116" s="145" t="s">
        <v>830</v>
      </c>
      <c r="J116" s="152">
        <v>2755230</v>
      </c>
      <c r="K116" s="294">
        <v>121554</v>
      </c>
    </row>
    <row r="117" spans="1:77" x14ac:dyDescent="0.25">
      <c r="A117">
        <v>283</v>
      </c>
      <c r="D117" t="s">
        <v>500</v>
      </c>
      <c r="I117" s="54"/>
      <c r="J117" s="283">
        <v>2755561</v>
      </c>
      <c r="K117" s="296">
        <v>8980</v>
      </c>
      <c r="R117" s="139" t="s">
        <v>739</v>
      </c>
      <c r="S117" s="138">
        <v>1</v>
      </c>
      <c r="T117" s="138">
        <v>1</v>
      </c>
      <c r="U117" s="138">
        <v>0</v>
      </c>
      <c r="W117" s="139" t="s">
        <v>642</v>
      </c>
      <c r="AN117" s="141">
        <v>38435</v>
      </c>
      <c r="AV117" s="139" t="s">
        <v>389</v>
      </c>
      <c r="BX117" s="143">
        <v>38197</v>
      </c>
      <c r="BY117" s="139" t="s">
        <v>642</v>
      </c>
    </row>
    <row r="118" spans="1:77" x14ac:dyDescent="0.25">
      <c r="A118">
        <v>269</v>
      </c>
      <c r="D118" t="s">
        <v>500</v>
      </c>
      <c r="I118" s="54"/>
      <c r="J118" s="283">
        <v>2766384</v>
      </c>
      <c r="K118" s="296">
        <v>8980</v>
      </c>
      <c r="R118" s="139" t="s">
        <v>739</v>
      </c>
      <c r="S118" s="138">
        <v>3</v>
      </c>
      <c r="T118" s="138">
        <v>1</v>
      </c>
      <c r="U118" s="138" t="s">
        <v>500</v>
      </c>
      <c r="W118" s="139" t="s">
        <v>674</v>
      </c>
      <c r="AN118" s="141">
        <v>38923</v>
      </c>
      <c r="AV118" s="139" t="s">
        <v>752</v>
      </c>
      <c r="BX118" s="143">
        <v>38484</v>
      </c>
      <c r="BY118" s="139" t="s">
        <v>662</v>
      </c>
    </row>
    <row r="119" spans="1:77" x14ac:dyDescent="0.25">
      <c r="A119">
        <v>272</v>
      </c>
      <c r="D119" t="s">
        <v>500</v>
      </c>
      <c r="I119" s="54"/>
      <c r="J119" s="283">
        <v>2766597</v>
      </c>
      <c r="K119" s="296">
        <v>8980</v>
      </c>
      <c r="R119" s="139" t="s">
        <v>734</v>
      </c>
      <c r="S119" s="138">
        <v>4</v>
      </c>
      <c r="T119" s="138">
        <v>2</v>
      </c>
      <c r="U119" s="138">
        <v>0</v>
      </c>
      <c r="W119" s="139" t="s">
        <v>679</v>
      </c>
      <c r="AN119" s="141">
        <v>38839</v>
      </c>
      <c r="AV119" s="139" t="s">
        <v>775</v>
      </c>
      <c r="BX119" s="143">
        <v>38243</v>
      </c>
      <c r="BY119" s="139" t="s">
        <v>16</v>
      </c>
    </row>
    <row r="120" spans="1:77" x14ac:dyDescent="0.25">
      <c r="A120">
        <v>261</v>
      </c>
      <c r="D120" t="s">
        <v>500</v>
      </c>
      <c r="I120" s="54"/>
      <c r="J120" s="283">
        <v>2776756</v>
      </c>
      <c r="K120" s="296">
        <v>8980</v>
      </c>
      <c r="R120" s="139" t="s">
        <v>735</v>
      </c>
      <c r="S120" s="138"/>
      <c r="T120" s="138"/>
      <c r="U120" s="138"/>
      <c r="W120" s="139" t="s">
        <v>701</v>
      </c>
      <c r="AN120" s="141">
        <v>39071</v>
      </c>
      <c r="AV120" s="139" t="s">
        <v>807</v>
      </c>
      <c r="BX120" s="143">
        <v>39071</v>
      </c>
      <c r="BY120" s="139" t="s">
        <v>660</v>
      </c>
    </row>
    <row r="121" spans="1:77" x14ac:dyDescent="0.25">
      <c r="A121">
        <v>280</v>
      </c>
      <c r="D121" t="s">
        <v>500</v>
      </c>
      <c r="I121" s="54"/>
      <c r="J121" s="283">
        <v>2781644</v>
      </c>
      <c r="K121" s="296">
        <v>8980</v>
      </c>
      <c r="R121" s="139" t="s">
        <v>733</v>
      </c>
      <c r="S121" s="138">
        <v>2</v>
      </c>
      <c r="T121" s="138">
        <v>0</v>
      </c>
      <c r="U121" s="138">
        <v>0</v>
      </c>
      <c r="W121" s="139" t="s">
        <v>644</v>
      </c>
      <c r="AN121" s="141">
        <v>38565</v>
      </c>
      <c r="AV121" s="139" t="s">
        <v>806</v>
      </c>
      <c r="BX121" s="143">
        <v>38565</v>
      </c>
      <c r="BY121" s="139" t="s">
        <v>651</v>
      </c>
    </row>
    <row r="122" spans="1:77" x14ac:dyDescent="0.25">
      <c r="A122">
        <v>277</v>
      </c>
      <c r="D122" t="s">
        <v>500</v>
      </c>
      <c r="I122" s="54"/>
      <c r="J122" s="283">
        <v>2783953</v>
      </c>
      <c r="K122" s="296">
        <v>8980</v>
      </c>
      <c r="R122" s="139" t="s">
        <v>734</v>
      </c>
      <c r="S122" s="138">
        <v>4</v>
      </c>
      <c r="T122" s="138">
        <v>1</v>
      </c>
      <c r="U122" s="138">
        <v>0</v>
      </c>
      <c r="W122" s="139" t="s">
        <v>674</v>
      </c>
      <c r="AN122" s="141">
        <v>38727</v>
      </c>
      <c r="AV122" s="139" t="s">
        <v>752</v>
      </c>
      <c r="BX122" s="143">
        <v>38322</v>
      </c>
      <c r="BY122" s="139" t="s">
        <v>651</v>
      </c>
    </row>
    <row r="123" spans="1:77" x14ac:dyDescent="0.25">
      <c r="A123">
        <v>281</v>
      </c>
      <c r="D123" t="s">
        <v>500</v>
      </c>
      <c r="I123" s="54"/>
      <c r="J123" s="283">
        <v>2785400</v>
      </c>
      <c r="K123" s="296">
        <v>8980</v>
      </c>
      <c r="R123" s="139" t="s">
        <v>731</v>
      </c>
      <c r="S123" s="138"/>
      <c r="T123" s="138"/>
      <c r="U123" s="138"/>
      <c r="W123" s="139" t="s">
        <v>692</v>
      </c>
      <c r="AN123" s="141">
        <v>38538</v>
      </c>
      <c r="AV123" s="139" t="s">
        <v>408</v>
      </c>
      <c r="BX123" s="143">
        <v>38343</v>
      </c>
      <c r="BY123" s="139" t="s">
        <v>641</v>
      </c>
    </row>
    <row r="124" spans="1:77" x14ac:dyDescent="0.25">
      <c r="A124">
        <v>274</v>
      </c>
      <c r="D124" t="s">
        <v>500</v>
      </c>
      <c r="I124" s="54"/>
      <c r="J124" s="283">
        <v>2785834</v>
      </c>
      <c r="K124" s="296">
        <v>8980</v>
      </c>
      <c r="R124" s="139" t="s">
        <v>739</v>
      </c>
      <c r="S124" s="138">
        <v>3</v>
      </c>
      <c r="T124" s="138">
        <v>0</v>
      </c>
      <c r="U124" s="138">
        <v>0</v>
      </c>
      <c r="W124" s="139" t="s">
        <v>16</v>
      </c>
      <c r="AN124" s="141">
        <v>38765</v>
      </c>
      <c r="AV124" s="139" t="s">
        <v>752</v>
      </c>
      <c r="BX124" s="143">
        <v>38484</v>
      </c>
      <c r="BY124" s="139" t="s">
        <v>16</v>
      </c>
    </row>
    <row r="125" spans="1:77" x14ac:dyDescent="0.25">
      <c r="A125">
        <v>282</v>
      </c>
      <c r="D125" t="s">
        <v>500</v>
      </c>
      <c r="I125" s="54"/>
      <c r="J125" s="283">
        <v>2816156</v>
      </c>
      <c r="K125" s="296">
        <v>8980</v>
      </c>
      <c r="R125" s="139" t="s">
        <v>738</v>
      </c>
      <c r="S125" s="138">
        <v>1</v>
      </c>
      <c r="T125" s="138">
        <v>0</v>
      </c>
      <c r="U125" s="138">
        <v>0</v>
      </c>
      <c r="W125" s="139" t="s">
        <v>709</v>
      </c>
      <c r="AN125" s="141">
        <v>38505</v>
      </c>
      <c r="AV125" s="139" t="s">
        <v>752</v>
      </c>
      <c r="BX125" s="143">
        <v>38505</v>
      </c>
      <c r="BY125" s="139" t="s">
        <v>642</v>
      </c>
    </row>
    <row r="126" spans="1:77" x14ac:dyDescent="0.25">
      <c r="A126">
        <v>278</v>
      </c>
      <c r="D126" t="s">
        <v>500</v>
      </c>
      <c r="I126" s="54"/>
      <c r="J126" s="283">
        <v>2826015</v>
      </c>
      <c r="K126" s="296">
        <v>8980</v>
      </c>
      <c r="R126" s="139" t="s">
        <v>734</v>
      </c>
      <c r="S126" s="138">
        <v>4</v>
      </c>
      <c r="T126" s="138" t="s">
        <v>747</v>
      </c>
      <c r="U126" s="138">
        <v>0</v>
      </c>
      <c r="W126" s="139" t="s">
        <v>708</v>
      </c>
      <c r="AN126" s="141">
        <v>38686</v>
      </c>
      <c r="AV126" s="139" t="s">
        <v>752</v>
      </c>
      <c r="BX126" s="143">
        <v>38551</v>
      </c>
      <c r="BY126" s="139" t="s">
        <v>648</v>
      </c>
    </row>
    <row r="127" spans="1:77" x14ac:dyDescent="0.25">
      <c r="A127">
        <v>177</v>
      </c>
      <c r="D127" t="s">
        <v>500</v>
      </c>
      <c r="I127" s="54"/>
      <c r="J127" s="283">
        <v>2837189</v>
      </c>
      <c r="K127" s="296">
        <v>8980</v>
      </c>
      <c r="R127" s="139" t="s">
        <v>733</v>
      </c>
      <c r="S127" s="138">
        <v>2</v>
      </c>
      <c r="T127" s="138">
        <v>0</v>
      </c>
      <c r="U127" s="138">
        <v>0</v>
      </c>
      <c r="W127" s="139" t="s">
        <v>672</v>
      </c>
      <c r="AN127" s="141" t="s">
        <v>606</v>
      </c>
      <c r="AV127" s="139" t="s">
        <v>760</v>
      </c>
      <c r="BX127" s="143">
        <v>38957</v>
      </c>
      <c r="BY127" s="139" t="s">
        <v>642</v>
      </c>
    </row>
    <row r="128" spans="1:77" x14ac:dyDescent="0.25">
      <c r="A128">
        <v>148</v>
      </c>
      <c r="I128" s="79" t="s">
        <v>559</v>
      </c>
      <c r="J128" s="69">
        <v>2840501</v>
      </c>
      <c r="K128" s="57" t="s">
        <v>554</v>
      </c>
    </row>
    <row r="129" spans="1:77" x14ac:dyDescent="0.25">
      <c r="A129">
        <v>279</v>
      </c>
      <c r="D129" t="s">
        <v>500</v>
      </c>
      <c r="I129" s="54"/>
      <c r="J129" s="283">
        <v>2843861</v>
      </c>
      <c r="K129" s="296">
        <v>8980</v>
      </c>
      <c r="R129" s="139" t="s">
        <v>734</v>
      </c>
      <c r="S129" s="138" t="s">
        <v>744</v>
      </c>
      <c r="T129" s="138" t="s">
        <v>747</v>
      </c>
      <c r="U129" s="138">
        <v>0</v>
      </c>
      <c r="W129" s="139" t="s">
        <v>651</v>
      </c>
      <c r="AN129" s="141">
        <v>38652</v>
      </c>
      <c r="AV129" s="139" t="s">
        <v>810</v>
      </c>
      <c r="BX129" s="143">
        <v>38757</v>
      </c>
      <c r="BY129" s="139" t="s">
        <v>663</v>
      </c>
    </row>
    <row r="130" spans="1:77" x14ac:dyDescent="0.25">
      <c r="A130">
        <v>262</v>
      </c>
      <c r="D130" t="s">
        <v>500</v>
      </c>
      <c r="I130" s="54"/>
      <c r="J130" s="283">
        <v>2849915</v>
      </c>
      <c r="K130" s="296">
        <v>8980</v>
      </c>
      <c r="R130" s="139" t="s">
        <v>734</v>
      </c>
      <c r="S130" s="138" t="s">
        <v>744</v>
      </c>
      <c r="T130" s="138" t="s">
        <v>747</v>
      </c>
      <c r="U130" s="138">
        <v>0</v>
      </c>
      <c r="W130" s="139" t="s">
        <v>702</v>
      </c>
      <c r="AN130" s="141">
        <v>39065</v>
      </c>
      <c r="AV130" s="139" t="s">
        <v>752</v>
      </c>
      <c r="BX130" s="143">
        <v>38845</v>
      </c>
      <c r="BY130" s="139" t="s">
        <v>16</v>
      </c>
    </row>
    <row r="131" spans="1:77" x14ac:dyDescent="0.25">
      <c r="A131">
        <v>126</v>
      </c>
      <c r="I131" s="116" t="s">
        <v>539</v>
      </c>
      <c r="J131" s="75">
        <v>2860425</v>
      </c>
      <c r="K131" s="114" t="s">
        <v>516</v>
      </c>
    </row>
    <row r="132" spans="1:77" x14ac:dyDescent="0.25">
      <c r="A132">
        <v>263</v>
      </c>
      <c r="D132" t="s">
        <v>500</v>
      </c>
      <c r="I132" s="54"/>
      <c r="J132" s="283">
        <v>2868922</v>
      </c>
      <c r="K132" s="296">
        <v>8980</v>
      </c>
      <c r="R132" s="139" t="s">
        <v>734</v>
      </c>
      <c r="S132" s="138">
        <v>3</v>
      </c>
      <c r="T132" s="138">
        <v>1</v>
      </c>
      <c r="U132" s="138" t="s">
        <v>500</v>
      </c>
      <c r="W132" s="139" t="s">
        <v>703</v>
      </c>
      <c r="AN132" s="141">
        <v>39050</v>
      </c>
      <c r="AV132" s="139" t="s">
        <v>752</v>
      </c>
      <c r="BX132" s="143">
        <v>38922</v>
      </c>
      <c r="BY132" s="139" t="s">
        <v>650</v>
      </c>
    </row>
    <row r="133" spans="1:77" x14ac:dyDescent="0.25">
      <c r="A133">
        <v>236</v>
      </c>
      <c r="D133" t="s">
        <v>500</v>
      </c>
      <c r="I133" s="54"/>
      <c r="J133" s="283">
        <v>2875597</v>
      </c>
      <c r="K133" s="296">
        <v>8980</v>
      </c>
      <c r="R133" s="139" t="s">
        <v>741</v>
      </c>
      <c r="S133" s="138" t="s">
        <v>731</v>
      </c>
      <c r="T133" s="138" t="s">
        <v>731</v>
      </c>
      <c r="U133" s="138" t="s">
        <v>731</v>
      </c>
      <c r="W133" s="139" t="s">
        <v>651</v>
      </c>
      <c r="AN133" s="141">
        <v>39653</v>
      </c>
      <c r="AV133" s="139" t="s">
        <v>769</v>
      </c>
      <c r="BX133" s="143">
        <v>38847</v>
      </c>
      <c r="BY133" s="139" t="s">
        <v>651</v>
      </c>
    </row>
    <row r="134" spans="1:77" x14ac:dyDescent="0.25">
      <c r="A134">
        <v>429</v>
      </c>
      <c r="G134" t="s">
        <v>500</v>
      </c>
      <c r="I134" s="54" t="s">
        <v>1169</v>
      </c>
      <c r="J134" s="42">
        <v>2876217</v>
      </c>
      <c r="K134" s="54" t="s">
        <v>1194</v>
      </c>
      <c r="L134" s="307">
        <v>13540</v>
      </c>
      <c r="M134" s="96">
        <v>72</v>
      </c>
      <c r="N134" s="96" t="s">
        <v>729</v>
      </c>
      <c r="O134" s="96" t="s">
        <v>947</v>
      </c>
      <c r="R134" s="96" t="s">
        <v>734</v>
      </c>
      <c r="S134" s="96" t="s">
        <v>942</v>
      </c>
      <c r="T134" s="99">
        <v>1</v>
      </c>
      <c r="U134" s="96">
        <v>0</v>
      </c>
      <c r="V134" s="96" t="s">
        <v>503</v>
      </c>
      <c r="W134" s="262" t="s">
        <v>1170</v>
      </c>
      <c r="Z134" s="318">
        <v>40391</v>
      </c>
      <c r="AG134" s="307">
        <v>40379</v>
      </c>
      <c r="AJ134" s="325">
        <v>40183</v>
      </c>
      <c r="AK134" s="325">
        <v>40283</v>
      </c>
      <c r="AL134" s="96" t="s">
        <v>14</v>
      </c>
      <c r="AN134" s="350">
        <v>40283</v>
      </c>
      <c r="AP134" s="96" t="s">
        <v>1171</v>
      </c>
    </row>
    <row r="135" spans="1:77" x14ac:dyDescent="0.25">
      <c r="A135">
        <v>184</v>
      </c>
      <c r="D135" t="s">
        <v>500</v>
      </c>
      <c r="I135" s="54"/>
      <c r="J135" s="283">
        <v>2876408</v>
      </c>
      <c r="K135" s="296">
        <v>8980</v>
      </c>
      <c r="R135" s="139" t="s">
        <v>738</v>
      </c>
      <c r="S135" s="138" t="s">
        <v>731</v>
      </c>
      <c r="T135" s="138" t="s">
        <v>731</v>
      </c>
      <c r="U135" s="138" t="s">
        <v>731</v>
      </c>
      <c r="W135" s="139" t="s">
        <v>674</v>
      </c>
      <c r="AN135" s="140" t="s">
        <v>613</v>
      </c>
      <c r="AV135" s="139" t="s">
        <v>766</v>
      </c>
      <c r="BX135" s="143">
        <v>38819</v>
      </c>
      <c r="BY135" s="139" t="s">
        <v>651</v>
      </c>
    </row>
    <row r="136" spans="1:77" x14ac:dyDescent="0.25">
      <c r="A136">
        <v>271</v>
      </c>
      <c r="D136" t="s">
        <v>500</v>
      </c>
      <c r="I136" s="64"/>
      <c r="J136" s="284">
        <v>2887246</v>
      </c>
      <c r="K136" s="298">
        <v>8980</v>
      </c>
      <c r="R136" s="139" t="s">
        <v>733</v>
      </c>
      <c r="S136" s="138">
        <v>2</v>
      </c>
      <c r="T136" s="138">
        <v>0</v>
      </c>
      <c r="U136" s="138">
        <v>0</v>
      </c>
      <c r="W136" s="139" t="s">
        <v>704</v>
      </c>
      <c r="AN136" s="141">
        <v>38887</v>
      </c>
      <c r="AV136" s="139" t="s">
        <v>809</v>
      </c>
      <c r="BX136" s="143">
        <v>38968</v>
      </c>
      <c r="BY136" s="139" t="s">
        <v>641</v>
      </c>
    </row>
    <row r="137" spans="1:77" x14ac:dyDescent="0.25">
      <c r="A137">
        <v>268</v>
      </c>
      <c r="D137" t="s">
        <v>500</v>
      </c>
      <c r="I137" s="96"/>
      <c r="J137" s="373">
        <v>2898908</v>
      </c>
      <c r="K137" s="383">
        <v>8980</v>
      </c>
      <c r="R137" s="139" t="s">
        <v>734</v>
      </c>
      <c r="S137" s="138">
        <v>3</v>
      </c>
      <c r="T137" s="138" t="s">
        <v>746</v>
      </c>
      <c r="U137" s="138">
        <v>0</v>
      </c>
      <c r="W137" s="139" t="s">
        <v>707</v>
      </c>
      <c r="AN137" s="141">
        <v>38944</v>
      </c>
      <c r="AV137" s="139" t="s">
        <v>793</v>
      </c>
      <c r="BX137" s="143">
        <v>38954</v>
      </c>
      <c r="BY137" s="139" t="s">
        <v>651</v>
      </c>
    </row>
    <row r="138" spans="1:77" x14ac:dyDescent="0.25">
      <c r="A138">
        <v>267</v>
      </c>
      <c r="D138" t="s">
        <v>500</v>
      </c>
      <c r="I138" s="96"/>
      <c r="J138" s="373">
        <v>2901493</v>
      </c>
      <c r="K138" s="383">
        <v>8980</v>
      </c>
      <c r="R138" s="139" t="s">
        <v>735</v>
      </c>
      <c r="S138" s="138">
        <v>1</v>
      </c>
      <c r="T138" s="138">
        <v>0</v>
      </c>
      <c r="U138" s="138">
        <v>0</v>
      </c>
      <c r="W138" s="139" t="s">
        <v>706</v>
      </c>
      <c r="AN138" s="141">
        <v>38958</v>
      </c>
      <c r="AV138" s="139" t="s">
        <v>389</v>
      </c>
      <c r="BX138" s="143">
        <v>38971</v>
      </c>
      <c r="BY138" s="139" t="s">
        <v>661</v>
      </c>
    </row>
    <row r="139" spans="1:77" x14ac:dyDescent="0.25">
      <c r="A139">
        <v>91</v>
      </c>
      <c r="C139" t="s">
        <v>500</v>
      </c>
      <c r="I139" s="253" t="s">
        <v>373</v>
      </c>
      <c r="J139" s="105">
        <v>2903558</v>
      </c>
      <c r="K139" s="105"/>
      <c r="Q139" s="96" t="s">
        <v>315</v>
      </c>
      <c r="R139" s="96"/>
      <c r="S139" s="96"/>
      <c r="T139" s="96"/>
      <c r="U139" s="96"/>
      <c r="V139" s="96" t="s">
        <v>503</v>
      </c>
      <c r="AF139" s="324" t="s">
        <v>423</v>
      </c>
      <c r="AJ139" s="323">
        <v>2009</v>
      </c>
      <c r="AK139" s="323">
        <v>2009</v>
      </c>
      <c r="AN139" s="96">
        <v>2010</v>
      </c>
      <c r="AV139" s="97" t="s">
        <v>488</v>
      </c>
    </row>
    <row r="140" spans="1:77" x14ac:dyDescent="0.25">
      <c r="A140">
        <v>406</v>
      </c>
      <c r="G140" t="s">
        <v>500</v>
      </c>
      <c r="I140" s="363" t="s">
        <v>937</v>
      </c>
      <c r="J140" s="97">
        <v>2904732</v>
      </c>
      <c r="K140" s="96" t="s">
        <v>1194</v>
      </c>
      <c r="L140" s="307">
        <v>11028</v>
      </c>
      <c r="M140" s="96">
        <v>76</v>
      </c>
      <c r="N140" s="308" t="s">
        <v>938</v>
      </c>
      <c r="O140" s="96" t="s">
        <v>939</v>
      </c>
      <c r="R140" s="96" t="s">
        <v>734</v>
      </c>
      <c r="S140" s="96" t="s">
        <v>942</v>
      </c>
      <c r="T140" s="99" t="s">
        <v>943</v>
      </c>
      <c r="U140" s="96">
        <v>0</v>
      </c>
      <c r="V140" s="99" t="s">
        <v>503</v>
      </c>
      <c r="W140" s="262" t="s">
        <v>940</v>
      </c>
      <c r="Z140" s="318">
        <v>39853</v>
      </c>
      <c r="AG140" s="307">
        <v>39233</v>
      </c>
      <c r="AJ140" s="325">
        <v>39045</v>
      </c>
      <c r="AK140" s="325">
        <v>39143</v>
      </c>
      <c r="AL140" s="96" t="s">
        <v>944</v>
      </c>
      <c r="AN140" s="318">
        <v>39753</v>
      </c>
      <c r="AP140" s="96" t="s">
        <v>945</v>
      </c>
    </row>
    <row r="141" spans="1:77" x14ac:dyDescent="0.25">
      <c r="A141">
        <v>264</v>
      </c>
      <c r="D141" t="s">
        <v>500</v>
      </c>
      <c r="I141" s="96"/>
      <c r="J141" s="373">
        <v>2908665</v>
      </c>
      <c r="K141" s="383">
        <v>8980</v>
      </c>
      <c r="R141" s="139" t="s">
        <v>733</v>
      </c>
      <c r="S141" s="138"/>
      <c r="T141" s="138"/>
      <c r="U141" s="138"/>
      <c r="W141" s="139" t="s">
        <v>667</v>
      </c>
      <c r="AN141" s="141">
        <v>39036</v>
      </c>
      <c r="AV141" s="139" t="s">
        <v>805</v>
      </c>
      <c r="BX141" s="143">
        <v>39036</v>
      </c>
      <c r="BY141" s="139" t="s">
        <v>652</v>
      </c>
    </row>
    <row r="142" spans="1:77" x14ac:dyDescent="0.25">
      <c r="A142">
        <v>408</v>
      </c>
      <c r="G142" t="s">
        <v>500</v>
      </c>
      <c r="I142" s="365" t="s">
        <v>950</v>
      </c>
      <c r="J142" s="97">
        <v>2913559</v>
      </c>
      <c r="K142" s="96" t="s">
        <v>1194</v>
      </c>
      <c r="L142" s="307">
        <v>19481</v>
      </c>
      <c r="M142" s="96">
        <v>53</v>
      </c>
      <c r="N142" s="308" t="s">
        <v>938</v>
      </c>
      <c r="O142" s="96" t="s">
        <v>939</v>
      </c>
      <c r="R142" s="96" t="s">
        <v>734</v>
      </c>
      <c r="S142" s="96" t="s">
        <v>942</v>
      </c>
      <c r="T142" s="99" t="s">
        <v>943</v>
      </c>
      <c r="U142" s="96">
        <v>0</v>
      </c>
      <c r="V142" s="99" t="s">
        <v>503</v>
      </c>
      <c r="W142" s="96" t="s">
        <v>951</v>
      </c>
      <c r="Z142" s="319" t="s">
        <v>941</v>
      </c>
      <c r="AG142" s="307">
        <v>39205</v>
      </c>
      <c r="AJ142" s="325">
        <v>39049</v>
      </c>
      <c r="AK142" s="325">
        <v>39164</v>
      </c>
      <c r="AL142" s="96" t="s">
        <v>952</v>
      </c>
      <c r="AN142" s="318">
        <v>39301</v>
      </c>
      <c r="AP142" s="96" t="s">
        <v>953</v>
      </c>
    </row>
    <row r="143" spans="1:77" x14ac:dyDescent="0.25">
      <c r="A143">
        <v>240</v>
      </c>
      <c r="D143" t="s">
        <v>500</v>
      </c>
      <c r="I143" s="96"/>
      <c r="J143" s="373">
        <v>2919138</v>
      </c>
      <c r="K143" s="383">
        <v>8980</v>
      </c>
      <c r="R143" s="139" t="s">
        <v>734</v>
      </c>
      <c r="S143" s="138"/>
      <c r="T143" s="138"/>
      <c r="U143" s="138"/>
      <c r="W143" s="139" t="s">
        <v>691</v>
      </c>
      <c r="AN143" s="141">
        <v>39566</v>
      </c>
      <c r="AV143" s="139" t="s">
        <v>795</v>
      </c>
      <c r="BX143" s="143">
        <v>39062</v>
      </c>
      <c r="BY143" s="139" t="s">
        <v>651</v>
      </c>
    </row>
    <row r="144" spans="1:77" x14ac:dyDescent="0.25">
      <c r="A144">
        <v>242</v>
      </c>
      <c r="D144" t="s">
        <v>500</v>
      </c>
      <c r="I144" s="96"/>
      <c r="J144" s="373">
        <v>2928063</v>
      </c>
      <c r="K144" s="383">
        <v>8980</v>
      </c>
      <c r="R144" s="139" t="s">
        <v>734</v>
      </c>
      <c r="S144" s="138"/>
      <c r="T144" s="138"/>
      <c r="U144" s="138"/>
      <c r="W144" s="139" t="s">
        <v>16</v>
      </c>
      <c r="AN144" s="141">
        <v>39506</v>
      </c>
      <c r="AV144" s="139" t="s">
        <v>796</v>
      </c>
      <c r="BX144" s="143">
        <v>39114</v>
      </c>
      <c r="BY144" s="139" t="s">
        <v>23</v>
      </c>
    </row>
    <row r="145" spans="1:77" ht="34.5" x14ac:dyDescent="0.25">
      <c r="A145">
        <v>410</v>
      </c>
      <c r="D145" t="s">
        <v>500</v>
      </c>
      <c r="G145" t="s">
        <v>500</v>
      </c>
      <c r="I145" s="247" t="s">
        <v>959</v>
      </c>
      <c r="J145" s="97">
        <v>2928998</v>
      </c>
      <c r="K145" t="s">
        <v>1194</v>
      </c>
      <c r="L145" s="307">
        <v>19162</v>
      </c>
      <c r="M145" s="96">
        <v>55</v>
      </c>
      <c r="N145" s="308" t="s">
        <v>729</v>
      </c>
      <c r="O145" s="96" t="s">
        <v>939</v>
      </c>
      <c r="R145" s="96" t="s">
        <v>734</v>
      </c>
      <c r="S145" s="96" t="s">
        <v>942</v>
      </c>
      <c r="T145" s="99" t="s">
        <v>948</v>
      </c>
      <c r="U145" s="96">
        <v>0</v>
      </c>
      <c r="V145" s="99" t="s">
        <v>503</v>
      </c>
      <c r="W145" s="96" t="s">
        <v>960</v>
      </c>
      <c r="Z145" s="318">
        <v>39492</v>
      </c>
      <c r="AG145" s="307">
        <v>39344</v>
      </c>
      <c r="AJ145" s="325">
        <v>39126</v>
      </c>
      <c r="AK145" s="325">
        <v>39241</v>
      </c>
      <c r="AL145" s="338" t="s">
        <v>961</v>
      </c>
      <c r="AN145" s="318">
        <v>39433</v>
      </c>
      <c r="AP145" s="96" t="s">
        <v>1322</v>
      </c>
      <c r="AV145" s="139" t="s">
        <v>751</v>
      </c>
    </row>
    <row r="146" spans="1:77" x14ac:dyDescent="0.25">
      <c r="A146">
        <v>257</v>
      </c>
      <c r="D146" t="s">
        <v>500</v>
      </c>
      <c r="J146" s="139">
        <v>2933360</v>
      </c>
      <c r="K146" s="138">
        <v>8980</v>
      </c>
      <c r="R146" s="139" t="s">
        <v>735</v>
      </c>
      <c r="S146" s="138"/>
      <c r="T146" s="138"/>
      <c r="U146" s="138"/>
      <c r="W146" s="139" t="s">
        <v>699</v>
      </c>
      <c r="AN146" s="141">
        <v>39153</v>
      </c>
      <c r="AV146" s="139" t="s">
        <v>805</v>
      </c>
      <c r="BX146" s="143">
        <v>39153</v>
      </c>
      <c r="BY146" s="139" t="s">
        <v>658</v>
      </c>
    </row>
    <row r="147" spans="1:77" x14ac:dyDescent="0.25">
      <c r="A147">
        <v>11</v>
      </c>
      <c r="B147" t="s">
        <v>500</v>
      </c>
      <c r="D147" t="s">
        <v>500</v>
      </c>
      <c r="E147" t="s">
        <v>500</v>
      </c>
      <c r="F147" t="s">
        <v>500</v>
      </c>
      <c r="G147" t="s">
        <v>500</v>
      </c>
      <c r="I147" s="256" t="s">
        <v>39</v>
      </c>
      <c r="J147">
        <v>2933746</v>
      </c>
      <c r="K147" t="s">
        <v>1323</v>
      </c>
      <c r="L147" s="7">
        <v>14685</v>
      </c>
      <c r="M147">
        <v>74</v>
      </c>
      <c r="N147" t="s">
        <v>11</v>
      </c>
      <c r="O147" s="8" t="s">
        <v>12</v>
      </c>
      <c r="P147" s="97" t="s">
        <v>71</v>
      </c>
      <c r="Q147" s="8" t="s">
        <v>14</v>
      </c>
      <c r="R147" s="139" t="s">
        <v>734</v>
      </c>
      <c r="S147" s="138">
        <v>2</v>
      </c>
      <c r="T147" s="138" t="s">
        <v>746</v>
      </c>
      <c r="U147" s="138">
        <v>0</v>
      </c>
      <c r="V147" s="96" t="s">
        <v>503</v>
      </c>
      <c r="W147" s="8" t="s">
        <v>15</v>
      </c>
      <c r="X147" s="139" t="s">
        <v>670</v>
      </c>
      <c r="Y147" s="8"/>
      <c r="Z147" s="7">
        <v>41967</v>
      </c>
      <c r="AA147">
        <f>Z147-AO147</f>
        <v>41162</v>
      </c>
      <c r="AB147" s="29">
        <f>AA147/(365.24/12)</f>
        <v>1352.3819954002847</v>
      </c>
      <c r="AC147" s="7">
        <v>41920</v>
      </c>
      <c r="AD147" s="7">
        <v>39127</v>
      </c>
      <c r="AE147" s="99" t="s">
        <v>180</v>
      </c>
      <c r="AF147" s="97" t="s">
        <v>181</v>
      </c>
      <c r="AG147" s="43">
        <v>0</v>
      </c>
      <c r="AH147" s="43">
        <v>1</v>
      </c>
      <c r="AI147" s="43">
        <v>1</v>
      </c>
      <c r="AJ147" s="326">
        <v>39142</v>
      </c>
      <c r="AK147" s="334">
        <v>39234</v>
      </c>
      <c r="AL147" s="334" t="s">
        <v>122</v>
      </c>
      <c r="AM147" s="339" t="s">
        <v>123</v>
      </c>
      <c r="AN147" s="328">
        <v>39947</v>
      </c>
      <c r="AO147" s="6">
        <f>AN147-AJ147</f>
        <v>805</v>
      </c>
      <c r="AP147" t="s">
        <v>142</v>
      </c>
      <c r="AQ147" s="344" t="s">
        <v>895</v>
      </c>
      <c r="AR147" s="344" t="s">
        <v>728</v>
      </c>
      <c r="AS147" t="s">
        <v>182</v>
      </c>
      <c r="AT147" s="7">
        <v>40914</v>
      </c>
      <c r="AU147" s="97" t="s">
        <v>183</v>
      </c>
      <c r="AV147" s="357" t="s">
        <v>1324</v>
      </c>
      <c r="AW147" t="s">
        <v>184</v>
      </c>
      <c r="AX147" s="43">
        <v>1</v>
      </c>
      <c r="AY147" s="43">
        <v>0</v>
      </c>
      <c r="AZ147" s="43">
        <v>0</v>
      </c>
      <c r="BA147" s="7">
        <v>39975</v>
      </c>
      <c r="BB147" t="s">
        <v>122</v>
      </c>
      <c r="BC147" s="7">
        <v>40914</v>
      </c>
      <c r="BD147" t="s">
        <v>142</v>
      </c>
      <c r="BE147" t="s">
        <v>123</v>
      </c>
      <c r="BG147" s="7"/>
      <c r="BH147" s="7"/>
      <c r="BI147" s="7"/>
    </row>
    <row r="148" spans="1:77" x14ac:dyDescent="0.25">
      <c r="A148">
        <v>254</v>
      </c>
      <c r="D148" t="s">
        <v>500</v>
      </c>
      <c r="I148" s="54"/>
      <c r="J148" s="283">
        <v>2935265</v>
      </c>
      <c r="K148" s="138">
        <v>8980</v>
      </c>
      <c r="R148" s="139" t="s">
        <v>737</v>
      </c>
      <c r="S148" s="138"/>
      <c r="T148" s="138"/>
      <c r="U148" s="138"/>
      <c r="W148" s="139" t="s">
        <v>651</v>
      </c>
      <c r="AN148" s="141">
        <v>39196</v>
      </c>
      <c r="AV148" s="139" t="s">
        <v>803</v>
      </c>
      <c r="BX148" s="143">
        <v>39196</v>
      </c>
      <c r="BY148" s="139" t="s">
        <v>641</v>
      </c>
    </row>
    <row r="149" spans="1:77" x14ac:dyDescent="0.25">
      <c r="A149">
        <v>255</v>
      </c>
      <c r="D149" t="s">
        <v>500</v>
      </c>
      <c r="J149" s="139">
        <v>2940131</v>
      </c>
      <c r="K149" s="138">
        <v>8980</v>
      </c>
      <c r="R149" s="139" t="s">
        <v>738</v>
      </c>
      <c r="S149" s="138">
        <v>1</v>
      </c>
      <c r="T149" s="138">
        <v>0</v>
      </c>
      <c r="U149" s="138">
        <v>0</v>
      </c>
      <c r="W149" s="139" t="s">
        <v>642</v>
      </c>
      <c r="AN149" s="141">
        <v>39177</v>
      </c>
      <c r="AV149" s="139" t="s">
        <v>804</v>
      </c>
      <c r="BX149" s="143">
        <v>39314</v>
      </c>
      <c r="BY149" s="139" t="s">
        <v>16</v>
      </c>
    </row>
    <row r="150" spans="1:77" x14ac:dyDescent="0.25">
      <c r="A150">
        <v>190</v>
      </c>
      <c r="D150" t="s">
        <v>500</v>
      </c>
      <c r="J150" s="139">
        <v>2940960</v>
      </c>
      <c r="K150" s="138">
        <v>8980</v>
      </c>
      <c r="R150" s="139" t="s">
        <v>734</v>
      </c>
      <c r="S150" s="138" t="s">
        <v>744</v>
      </c>
      <c r="T150" s="138">
        <v>0</v>
      </c>
      <c r="U150" s="138">
        <v>0</v>
      </c>
      <c r="W150" s="139" t="s">
        <v>675</v>
      </c>
      <c r="AN150" s="141" t="s">
        <v>618</v>
      </c>
      <c r="AV150" s="139" t="s">
        <v>770</v>
      </c>
      <c r="BX150" s="143">
        <v>39188</v>
      </c>
      <c r="BY150" s="139" t="s">
        <v>643</v>
      </c>
    </row>
    <row r="151" spans="1:77" x14ac:dyDescent="0.25">
      <c r="A151">
        <v>452</v>
      </c>
      <c r="D151" t="s">
        <v>500</v>
      </c>
      <c r="H151" t="s">
        <v>500</v>
      </c>
      <c r="J151">
        <v>2944057</v>
      </c>
      <c r="K151" t="s">
        <v>1182</v>
      </c>
      <c r="L151" s="7">
        <v>16935</v>
      </c>
      <c r="N151" t="s">
        <v>11</v>
      </c>
      <c r="R151" s="139" t="s">
        <v>734</v>
      </c>
      <c r="S151" s="138">
        <v>4</v>
      </c>
      <c r="T151" s="138" t="s">
        <v>746</v>
      </c>
      <c r="U151" s="138">
        <v>0</v>
      </c>
      <c r="W151" t="s">
        <v>182</v>
      </c>
      <c r="Z151" s="7">
        <v>40581</v>
      </c>
      <c r="AJ151" s="7">
        <v>40354</v>
      </c>
      <c r="AK151" s="7">
        <v>40459</v>
      </c>
      <c r="AN151" s="7" t="s">
        <v>1325</v>
      </c>
      <c r="AV151" s="139" t="s">
        <v>751</v>
      </c>
    </row>
    <row r="152" spans="1:77" x14ac:dyDescent="0.25">
      <c r="A152">
        <v>212</v>
      </c>
      <c r="D152" t="s">
        <v>500</v>
      </c>
      <c r="J152" s="139">
        <v>2944203</v>
      </c>
      <c r="K152" s="138">
        <v>8980</v>
      </c>
      <c r="R152" s="139" t="s">
        <v>737</v>
      </c>
      <c r="S152" s="138"/>
      <c r="T152" s="138"/>
      <c r="U152" s="138"/>
      <c r="W152" s="139" t="s">
        <v>16</v>
      </c>
      <c r="AN152" s="141">
        <v>40347</v>
      </c>
      <c r="AV152" s="139" t="s">
        <v>785</v>
      </c>
      <c r="BX152" s="143">
        <v>39251</v>
      </c>
      <c r="BY152" s="139" t="s">
        <v>655</v>
      </c>
    </row>
    <row r="153" spans="1:77" x14ac:dyDescent="0.25">
      <c r="A153">
        <v>246</v>
      </c>
      <c r="D153" t="s">
        <v>500</v>
      </c>
      <c r="J153" s="139">
        <v>2948974</v>
      </c>
      <c r="K153" s="138">
        <v>8980</v>
      </c>
      <c r="R153" s="139" t="s">
        <v>733</v>
      </c>
      <c r="S153" s="138"/>
      <c r="T153" s="138"/>
      <c r="U153" s="138"/>
      <c r="W153" s="139" t="s">
        <v>693</v>
      </c>
      <c r="AN153" s="141">
        <v>39414</v>
      </c>
      <c r="AV153" s="139" t="s">
        <v>797</v>
      </c>
      <c r="BX153" s="143">
        <v>39247</v>
      </c>
      <c r="BY153" s="139" t="s">
        <v>23</v>
      </c>
    </row>
    <row r="154" spans="1:77" x14ac:dyDescent="0.25">
      <c r="A154">
        <v>253</v>
      </c>
      <c r="D154" t="s">
        <v>500</v>
      </c>
      <c r="J154" s="139">
        <v>2949542</v>
      </c>
      <c r="K154" s="138">
        <v>8980</v>
      </c>
      <c r="R154" s="139" t="s">
        <v>734</v>
      </c>
      <c r="S154" s="138"/>
      <c r="T154" s="138"/>
      <c r="U154" s="138"/>
      <c r="W154" s="139" t="s">
        <v>689</v>
      </c>
      <c r="AN154" s="142">
        <v>39203</v>
      </c>
      <c r="AV154" s="139" t="s">
        <v>802</v>
      </c>
      <c r="BX154" s="143">
        <v>39227</v>
      </c>
      <c r="BY154" s="139" t="s">
        <v>641</v>
      </c>
    </row>
    <row r="155" spans="1:77" x14ac:dyDescent="0.25">
      <c r="A155">
        <v>325</v>
      </c>
      <c r="D155" t="s">
        <v>500</v>
      </c>
      <c r="J155" s="139">
        <v>2950634</v>
      </c>
      <c r="K155" s="138">
        <v>8980</v>
      </c>
      <c r="R155" s="139" t="s">
        <v>734</v>
      </c>
      <c r="S155" s="138">
        <v>4</v>
      </c>
      <c r="T155" s="138">
        <v>0</v>
      </c>
      <c r="U155" s="138">
        <v>0</v>
      </c>
      <c r="W155" s="139" t="s">
        <v>723</v>
      </c>
      <c r="AN155" s="140">
        <v>2007</v>
      </c>
      <c r="AV155" s="139" t="s">
        <v>777</v>
      </c>
      <c r="BX155" s="143">
        <v>40443</v>
      </c>
      <c r="BY155" s="139" t="s">
        <v>23</v>
      </c>
    </row>
    <row r="156" spans="1:77" x14ac:dyDescent="0.25">
      <c r="A156">
        <v>250</v>
      </c>
      <c r="D156" t="s">
        <v>500</v>
      </c>
      <c r="I156" s="96"/>
      <c r="J156" s="373">
        <v>2954450</v>
      </c>
      <c r="K156" s="138">
        <v>8980</v>
      </c>
      <c r="R156" s="139" t="s">
        <v>733</v>
      </c>
      <c r="S156" s="138"/>
      <c r="T156" s="138"/>
      <c r="U156" s="138"/>
      <c r="W156" s="139" t="s">
        <v>667</v>
      </c>
      <c r="AN156" s="141">
        <v>39266</v>
      </c>
      <c r="AV156" s="139" t="s">
        <v>801</v>
      </c>
      <c r="BX156" s="143">
        <v>39266</v>
      </c>
      <c r="BY156" s="139" t="s">
        <v>641</v>
      </c>
    </row>
    <row r="157" spans="1:77" x14ac:dyDescent="0.25">
      <c r="A157">
        <v>413</v>
      </c>
      <c r="G157" t="s">
        <v>500</v>
      </c>
      <c r="I157" s="275" t="s">
        <v>977</v>
      </c>
      <c r="J157" s="97">
        <v>2954558</v>
      </c>
      <c r="K157" t="s">
        <v>1194</v>
      </c>
      <c r="L157" s="307">
        <v>20457</v>
      </c>
      <c r="M157" s="96">
        <v>51</v>
      </c>
      <c r="N157" s="308" t="s">
        <v>729</v>
      </c>
      <c r="O157" s="96" t="s">
        <v>939</v>
      </c>
      <c r="R157" s="96" t="s">
        <v>736</v>
      </c>
      <c r="S157" s="96">
        <v>2</v>
      </c>
      <c r="T157" s="99">
        <v>3</v>
      </c>
      <c r="U157" s="96">
        <v>0</v>
      </c>
      <c r="V157" s="99" t="s">
        <v>503</v>
      </c>
      <c r="W157" s="96" t="s">
        <v>957</v>
      </c>
      <c r="Z157" s="318">
        <v>40905</v>
      </c>
      <c r="AG157" s="307">
        <v>39449</v>
      </c>
      <c r="AJ157" s="325">
        <v>39280</v>
      </c>
      <c r="AK157" s="325">
        <v>39395</v>
      </c>
      <c r="AL157" s="96" t="s">
        <v>978</v>
      </c>
      <c r="AN157" s="318">
        <v>40570</v>
      </c>
      <c r="AP157" s="96" t="s">
        <v>136</v>
      </c>
    </row>
    <row r="158" spans="1:77" x14ac:dyDescent="0.25">
      <c r="A158">
        <v>245</v>
      </c>
      <c r="D158" t="s">
        <v>500</v>
      </c>
      <c r="J158" s="139">
        <v>2954930</v>
      </c>
      <c r="K158" s="138">
        <v>8980</v>
      </c>
      <c r="R158" s="139" t="s">
        <v>733</v>
      </c>
      <c r="S158" s="138"/>
      <c r="T158" s="138"/>
      <c r="U158" s="138"/>
      <c r="W158" s="139" t="s">
        <v>683</v>
      </c>
      <c r="AN158" s="141">
        <v>39454</v>
      </c>
      <c r="AV158" s="139" t="s">
        <v>408</v>
      </c>
      <c r="BX158" s="143">
        <v>39261</v>
      </c>
      <c r="BY158" s="139" t="s">
        <v>641</v>
      </c>
    </row>
    <row r="159" spans="1:77" x14ac:dyDescent="0.25">
      <c r="A159">
        <v>237</v>
      </c>
      <c r="D159" t="s">
        <v>500</v>
      </c>
      <c r="J159" s="139">
        <v>2957922</v>
      </c>
      <c r="K159" s="138">
        <v>8980</v>
      </c>
      <c r="R159" s="139" t="s">
        <v>734</v>
      </c>
      <c r="S159" s="138"/>
      <c r="T159" s="138"/>
      <c r="U159" s="138"/>
      <c r="W159" s="139" t="s">
        <v>679</v>
      </c>
      <c r="AN159" s="141">
        <v>39637</v>
      </c>
      <c r="AV159" s="139" t="s">
        <v>752</v>
      </c>
      <c r="BX159" s="143">
        <v>39279</v>
      </c>
      <c r="BY159" s="139" t="s">
        <v>15</v>
      </c>
    </row>
    <row r="160" spans="1:77" x14ac:dyDescent="0.25">
      <c r="A160">
        <v>152</v>
      </c>
      <c r="I160" s="122" t="s">
        <v>563</v>
      </c>
      <c r="J160" s="123">
        <v>2958310</v>
      </c>
      <c r="K160" s="48" t="s">
        <v>530</v>
      </c>
    </row>
    <row r="161" spans="1:77" x14ac:dyDescent="0.25">
      <c r="A161">
        <v>414</v>
      </c>
      <c r="D161" t="s">
        <v>500</v>
      </c>
      <c r="F161" t="s">
        <v>500</v>
      </c>
      <c r="G161" t="s">
        <v>500</v>
      </c>
      <c r="I161" s="96" t="s">
        <v>979</v>
      </c>
      <c r="J161" s="97">
        <v>2958683</v>
      </c>
      <c r="K161" t="s">
        <v>1194</v>
      </c>
      <c r="L161" s="307">
        <v>17886</v>
      </c>
      <c r="M161" s="96">
        <v>58</v>
      </c>
      <c r="N161" s="308" t="s">
        <v>729</v>
      </c>
      <c r="O161" s="96" t="s">
        <v>939</v>
      </c>
      <c r="Q161" s="97" t="s">
        <v>13</v>
      </c>
      <c r="R161" s="96" t="s">
        <v>734</v>
      </c>
      <c r="S161" s="96">
        <v>3</v>
      </c>
      <c r="T161" s="99" t="s">
        <v>948</v>
      </c>
      <c r="U161" s="96">
        <v>0</v>
      </c>
      <c r="V161" s="99" t="s">
        <v>503</v>
      </c>
      <c r="W161" s="139" t="s">
        <v>683</v>
      </c>
      <c r="Z161" s="318" t="s">
        <v>941</v>
      </c>
      <c r="AF161" s="322" t="s">
        <v>879</v>
      </c>
      <c r="AG161" s="307">
        <v>39496</v>
      </c>
      <c r="AJ161" s="325">
        <v>39309</v>
      </c>
      <c r="AK161" s="325">
        <v>39423</v>
      </c>
      <c r="AL161" s="337" t="s">
        <v>980</v>
      </c>
      <c r="AN161" s="318">
        <v>40585</v>
      </c>
      <c r="AP161" s="96" t="s">
        <v>981</v>
      </c>
      <c r="AQ161" s="344" t="s">
        <v>728</v>
      </c>
      <c r="AR161" s="344" t="s">
        <v>895</v>
      </c>
      <c r="AV161" s="97" t="s">
        <v>888</v>
      </c>
    </row>
    <row r="162" spans="1:77" x14ac:dyDescent="0.25">
      <c r="A162">
        <v>228</v>
      </c>
      <c r="D162" t="s">
        <v>500</v>
      </c>
      <c r="J162" s="139">
        <v>2963377</v>
      </c>
      <c r="K162" s="138">
        <v>8980</v>
      </c>
      <c r="R162" s="139" t="s">
        <v>734</v>
      </c>
      <c r="S162" s="138"/>
      <c r="T162" s="138"/>
      <c r="U162" s="138"/>
      <c r="W162" s="139" t="s">
        <v>649</v>
      </c>
      <c r="AN162" s="142">
        <v>39845</v>
      </c>
      <c r="AV162" s="139" t="s">
        <v>790</v>
      </c>
      <c r="BX162" s="143">
        <v>39294</v>
      </c>
      <c r="BY162" s="139" t="s">
        <v>641</v>
      </c>
    </row>
    <row r="163" spans="1:77" x14ac:dyDescent="0.25">
      <c r="A163">
        <v>416</v>
      </c>
      <c r="D163" t="s">
        <v>500</v>
      </c>
      <c r="G163" t="s">
        <v>500</v>
      </c>
      <c r="I163" s="247" t="s">
        <v>984</v>
      </c>
      <c r="J163" s="97">
        <v>2964759</v>
      </c>
      <c r="K163" t="s">
        <v>1194</v>
      </c>
      <c r="L163" s="307">
        <v>21846</v>
      </c>
      <c r="M163" s="96">
        <v>47</v>
      </c>
      <c r="N163" s="308" t="s">
        <v>729</v>
      </c>
      <c r="O163" s="96" t="s">
        <v>939</v>
      </c>
      <c r="R163" s="96" t="s">
        <v>734</v>
      </c>
      <c r="S163" s="96">
        <v>2</v>
      </c>
      <c r="T163" s="99" t="s">
        <v>948</v>
      </c>
      <c r="U163" s="96">
        <v>0</v>
      </c>
      <c r="V163" s="99" t="s">
        <v>503</v>
      </c>
      <c r="W163" s="139" t="s">
        <v>667</v>
      </c>
      <c r="Z163" s="318">
        <v>40071</v>
      </c>
      <c r="AG163" s="307">
        <v>39540</v>
      </c>
      <c r="AJ163" s="325">
        <v>39336</v>
      </c>
      <c r="AK163" s="325">
        <v>39453</v>
      </c>
      <c r="AL163" s="96" t="s">
        <v>14</v>
      </c>
      <c r="AN163" s="141">
        <v>39498</v>
      </c>
      <c r="AP163" s="96" t="s">
        <v>941</v>
      </c>
      <c r="AV163" s="139" t="s">
        <v>751</v>
      </c>
    </row>
    <row r="164" spans="1:77" x14ac:dyDescent="0.25">
      <c r="A164">
        <v>415</v>
      </c>
      <c r="G164" t="s">
        <v>500</v>
      </c>
      <c r="I164" s="247" t="s">
        <v>982</v>
      </c>
      <c r="J164" s="97">
        <v>2965261</v>
      </c>
      <c r="K164" t="s">
        <v>1194</v>
      </c>
      <c r="L164" s="307">
        <v>18638</v>
      </c>
      <c r="M164" s="96">
        <v>56</v>
      </c>
      <c r="N164" s="308" t="s">
        <v>729</v>
      </c>
      <c r="O164" s="96" t="s">
        <v>947</v>
      </c>
      <c r="R164" s="96" t="s">
        <v>734</v>
      </c>
      <c r="S164" s="96">
        <v>3</v>
      </c>
      <c r="T164" s="99" t="s">
        <v>943</v>
      </c>
      <c r="U164" s="96">
        <v>0</v>
      </c>
      <c r="V164" s="99" t="s">
        <v>503</v>
      </c>
      <c r="W164" s="317" t="s">
        <v>66</v>
      </c>
      <c r="Z164" s="318">
        <v>40261</v>
      </c>
      <c r="AG164" s="307">
        <v>39520</v>
      </c>
      <c r="AJ164" s="325">
        <v>39329</v>
      </c>
      <c r="AK164" s="325">
        <v>39446</v>
      </c>
      <c r="AL164" s="336" t="s">
        <v>983</v>
      </c>
      <c r="AN164" s="318">
        <v>39645</v>
      </c>
      <c r="AP164" s="96" t="s">
        <v>142</v>
      </c>
    </row>
    <row r="165" spans="1:77" x14ac:dyDescent="0.25">
      <c r="A165">
        <v>209</v>
      </c>
      <c r="D165" t="s">
        <v>500</v>
      </c>
      <c r="J165" s="139">
        <v>2966304</v>
      </c>
      <c r="K165" s="138">
        <v>8980</v>
      </c>
      <c r="R165" s="139" t="s">
        <v>734</v>
      </c>
      <c r="S165" s="138"/>
      <c r="T165" s="138"/>
      <c r="U165" s="138"/>
      <c r="W165" s="139" t="s">
        <v>683</v>
      </c>
      <c r="AN165" s="141" t="s">
        <v>637</v>
      </c>
      <c r="AV165" s="139" t="s">
        <v>784</v>
      </c>
      <c r="BX165" s="143">
        <v>39335</v>
      </c>
      <c r="BY165" s="139" t="s">
        <v>643</v>
      </c>
    </row>
    <row r="166" spans="1:77" x14ac:dyDescent="0.25">
      <c r="A166">
        <v>170</v>
      </c>
      <c r="D166" t="s">
        <v>500</v>
      </c>
      <c r="J166" s="139">
        <v>2971505</v>
      </c>
      <c r="K166" s="138">
        <v>8980</v>
      </c>
      <c r="R166" s="139" t="s">
        <v>736</v>
      </c>
      <c r="S166" s="138"/>
      <c r="T166" s="138"/>
      <c r="U166" s="138"/>
      <c r="W166" s="139" t="s">
        <v>16</v>
      </c>
      <c r="AN166" s="140" t="s">
        <v>600</v>
      </c>
      <c r="AV166" s="139" t="s">
        <v>754</v>
      </c>
      <c r="BX166" s="143">
        <v>39358</v>
      </c>
      <c r="BY166" s="139" t="s">
        <v>16</v>
      </c>
    </row>
    <row r="167" spans="1:77" x14ac:dyDescent="0.25">
      <c r="A167">
        <v>208</v>
      </c>
      <c r="D167" t="s">
        <v>500</v>
      </c>
      <c r="J167" s="139">
        <v>2973568</v>
      </c>
      <c r="K167" s="138">
        <v>8980</v>
      </c>
      <c r="R167" s="139" t="s">
        <v>739</v>
      </c>
      <c r="S167" s="138"/>
      <c r="T167" s="138"/>
      <c r="U167" s="138"/>
      <c r="W167" s="139" t="s">
        <v>642</v>
      </c>
      <c r="AN167" s="140" t="s">
        <v>636</v>
      </c>
      <c r="AV167" s="139" t="s">
        <v>783</v>
      </c>
      <c r="BX167" s="143">
        <v>39365</v>
      </c>
      <c r="BY167" s="139" t="s">
        <v>642</v>
      </c>
    </row>
    <row r="168" spans="1:77" x14ac:dyDescent="0.25">
      <c r="A168">
        <v>226</v>
      </c>
      <c r="D168" t="s">
        <v>500</v>
      </c>
      <c r="J168" s="139">
        <v>2975703</v>
      </c>
      <c r="K168" s="138">
        <v>8980</v>
      </c>
      <c r="R168" s="139" t="s">
        <v>734</v>
      </c>
      <c r="S168" s="138"/>
      <c r="T168" s="138"/>
      <c r="U168" s="138"/>
      <c r="W168" s="139" t="s">
        <v>667</v>
      </c>
      <c r="AN168" s="141">
        <v>39854</v>
      </c>
      <c r="AV168" s="139" t="s">
        <v>751</v>
      </c>
      <c r="BX168" s="143">
        <v>39365</v>
      </c>
      <c r="BY168" s="139" t="s">
        <v>655</v>
      </c>
    </row>
    <row r="169" spans="1:77" x14ac:dyDescent="0.25">
      <c r="A169">
        <v>132</v>
      </c>
      <c r="I169" s="252" t="s">
        <v>546</v>
      </c>
      <c r="J169" s="100">
        <v>2975979</v>
      </c>
      <c r="K169" s="295" t="s">
        <v>516</v>
      </c>
    </row>
    <row r="170" spans="1:77" x14ac:dyDescent="0.25">
      <c r="A170">
        <v>203</v>
      </c>
      <c r="D170" t="s">
        <v>500</v>
      </c>
      <c r="J170" s="139">
        <v>2977050</v>
      </c>
      <c r="K170" s="138">
        <v>8980</v>
      </c>
      <c r="R170" s="139" t="s">
        <v>734</v>
      </c>
      <c r="S170" s="138"/>
      <c r="T170" s="138"/>
      <c r="U170" s="138"/>
      <c r="W170" s="139" t="s">
        <v>674</v>
      </c>
      <c r="AN170" s="140" t="s">
        <v>631</v>
      </c>
      <c r="AV170" s="139" t="s">
        <v>781</v>
      </c>
      <c r="BX170" s="143">
        <v>39393</v>
      </c>
      <c r="BY170" s="139" t="s">
        <v>651</v>
      </c>
    </row>
    <row r="171" spans="1:77" x14ac:dyDescent="0.25">
      <c r="A171">
        <v>247</v>
      </c>
      <c r="D171" t="s">
        <v>500</v>
      </c>
      <c r="J171" s="139">
        <v>2979285</v>
      </c>
      <c r="K171" s="138">
        <v>8980</v>
      </c>
      <c r="R171" s="139" t="s">
        <v>734</v>
      </c>
      <c r="S171" s="138"/>
      <c r="T171" s="138"/>
      <c r="U171" s="138"/>
      <c r="W171" s="139" t="s">
        <v>694</v>
      </c>
      <c r="AN171" s="141">
        <v>39391</v>
      </c>
      <c r="AV171" s="139" t="s">
        <v>798</v>
      </c>
      <c r="BX171" s="143">
        <v>39391</v>
      </c>
      <c r="BY171" s="139" t="s">
        <v>658</v>
      </c>
    </row>
    <row r="172" spans="1:77" x14ac:dyDescent="0.25">
      <c r="A172">
        <v>241</v>
      </c>
      <c r="D172" t="s">
        <v>500</v>
      </c>
      <c r="J172" s="139">
        <v>2981960</v>
      </c>
      <c r="K172" s="138">
        <v>8980</v>
      </c>
      <c r="R172" s="139" t="s">
        <v>734</v>
      </c>
      <c r="S172" s="138" t="s">
        <v>744</v>
      </c>
      <c r="T172" s="138" t="s">
        <v>747</v>
      </c>
      <c r="U172" s="138">
        <v>0</v>
      </c>
      <c r="W172" s="139" t="s">
        <v>692</v>
      </c>
      <c r="AN172" s="141">
        <v>39523</v>
      </c>
      <c r="AV172" s="139" t="s">
        <v>752</v>
      </c>
      <c r="BX172" s="143">
        <v>39393</v>
      </c>
      <c r="BY172" s="139" t="s">
        <v>657</v>
      </c>
    </row>
    <row r="173" spans="1:77" x14ac:dyDescent="0.25">
      <c r="A173">
        <v>417</v>
      </c>
      <c r="G173" t="s">
        <v>500</v>
      </c>
      <c r="I173" s="96" t="s">
        <v>1006</v>
      </c>
      <c r="J173" s="97">
        <v>2988311</v>
      </c>
      <c r="K173" t="s">
        <v>1194</v>
      </c>
      <c r="L173" s="307">
        <v>17727</v>
      </c>
      <c r="M173" s="96">
        <v>59</v>
      </c>
      <c r="N173" s="308" t="s">
        <v>729</v>
      </c>
      <c r="O173" s="96" t="s">
        <v>939</v>
      </c>
      <c r="R173" s="96" t="s">
        <v>734</v>
      </c>
      <c r="S173" s="96" t="s">
        <v>942</v>
      </c>
      <c r="T173" s="99">
        <v>0</v>
      </c>
      <c r="U173" s="96">
        <v>0</v>
      </c>
      <c r="V173" s="99" t="s">
        <v>503</v>
      </c>
      <c r="W173" s="262" t="s">
        <v>1007</v>
      </c>
      <c r="Z173" s="319" t="s">
        <v>941</v>
      </c>
      <c r="AG173" s="307">
        <v>39629</v>
      </c>
      <c r="AJ173" s="325">
        <v>39455</v>
      </c>
      <c r="AK173" s="325">
        <v>39570</v>
      </c>
      <c r="AL173" s="96" t="s">
        <v>14</v>
      </c>
      <c r="AN173" s="318">
        <v>40977</v>
      </c>
      <c r="AP173" s="96" t="s">
        <v>142</v>
      </c>
    </row>
    <row r="174" spans="1:77" x14ac:dyDescent="0.25">
      <c r="A174">
        <v>95</v>
      </c>
      <c r="C174" t="s">
        <v>500</v>
      </c>
      <c r="I174" s="263" t="s">
        <v>377</v>
      </c>
      <c r="J174" s="105">
        <v>2994268</v>
      </c>
      <c r="K174" s="105"/>
      <c r="Q174" s="96" t="s">
        <v>319</v>
      </c>
      <c r="R174" s="96"/>
      <c r="S174" s="96"/>
      <c r="T174" s="96"/>
      <c r="U174" s="96"/>
      <c r="V174" s="96" t="s">
        <v>502</v>
      </c>
      <c r="AF174" s="324" t="s">
        <v>425</v>
      </c>
      <c r="AJ174" s="327">
        <v>40624</v>
      </c>
      <c r="AK174" s="327">
        <v>40708</v>
      </c>
      <c r="AN174" s="325">
        <v>41261</v>
      </c>
      <c r="AV174" s="97" t="s">
        <v>492</v>
      </c>
    </row>
    <row r="175" spans="1:77" x14ac:dyDescent="0.25">
      <c r="A175">
        <v>115</v>
      </c>
      <c r="I175" s="258" t="s">
        <v>526</v>
      </c>
      <c r="J175" s="100">
        <v>2994570</v>
      </c>
      <c r="K175" s="295" t="s">
        <v>516</v>
      </c>
    </row>
    <row r="176" spans="1:77" x14ac:dyDescent="0.25">
      <c r="A176">
        <v>215</v>
      </c>
      <c r="D176" t="s">
        <v>500</v>
      </c>
      <c r="J176" s="139">
        <v>3001074</v>
      </c>
      <c r="K176" s="138">
        <v>8980</v>
      </c>
      <c r="R176" s="139" t="s">
        <v>733</v>
      </c>
      <c r="S176" s="138">
        <v>2</v>
      </c>
      <c r="T176" s="138">
        <v>0</v>
      </c>
      <c r="U176" s="138">
        <v>0</v>
      </c>
      <c r="W176" s="139" t="s">
        <v>684</v>
      </c>
      <c r="AN176" s="141">
        <v>40246</v>
      </c>
      <c r="AV176" s="139" t="s">
        <v>752</v>
      </c>
      <c r="BX176" s="143">
        <v>39524</v>
      </c>
      <c r="BY176" s="139" t="s">
        <v>642</v>
      </c>
    </row>
    <row r="177" spans="1:77" x14ac:dyDescent="0.25">
      <c r="A177">
        <v>225</v>
      </c>
      <c r="D177" t="s">
        <v>500</v>
      </c>
      <c r="J177" s="139">
        <v>3018848</v>
      </c>
      <c r="K177" s="138">
        <v>8980</v>
      </c>
      <c r="R177" s="139" t="s">
        <v>733</v>
      </c>
      <c r="S177" s="138">
        <v>2</v>
      </c>
      <c r="T177" s="138">
        <v>0</v>
      </c>
      <c r="U177" s="138">
        <v>0</v>
      </c>
      <c r="W177" s="139" t="s">
        <v>679</v>
      </c>
      <c r="AN177" s="141">
        <v>39876</v>
      </c>
      <c r="AV177" s="139" t="s">
        <v>400</v>
      </c>
      <c r="BX177" s="143">
        <v>39876</v>
      </c>
      <c r="BY177" s="139" t="s">
        <v>15</v>
      </c>
    </row>
    <row r="178" spans="1:77" x14ac:dyDescent="0.25">
      <c r="A178">
        <v>227</v>
      </c>
      <c r="D178" t="s">
        <v>500</v>
      </c>
      <c r="J178" s="139">
        <v>3020230</v>
      </c>
      <c r="K178" s="138">
        <v>8980</v>
      </c>
      <c r="R178" s="139" t="s">
        <v>735</v>
      </c>
      <c r="S178" s="138"/>
      <c r="T178" s="138"/>
      <c r="U178" s="138"/>
      <c r="W178" s="139" t="s">
        <v>689</v>
      </c>
      <c r="AN178" s="141">
        <v>39846</v>
      </c>
      <c r="AV178" s="139" t="s">
        <v>752</v>
      </c>
      <c r="BX178" s="143">
        <v>39846</v>
      </c>
      <c r="BY178" s="139" t="s">
        <v>643</v>
      </c>
    </row>
    <row r="179" spans="1:77" x14ac:dyDescent="0.25">
      <c r="A179">
        <v>25</v>
      </c>
      <c r="B179" t="s">
        <v>500</v>
      </c>
      <c r="G179" t="s">
        <v>500</v>
      </c>
      <c r="I179" s="22" t="s">
        <v>64</v>
      </c>
      <c r="J179">
        <v>3022684</v>
      </c>
      <c r="K179" t="s">
        <v>1194</v>
      </c>
      <c r="L179" s="7">
        <v>17052</v>
      </c>
      <c r="M179">
        <v>62</v>
      </c>
      <c r="N179" t="s">
        <v>11</v>
      </c>
      <c r="O179" s="8" t="s">
        <v>12</v>
      </c>
      <c r="P179" s="8" t="s">
        <v>65</v>
      </c>
      <c r="Q179" s="8"/>
      <c r="R179" s="139" t="s">
        <v>734</v>
      </c>
      <c r="S179" s="138" t="s">
        <v>744</v>
      </c>
      <c r="T179" s="138" t="s">
        <v>746</v>
      </c>
      <c r="U179" s="138">
        <v>0</v>
      </c>
      <c r="V179" s="96" t="s">
        <v>503</v>
      </c>
      <c r="W179" s="8" t="s">
        <v>15</v>
      </c>
      <c r="X179" s="8" t="s">
        <v>66</v>
      </c>
      <c r="Y179" s="8"/>
      <c r="Z179" s="7">
        <v>40132</v>
      </c>
      <c r="AA179">
        <f>Z179-AO179</f>
        <v>40132</v>
      </c>
      <c r="AC179" s="7">
        <v>39952</v>
      </c>
      <c r="AD179" s="32" t="s">
        <v>242</v>
      </c>
      <c r="AE179" s="99" t="s">
        <v>243</v>
      </c>
      <c r="AF179" s="97" t="s">
        <v>244</v>
      </c>
      <c r="AG179" s="43">
        <v>1</v>
      </c>
      <c r="AH179" s="43">
        <v>1</v>
      </c>
      <c r="AI179" s="43">
        <v>1</v>
      </c>
      <c r="AJ179" s="328">
        <v>39673</v>
      </c>
      <c r="AK179" s="333">
        <v>39769</v>
      </c>
      <c r="AL179" s="325"/>
      <c r="AM179" s="307" t="s">
        <v>245</v>
      </c>
      <c r="AN179" s="328">
        <v>39938</v>
      </c>
      <c r="AO179" s="6"/>
      <c r="AP179" t="s">
        <v>142</v>
      </c>
      <c r="AS179" t="s">
        <v>1339</v>
      </c>
      <c r="AT179" s="7">
        <v>39947</v>
      </c>
      <c r="AU179" s="97" t="s">
        <v>246</v>
      </c>
      <c r="AV179" t="s">
        <v>247</v>
      </c>
      <c r="AX179" s="43"/>
      <c r="AY179" s="43"/>
      <c r="AZ179" s="43"/>
    </row>
    <row r="180" spans="1:77" x14ac:dyDescent="0.25">
      <c r="A180">
        <v>425</v>
      </c>
      <c r="G180" t="s">
        <v>500</v>
      </c>
      <c r="I180" s="262" t="s">
        <v>1129</v>
      </c>
      <c r="J180" s="97">
        <v>3023224</v>
      </c>
      <c r="K180" t="s">
        <v>1194</v>
      </c>
      <c r="L180" s="307">
        <v>18490</v>
      </c>
      <c r="M180" s="96">
        <v>57</v>
      </c>
      <c r="N180" s="96" t="s">
        <v>729</v>
      </c>
      <c r="O180" s="96" t="s">
        <v>939</v>
      </c>
      <c r="R180" s="96" t="s">
        <v>734</v>
      </c>
      <c r="S180" s="96" t="s">
        <v>942</v>
      </c>
      <c r="T180" s="99" t="s">
        <v>943</v>
      </c>
      <c r="U180" s="96">
        <v>0</v>
      </c>
      <c r="V180" s="96" t="s">
        <v>503</v>
      </c>
      <c r="W180" s="262" t="s">
        <v>1130</v>
      </c>
      <c r="Z180" s="319" t="s">
        <v>941</v>
      </c>
      <c r="AG180" s="307">
        <v>39820</v>
      </c>
      <c r="AJ180" s="325">
        <v>39666</v>
      </c>
      <c r="AK180" s="325">
        <v>39763</v>
      </c>
      <c r="AL180" s="96" t="s">
        <v>14</v>
      </c>
      <c r="AN180" s="318">
        <v>40189</v>
      </c>
      <c r="AP180" s="96" t="s">
        <v>308</v>
      </c>
    </row>
    <row r="181" spans="1:77" x14ac:dyDescent="0.25">
      <c r="A181">
        <v>189</v>
      </c>
      <c r="D181" t="s">
        <v>500</v>
      </c>
      <c r="J181" s="139">
        <v>3025039</v>
      </c>
      <c r="K181" s="138">
        <v>8980</v>
      </c>
      <c r="R181" s="139" t="s">
        <v>738</v>
      </c>
      <c r="S181" s="138" t="s">
        <v>500</v>
      </c>
      <c r="T181" s="138">
        <v>3</v>
      </c>
      <c r="U181" s="138">
        <v>0</v>
      </c>
      <c r="W181" s="139" t="s">
        <v>642</v>
      </c>
      <c r="AN181" s="140" t="s">
        <v>617</v>
      </c>
      <c r="AV181" s="139" t="s">
        <v>769</v>
      </c>
      <c r="BX181" s="143">
        <v>40268</v>
      </c>
      <c r="BY181" s="139" t="s">
        <v>641</v>
      </c>
    </row>
    <row r="182" spans="1:77" x14ac:dyDescent="0.25">
      <c r="A182">
        <v>179</v>
      </c>
      <c r="D182" t="s">
        <v>500</v>
      </c>
      <c r="J182" s="139">
        <v>3026259</v>
      </c>
      <c r="K182" s="138">
        <v>8980</v>
      </c>
      <c r="R182" s="139" t="s">
        <v>734</v>
      </c>
      <c r="S182" s="138">
        <v>3</v>
      </c>
      <c r="T182" s="138" t="s">
        <v>747</v>
      </c>
      <c r="U182" s="138" t="s">
        <v>500</v>
      </c>
      <c r="W182" s="139" t="s">
        <v>651</v>
      </c>
      <c r="AN182" s="140" t="s">
        <v>608</v>
      </c>
      <c r="AV182" s="139" t="s">
        <v>762</v>
      </c>
      <c r="BX182" s="143">
        <v>39776</v>
      </c>
      <c r="BY182" s="139" t="s">
        <v>15</v>
      </c>
    </row>
    <row r="183" spans="1:77" x14ac:dyDescent="0.25">
      <c r="A183">
        <v>217</v>
      </c>
      <c r="D183" t="s">
        <v>500</v>
      </c>
      <c r="J183" s="139">
        <v>3028615</v>
      </c>
      <c r="K183" s="138">
        <v>8980</v>
      </c>
      <c r="R183" s="139" t="s">
        <v>730</v>
      </c>
      <c r="S183" s="138" t="s">
        <v>731</v>
      </c>
      <c r="T183" s="138" t="s">
        <v>731</v>
      </c>
      <c r="U183" s="138" t="s">
        <v>731</v>
      </c>
      <c r="W183" s="139" t="s">
        <v>686</v>
      </c>
      <c r="AN183" s="141">
        <v>40240</v>
      </c>
      <c r="AV183" s="139" t="s">
        <v>786</v>
      </c>
      <c r="BX183" s="143">
        <v>40240</v>
      </c>
      <c r="BY183" s="139" t="s">
        <v>15</v>
      </c>
    </row>
    <row r="184" spans="1:77" x14ac:dyDescent="0.25">
      <c r="A184">
        <v>234</v>
      </c>
      <c r="D184" t="s">
        <v>500</v>
      </c>
      <c r="J184" s="139">
        <v>3030364</v>
      </c>
      <c r="K184" s="138">
        <v>8980</v>
      </c>
      <c r="R184" s="139" t="s">
        <v>734</v>
      </c>
      <c r="S184" s="138" t="s">
        <v>744</v>
      </c>
      <c r="T184" s="138" t="s">
        <v>500</v>
      </c>
      <c r="U184" s="138" t="s">
        <v>500</v>
      </c>
      <c r="W184" s="139" t="s">
        <v>651</v>
      </c>
      <c r="AN184" s="141">
        <v>39695</v>
      </c>
      <c r="AV184" s="139" t="s">
        <v>793</v>
      </c>
      <c r="BX184" s="143">
        <v>39764</v>
      </c>
      <c r="BY184" s="139" t="s">
        <v>651</v>
      </c>
    </row>
    <row r="185" spans="1:77" x14ac:dyDescent="0.25">
      <c r="A185">
        <v>230</v>
      </c>
      <c r="D185" t="s">
        <v>500</v>
      </c>
      <c r="J185" s="139">
        <v>3030599</v>
      </c>
      <c r="K185" s="138">
        <v>8980</v>
      </c>
      <c r="R185" s="139" t="s">
        <v>734</v>
      </c>
      <c r="S185" s="138">
        <v>2</v>
      </c>
      <c r="T185" s="138" t="s">
        <v>747</v>
      </c>
      <c r="U185" s="138">
        <v>0</v>
      </c>
      <c r="W185" s="139" t="s">
        <v>649</v>
      </c>
      <c r="AN185" s="141">
        <v>39743</v>
      </c>
      <c r="AV185" s="139" t="s">
        <v>792</v>
      </c>
      <c r="BX185" s="143">
        <v>39811</v>
      </c>
      <c r="BY185" s="139" t="s">
        <v>641</v>
      </c>
    </row>
    <row r="186" spans="1:77" x14ac:dyDescent="0.25">
      <c r="A186">
        <v>235</v>
      </c>
      <c r="D186" t="s">
        <v>500</v>
      </c>
      <c r="J186" s="139">
        <v>3033626</v>
      </c>
      <c r="K186" s="138">
        <v>8980</v>
      </c>
      <c r="R186" s="139" t="s">
        <v>735</v>
      </c>
      <c r="S186" s="138">
        <v>1</v>
      </c>
      <c r="T186" s="138">
        <v>0</v>
      </c>
      <c r="U186" s="138">
        <v>0</v>
      </c>
      <c r="W186" s="139" t="s">
        <v>690</v>
      </c>
      <c r="AN186" s="141">
        <v>39688</v>
      </c>
      <c r="AV186" s="139" t="s">
        <v>788</v>
      </c>
      <c r="BX186" s="143">
        <v>39722</v>
      </c>
      <c r="BY186" s="139" t="s">
        <v>641</v>
      </c>
    </row>
    <row r="187" spans="1:77" x14ac:dyDescent="0.25">
      <c r="A187">
        <v>207</v>
      </c>
      <c r="D187" t="s">
        <v>500</v>
      </c>
      <c r="J187" s="139">
        <v>3037165</v>
      </c>
      <c r="K187" s="138">
        <v>8980</v>
      </c>
      <c r="R187" s="139" t="s">
        <v>735</v>
      </c>
      <c r="S187" s="138">
        <v>1</v>
      </c>
      <c r="T187" s="138">
        <v>0</v>
      </c>
      <c r="U187" s="138">
        <v>0</v>
      </c>
      <c r="W187" s="139" t="s">
        <v>682</v>
      </c>
      <c r="AN187" s="140" t="s">
        <v>635</v>
      </c>
      <c r="AV187" s="139" t="s">
        <v>752</v>
      </c>
      <c r="BX187" s="143">
        <v>39909</v>
      </c>
      <c r="BY187" s="139" t="s">
        <v>642</v>
      </c>
    </row>
    <row r="188" spans="1:77" x14ac:dyDescent="0.25">
      <c r="A188">
        <v>428</v>
      </c>
      <c r="G188" t="s">
        <v>500</v>
      </c>
      <c r="I188" s="96" t="s">
        <v>1138</v>
      </c>
      <c r="J188" s="97">
        <v>3040452</v>
      </c>
      <c r="K188" t="s">
        <v>1194</v>
      </c>
      <c r="L188" s="307">
        <v>15020</v>
      </c>
      <c r="M188" s="96">
        <v>67</v>
      </c>
      <c r="N188" s="96" t="s">
        <v>729</v>
      </c>
      <c r="O188" s="96" t="s">
        <v>939</v>
      </c>
      <c r="R188" s="96" t="s">
        <v>734</v>
      </c>
      <c r="S188" s="96" t="s">
        <v>942</v>
      </c>
      <c r="T188" s="99" t="s">
        <v>943</v>
      </c>
      <c r="U188" s="96">
        <v>0</v>
      </c>
      <c r="V188" s="96" t="s">
        <v>503</v>
      </c>
      <c r="W188" s="96" t="s">
        <v>143</v>
      </c>
      <c r="Z188" s="318">
        <v>40944</v>
      </c>
      <c r="AG188" s="307">
        <v>39878</v>
      </c>
      <c r="AJ188" s="325">
        <v>39749</v>
      </c>
      <c r="AK188" s="325">
        <v>39847</v>
      </c>
      <c r="AL188" s="96" t="s">
        <v>1139</v>
      </c>
      <c r="AN188" s="318">
        <v>40298</v>
      </c>
      <c r="AP188" s="96" t="s">
        <v>308</v>
      </c>
    </row>
    <row r="189" spans="1:77" x14ac:dyDescent="0.25">
      <c r="A189">
        <v>231</v>
      </c>
      <c r="D189" t="s">
        <v>500</v>
      </c>
      <c r="J189" s="139">
        <v>3044387</v>
      </c>
      <c r="K189" s="138">
        <v>8980</v>
      </c>
      <c r="R189" s="139" t="s">
        <v>739</v>
      </c>
      <c r="S189" s="138">
        <v>3</v>
      </c>
      <c r="T189" s="138">
        <v>1</v>
      </c>
      <c r="U189" s="138">
        <v>0</v>
      </c>
      <c r="W189" s="139" t="s">
        <v>651</v>
      </c>
      <c r="AN189" s="141">
        <v>39741</v>
      </c>
      <c r="AV189" s="139" t="s">
        <v>787</v>
      </c>
      <c r="BX189" s="143">
        <v>39742</v>
      </c>
      <c r="BY189" s="139" t="s">
        <v>651</v>
      </c>
    </row>
    <row r="190" spans="1:77" x14ac:dyDescent="0.25">
      <c r="A190">
        <v>233</v>
      </c>
      <c r="D190" t="s">
        <v>500</v>
      </c>
      <c r="J190" s="139">
        <v>3044993</v>
      </c>
      <c r="K190" s="138">
        <v>8980</v>
      </c>
      <c r="R190" s="139" t="s">
        <v>734</v>
      </c>
      <c r="S190" s="138">
        <v>2</v>
      </c>
      <c r="T190" s="138" t="s">
        <v>747</v>
      </c>
      <c r="U190" s="138">
        <v>0</v>
      </c>
      <c r="W190" s="139" t="s">
        <v>23</v>
      </c>
      <c r="AN190" s="141">
        <v>39700</v>
      </c>
      <c r="AV190" s="139" t="s">
        <v>788</v>
      </c>
      <c r="BX190" s="143">
        <v>39743</v>
      </c>
      <c r="BY190" s="139" t="s">
        <v>643</v>
      </c>
    </row>
    <row r="191" spans="1:77" x14ac:dyDescent="0.25">
      <c r="A191">
        <v>216</v>
      </c>
      <c r="D191" t="s">
        <v>500</v>
      </c>
      <c r="J191" s="139">
        <v>3045546</v>
      </c>
      <c r="K191" s="138">
        <v>8980</v>
      </c>
      <c r="R191" s="139" t="s">
        <v>734</v>
      </c>
      <c r="S191" s="138" t="s">
        <v>748</v>
      </c>
      <c r="T191" s="138">
        <v>0</v>
      </c>
      <c r="U191" s="138">
        <v>0</v>
      </c>
      <c r="W191" s="139" t="s">
        <v>685</v>
      </c>
      <c r="AN191" s="141">
        <v>40241</v>
      </c>
      <c r="AV191" s="139" t="s">
        <v>752</v>
      </c>
      <c r="BX191" s="143">
        <v>40241</v>
      </c>
      <c r="BY191" s="139" t="s">
        <v>641</v>
      </c>
    </row>
    <row r="192" spans="1:77" x14ac:dyDescent="0.25">
      <c r="A192">
        <v>238</v>
      </c>
      <c r="D192" t="s">
        <v>500</v>
      </c>
      <c r="J192" s="139">
        <v>3050435</v>
      </c>
      <c r="K192" s="138">
        <v>8980</v>
      </c>
      <c r="R192" s="139" t="s">
        <v>734</v>
      </c>
      <c r="S192" s="138">
        <v>2</v>
      </c>
      <c r="T192" s="138" t="s">
        <v>747</v>
      </c>
      <c r="U192" s="138">
        <v>0</v>
      </c>
      <c r="W192" s="139" t="s">
        <v>16</v>
      </c>
      <c r="AN192" s="142">
        <v>39630</v>
      </c>
      <c r="AV192" s="139" t="s">
        <v>794</v>
      </c>
      <c r="BX192" s="143">
        <v>39783</v>
      </c>
      <c r="BY192" s="139" t="s">
        <v>643</v>
      </c>
    </row>
    <row r="193" spans="1:77" x14ac:dyDescent="0.25">
      <c r="A193">
        <v>178</v>
      </c>
      <c r="D193" t="s">
        <v>500</v>
      </c>
      <c r="J193" s="139">
        <v>3054505</v>
      </c>
      <c r="K193" s="138">
        <v>8980</v>
      </c>
      <c r="R193" s="139" t="s">
        <v>734</v>
      </c>
      <c r="S193" s="138">
        <v>4</v>
      </c>
      <c r="T193" s="138" t="s">
        <v>746</v>
      </c>
      <c r="U193" s="138">
        <v>0</v>
      </c>
      <c r="W193" s="139" t="s">
        <v>642</v>
      </c>
      <c r="AN193" s="141" t="s">
        <v>607</v>
      </c>
      <c r="AV193" s="139" t="s">
        <v>761</v>
      </c>
      <c r="BX193" s="143">
        <v>39813</v>
      </c>
      <c r="BY193" s="139" t="s">
        <v>642</v>
      </c>
    </row>
    <row r="194" spans="1:77" x14ac:dyDescent="0.25">
      <c r="A194">
        <v>171</v>
      </c>
      <c r="D194" t="s">
        <v>500</v>
      </c>
      <c r="J194" s="139">
        <v>3057402</v>
      </c>
      <c r="K194" s="138">
        <v>8980</v>
      </c>
      <c r="R194" s="139" t="s">
        <v>734</v>
      </c>
      <c r="S194" s="138">
        <v>4</v>
      </c>
      <c r="T194" s="138">
        <v>0</v>
      </c>
      <c r="U194" s="138">
        <v>0</v>
      </c>
      <c r="W194" s="139" t="s">
        <v>668</v>
      </c>
      <c r="AN194" s="140" t="s">
        <v>601</v>
      </c>
      <c r="AV194" s="139" t="s">
        <v>755</v>
      </c>
      <c r="BX194" s="143">
        <v>39828</v>
      </c>
      <c r="BY194" s="139" t="s">
        <v>645</v>
      </c>
    </row>
    <row r="195" spans="1:77" x14ac:dyDescent="0.25">
      <c r="A195">
        <v>219</v>
      </c>
      <c r="D195" t="s">
        <v>500</v>
      </c>
      <c r="J195" s="139">
        <v>3058797</v>
      </c>
      <c r="K195" s="138">
        <v>8980</v>
      </c>
      <c r="R195" s="139" t="s">
        <v>734</v>
      </c>
      <c r="S195" s="138">
        <v>4</v>
      </c>
      <c r="T195" s="138">
        <v>1</v>
      </c>
      <c r="U195" s="138">
        <v>0</v>
      </c>
      <c r="W195" s="139" t="s">
        <v>687</v>
      </c>
      <c r="AN195" s="141">
        <v>40156</v>
      </c>
      <c r="AV195" s="139" t="s">
        <v>752</v>
      </c>
      <c r="BX195" s="143">
        <v>40156</v>
      </c>
      <c r="BY195" s="139" t="s">
        <v>641</v>
      </c>
    </row>
    <row r="196" spans="1:77" x14ac:dyDescent="0.25">
      <c r="A196">
        <v>326</v>
      </c>
      <c r="D196" t="s">
        <v>500</v>
      </c>
      <c r="J196" s="139">
        <v>3073499</v>
      </c>
      <c r="K196" s="138">
        <v>8980</v>
      </c>
      <c r="R196" s="139" t="s">
        <v>739</v>
      </c>
      <c r="S196" s="138">
        <v>2</v>
      </c>
      <c r="T196" s="138">
        <v>1</v>
      </c>
      <c r="U196" s="138">
        <v>0</v>
      </c>
      <c r="W196" s="139" t="s">
        <v>724</v>
      </c>
      <c r="AN196" s="140">
        <v>2007</v>
      </c>
      <c r="AV196" s="139" t="s">
        <v>777</v>
      </c>
      <c r="BX196" s="143">
        <v>40408</v>
      </c>
      <c r="BY196" s="139" t="s">
        <v>653</v>
      </c>
    </row>
    <row r="197" spans="1:77" x14ac:dyDescent="0.25">
      <c r="A197">
        <v>54</v>
      </c>
      <c r="C197" t="s">
        <v>500</v>
      </c>
      <c r="I197" s="264" t="s">
        <v>342</v>
      </c>
      <c r="J197" s="100">
        <v>3074909</v>
      </c>
      <c r="K197" s="100"/>
      <c r="Q197" s="96" t="s">
        <v>280</v>
      </c>
      <c r="R197" s="96"/>
      <c r="S197" s="96"/>
      <c r="T197" s="96"/>
      <c r="U197" s="96"/>
      <c r="V197" s="96" t="s">
        <v>503</v>
      </c>
      <c r="AF197" s="323" t="s">
        <v>396</v>
      </c>
      <c r="AJ197" s="327">
        <v>39937</v>
      </c>
      <c r="AK197" s="327">
        <v>40025</v>
      </c>
      <c r="AN197" s="96">
        <v>2012</v>
      </c>
      <c r="AV197" s="96" t="s">
        <v>459</v>
      </c>
    </row>
    <row r="198" spans="1:77" x14ac:dyDescent="0.25">
      <c r="A198">
        <v>205</v>
      </c>
      <c r="D198" t="s">
        <v>500</v>
      </c>
      <c r="J198" s="139">
        <v>3075401</v>
      </c>
      <c r="K198" s="138">
        <v>8980</v>
      </c>
      <c r="R198" s="139" t="s">
        <v>734</v>
      </c>
      <c r="S198" s="138">
        <v>2</v>
      </c>
      <c r="T198" s="138" t="s">
        <v>747</v>
      </c>
      <c r="U198" s="138">
        <v>0</v>
      </c>
      <c r="W198" s="139" t="s">
        <v>680</v>
      </c>
      <c r="AN198" s="141" t="s">
        <v>633</v>
      </c>
      <c r="AV198" s="139" t="s">
        <v>782</v>
      </c>
      <c r="BX198" s="143">
        <v>40000</v>
      </c>
      <c r="BY198" s="139" t="s">
        <v>654</v>
      </c>
    </row>
    <row r="199" spans="1:77" x14ac:dyDescent="0.25">
      <c r="A199">
        <v>135</v>
      </c>
      <c r="I199" s="252" t="s">
        <v>548</v>
      </c>
      <c r="J199" s="100">
        <v>3085711</v>
      </c>
      <c r="K199" s="295" t="s">
        <v>516</v>
      </c>
    </row>
    <row r="200" spans="1:77" x14ac:dyDescent="0.25">
      <c r="A200">
        <v>220</v>
      </c>
      <c r="D200" t="s">
        <v>500</v>
      </c>
      <c r="J200" s="139">
        <v>3102368</v>
      </c>
      <c r="K200" s="138">
        <v>8980</v>
      </c>
      <c r="R200" s="139" t="s">
        <v>739</v>
      </c>
      <c r="S200" s="138">
        <v>3</v>
      </c>
      <c r="T200" s="138">
        <v>0</v>
      </c>
      <c r="U200" s="138">
        <v>0</v>
      </c>
      <c r="W200" s="139" t="s">
        <v>676</v>
      </c>
      <c r="AN200" s="141">
        <v>40149</v>
      </c>
      <c r="AV200" s="139" t="s">
        <v>788</v>
      </c>
      <c r="BX200" s="143">
        <v>40149</v>
      </c>
      <c r="BY200" s="139" t="s">
        <v>650</v>
      </c>
    </row>
    <row r="201" spans="1:77" x14ac:dyDescent="0.25">
      <c r="A201">
        <v>119</v>
      </c>
      <c r="I201" s="258" t="s">
        <v>531</v>
      </c>
      <c r="J201" s="100">
        <v>3105416</v>
      </c>
      <c r="K201" s="295" t="s">
        <v>516</v>
      </c>
    </row>
    <row r="202" spans="1:77" x14ac:dyDescent="0.25">
      <c r="A202">
        <v>149</v>
      </c>
      <c r="I202" s="126" t="s">
        <v>560</v>
      </c>
      <c r="J202" s="127">
        <v>3107343</v>
      </c>
      <c r="K202" s="48" t="s">
        <v>554</v>
      </c>
    </row>
    <row r="203" spans="1:77" x14ac:dyDescent="0.25">
      <c r="A203">
        <v>195</v>
      </c>
      <c r="D203" t="s">
        <v>500</v>
      </c>
      <c r="J203" s="139">
        <v>3111711</v>
      </c>
      <c r="K203" s="138">
        <v>8980</v>
      </c>
      <c r="R203" s="139" t="s">
        <v>739</v>
      </c>
      <c r="S203" s="138">
        <v>3</v>
      </c>
      <c r="T203" s="138">
        <v>1</v>
      </c>
      <c r="U203" s="138">
        <v>0</v>
      </c>
      <c r="W203" s="139" t="s">
        <v>677</v>
      </c>
      <c r="AN203" s="141" t="s">
        <v>623</v>
      </c>
      <c r="AV203" s="139" t="s">
        <v>774</v>
      </c>
      <c r="BX203" s="143">
        <v>40191</v>
      </c>
      <c r="BY203" s="139" t="s">
        <v>645</v>
      </c>
    </row>
    <row r="204" spans="1:77" x14ac:dyDescent="0.25">
      <c r="A204">
        <v>218</v>
      </c>
      <c r="D204" t="s">
        <v>500</v>
      </c>
      <c r="J204" s="139">
        <v>3116740</v>
      </c>
      <c r="K204" s="138">
        <v>8980</v>
      </c>
      <c r="R204" s="139" t="s">
        <v>736</v>
      </c>
      <c r="S204" s="138">
        <v>4</v>
      </c>
      <c r="T204" s="138">
        <v>3</v>
      </c>
      <c r="U204" s="138">
        <v>0</v>
      </c>
      <c r="W204" s="139" t="s">
        <v>15</v>
      </c>
      <c r="AN204" s="141">
        <v>40199</v>
      </c>
      <c r="AV204" s="139" t="s">
        <v>787</v>
      </c>
      <c r="BX204" s="143">
        <v>40199</v>
      </c>
      <c r="BY204" s="139" t="s">
        <v>641</v>
      </c>
    </row>
    <row r="205" spans="1:77" x14ac:dyDescent="0.25">
      <c r="A205">
        <v>213</v>
      </c>
      <c r="D205" t="s">
        <v>500</v>
      </c>
      <c r="J205" s="139">
        <v>3120365</v>
      </c>
      <c r="K205" s="138">
        <v>8980</v>
      </c>
      <c r="R205" s="139" t="s">
        <v>739</v>
      </c>
      <c r="S205" s="138">
        <v>2</v>
      </c>
      <c r="T205" s="138">
        <v>1</v>
      </c>
      <c r="U205" s="138">
        <v>0</v>
      </c>
      <c r="W205" s="139" t="s">
        <v>649</v>
      </c>
      <c r="AN205" s="141">
        <v>40270</v>
      </c>
      <c r="AV205" s="139" t="s">
        <v>752</v>
      </c>
      <c r="BX205" s="143">
        <v>40189</v>
      </c>
      <c r="BY205" s="139" t="s">
        <v>15</v>
      </c>
    </row>
    <row r="206" spans="1:77" x14ac:dyDescent="0.25">
      <c r="A206">
        <v>181</v>
      </c>
      <c r="D206" t="s">
        <v>500</v>
      </c>
      <c r="J206" s="139">
        <v>3123549</v>
      </c>
      <c r="K206" s="138">
        <v>8980</v>
      </c>
      <c r="R206" s="139" t="s">
        <v>733</v>
      </c>
      <c r="S206" s="138">
        <v>2</v>
      </c>
      <c r="T206" s="138">
        <v>0</v>
      </c>
      <c r="U206" s="138">
        <v>0</v>
      </c>
      <c r="W206" s="139" t="s">
        <v>649</v>
      </c>
      <c r="AN206" s="141" t="s">
        <v>610</v>
      </c>
      <c r="AV206" s="139" t="s">
        <v>389</v>
      </c>
      <c r="BX206" s="143">
        <v>40206</v>
      </c>
      <c r="BY206" s="139" t="s">
        <v>649</v>
      </c>
    </row>
    <row r="207" spans="1:77" x14ac:dyDescent="0.25">
      <c r="A207">
        <v>172</v>
      </c>
      <c r="D207" t="s">
        <v>500</v>
      </c>
      <c r="J207" s="139">
        <v>3124524</v>
      </c>
      <c r="K207" s="138">
        <v>8980</v>
      </c>
      <c r="R207" s="139" t="s">
        <v>730</v>
      </c>
      <c r="S207" s="138" t="s">
        <v>743</v>
      </c>
      <c r="T207" s="138" t="s">
        <v>743</v>
      </c>
      <c r="U207" s="138" t="s">
        <v>743</v>
      </c>
      <c r="W207" s="139" t="s">
        <v>642</v>
      </c>
      <c r="AN207" s="141" t="s">
        <v>601</v>
      </c>
      <c r="AV207" s="139" t="s">
        <v>756</v>
      </c>
      <c r="BX207" s="143">
        <v>40233</v>
      </c>
      <c r="BY207" s="139" t="s">
        <v>642</v>
      </c>
    </row>
    <row r="208" spans="1:77" x14ac:dyDescent="0.25">
      <c r="A208">
        <v>214</v>
      </c>
      <c r="D208" t="s">
        <v>500</v>
      </c>
      <c r="J208" s="139">
        <v>3125635</v>
      </c>
      <c r="K208" s="138">
        <v>8980</v>
      </c>
      <c r="R208" s="139" t="s">
        <v>734</v>
      </c>
      <c r="S208" s="138">
        <v>4</v>
      </c>
      <c r="T208" s="138">
        <v>0</v>
      </c>
      <c r="U208" s="138">
        <v>0</v>
      </c>
      <c r="W208" s="139" t="s">
        <v>651</v>
      </c>
      <c r="AN208" s="141">
        <v>40247</v>
      </c>
      <c r="AV208" s="139" t="s">
        <v>752</v>
      </c>
      <c r="BX208" s="143">
        <v>40247</v>
      </c>
      <c r="BY208" s="139" t="s">
        <v>651</v>
      </c>
    </row>
    <row r="209" spans="1:77" x14ac:dyDescent="0.25">
      <c r="A209">
        <v>202</v>
      </c>
      <c r="D209" t="s">
        <v>500</v>
      </c>
      <c r="J209" s="139">
        <v>3130151</v>
      </c>
      <c r="K209" s="138">
        <v>8980</v>
      </c>
      <c r="R209" s="139" t="s">
        <v>738</v>
      </c>
      <c r="S209" s="138" t="s">
        <v>731</v>
      </c>
      <c r="T209" s="138" t="s">
        <v>731</v>
      </c>
      <c r="U209" s="138" t="s">
        <v>731</v>
      </c>
      <c r="W209" s="139" t="s">
        <v>643</v>
      </c>
      <c r="AN209" s="141" t="s">
        <v>630</v>
      </c>
      <c r="AV209" s="139" t="s">
        <v>780</v>
      </c>
      <c r="BX209" s="143">
        <v>40252</v>
      </c>
      <c r="BY209" s="139" t="s">
        <v>643</v>
      </c>
    </row>
    <row r="210" spans="1:77" x14ac:dyDescent="0.25">
      <c r="A210">
        <v>60</v>
      </c>
      <c r="C210" t="s">
        <v>500</v>
      </c>
      <c r="I210" s="261" t="s">
        <v>347</v>
      </c>
      <c r="J210" s="105">
        <v>3134848</v>
      </c>
      <c r="K210" s="105"/>
      <c r="Q210" s="96" t="s">
        <v>286</v>
      </c>
      <c r="R210" s="96"/>
      <c r="S210" s="96"/>
      <c r="T210" s="96"/>
      <c r="U210" s="96"/>
      <c r="V210" s="96" t="s">
        <v>503</v>
      </c>
      <c r="AF210" s="323" t="s">
        <v>401</v>
      </c>
      <c r="AJ210" s="327">
        <v>40330</v>
      </c>
      <c r="AK210" s="327">
        <v>40438</v>
      </c>
      <c r="AN210" s="325">
        <v>40518</v>
      </c>
      <c r="AV210" s="96" t="s">
        <v>464</v>
      </c>
    </row>
    <row r="211" spans="1:77" x14ac:dyDescent="0.25">
      <c r="A211">
        <v>453</v>
      </c>
      <c r="D211" t="s">
        <v>500</v>
      </c>
      <c r="H211" t="s">
        <v>500</v>
      </c>
      <c r="J211">
        <v>3146164</v>
      </c>
      <c r="K211" t="s">
        <v>1182</v>
      </c>
      <c r="L211" s="7">
        <v>27879</v>
      </c>
      <c r="N211" t="s">
        <v>11</v>
      </c>
      <c r="R211" s="139" t="s">
        <v>734</v>
      </c>
      <c r="S211" s="138" t="s">
        <v>744</v>
      </c>
      <c r="T211" s="138" t="s">
        <v>745</v>
      </c>
      <c r="U211" s="138">
        <v>0</v>
      </c>
      <c r="W211" t="s">
        <v>1012</v>
      </c>
      <c r="Z211" s="7">
        <v>40967</v>
      </c>
      <c r="AJ211" s="7">
        <v>40340</v>
      </c>
      <c r="AK211" s="7">
        <v>40456</v>
      </c>
      <c r="AM211" s="141" t="s">
        <v>599</v>
      </c>
      <c r="AN211" s="7">
        <v>40527</v>
      </c>
      <c r="AV211" s="139" t="s">
        <v>751</v>
      </c>
    </row>
    <row r="212" spans="1:77" x14ac:dyDescent="0.25">
      <c r="A212">
        <v>75</v>
      </c>
      <c r="C212" t="s">
        <v>500</v>
      </c>
      <c r="I212" s="252" t="s">
        <v>360</v>
      </c>
      <c r="J212" s="100">
        <v>3148181</v>
      </c>
      <c r="K212" s="100"/>
      <c r="Q212" s="96" t="s">
        <v>300</v>
      </c>
      <c r="R212" s="96"/>
      <c r="S212" s="96"/>
      <c r="T212" s="96"/>
      <c r="U212" s="96"/>
      <c r="V212" s="96" t="s">
        <v>503</v>
      </c>
      <c r="AF212" s="324" t="s">
        <v>412</v>
      </c>
      <c r="AJ212" s="327">
        <v>40375</v>
      </c>
      <c r="AK212" s="327">
        <v>40487</v>
      </c>
      <c r="AN212" s="96" t="s">
        <v>440</v>
      </c>
      <c r="AV212" s="97" t="s">
        <v>475</v>
      </c>
    </row>
    <row r="213" spans="1:77" x14ac:dyDescent="0.25">
      <c r="A213">
        <v>2</v>
      </c>
      <c r="B213" t="s">
        <v>500</v>
      </c>
      <c r="F213" t="s">
        <v>500</v>
      </c>
      <c r="H213" t="s">
        <v>500</v>
      </c>
      <c r="I213" s="256" t="s">
        <v>17</v>
      </c>
      <c r="J213" s="6">
        <v>3151830</v>
      </c>
      <c r="K213" s="6"/>
      <c r="L213" s="7">
        <v>16588</v>
      </c>
      <c r="M213">
        <v>72</v>
      </c>
      <c r="N213" t="s">
        <v>11</v>
      </c>
      <c r="O213" s="8" t="s">
        <v>18</v>
      </c>
      <c r="P213" s="8" t="s">
        <v>19</v>
      </c>
      <c r="Q213" s="97" t="s">
        <v>862</v>
      </c>
      <c r="R213" s="8"/>
      <c r="S213" s="8"/>
      <c r="T213" s="8"/>
      <c r="U213" s="8"/>
      <c r="V213" s="8"/>
      <c r="W213" s="8" t="s">
        <v>15</v>
      </c>
      <c r="X213" s="8" t="s">
        <v>20</v>
      </c>
      <c r="Y213" s="8"/>
      <c r="AA213">
        <f>AC213-AO213</f>
        <v>41116</v>
      </c>
      <c r="AB213" s="29">
        <f>AA213/(365.24/12)</f>
        <v>1350.8706603876904</v>
      </c>
      <c r="AC213" s="7">
        <v>43105</v>
      </c>
      <c r="AD213" s="7">
        <v>40389</v>
      </c>
      <c r="AE213" s="99" t="s">
        <v>127</v>
      </c>
      <c r="AF213" s="97" t="s">
        <v>128</v>
      </c>
      <c r="AG213" s="43">
        <v>0</v>
      </c>
      <c r="AH213" s="43">
        <v>1</v>
      </c>
      <c r="AI213" s="43">
        <v>1</v>
      </c>
      <c r="AJ213" s="329">
        <v>40441</v>
      </c>
      <c r="AK213" s="335">
        <v>40555</v>
      </c>
      <c r="AL213" s="335" t="s">
        <v>122</v>
      </c>
      <c r="AM213" s="341" t="s">
        <v>123</v>
      </c>
      <c r="AN213" s="328">
        <v>42430</v>
      </c>
      <c r="AO213" s="6">
        <f>AN213-AJ213</f>
        <v>1989</v>
      </c>
      <c r="AP213" t="s">
        <v>129</v>
      </c>
      <c r="AQ213" s="344" t="s">
        <v>895</v>
      </c>
      <c r="AR213" s="344" t="s">
        <v>728</v>
      </c>
      <c r="AS213" t="s">
        <v>130</v>
      </c>
      <c r="AT213" s="7">
        <v>42430</v>
      </c>
      <c r="AU213" s="97" t="s">
        <v>131</v>
      </c>
      <c r="AV213" t="s">
        <v>132</v>
      </c>
      <c r="AX213" s="43"/>
    </row>
    <row r="214" spans="1:77" x14ac:dyDescent="0.25">
      <c r="A214">
        <v>450</v>
      </c>
      <c r="H214" t="s">
        <v>500</v>
      </c>
      <c r="J214">
        <v>3155007</v>
      </c>
      <c r="K214" t="s">
        <v>1182</v>
      </c>
      <c r="L214" s="7">
        <v>18475</v>
      </c>
      <c r="N214" t="s">
        <v>11</v>
      </c>
      <c r="W214" t="s">
        <v>182</v>
      </c>
      <c r="AJ214" s="7">
        <v>40407</v>
      </c>
      <c r="AK214" s="7">
        <v>40508</v>
      </c>
      <c r="AN214" s="7">
        <v>40538</v>
      </c>
    </row>
    <row r="215" spans="1:77" x14ac:dyDescent="0.25">
      <c r="A215">
        <v>324</v>
      </c>
      <c r="D215" t="s">
        <v>500</v>
      </c>
      <c r="J215" s="139">
        <v>3155132</v>
      </c>
      <c r="K215" s="138">
        <v>8980</v>
      </c>
      <c r="R215" s="139" t="s">
        <v>734</v>
      </c>
      <c r="S215" s="138">
        <v>4</v>
      </c>
      <c r="T215" s="138">
        <v>0</v>
      </c>
      <c r="U215" s="138">
        <v>0</v>
      </c>
      <c r="W215" s="139" t="s">
        <v>647</v>
      </c>
      <c r="AN215" s="140">
        <v>2009</v>
      </c>
      <c r="AV215" s="139" t="s">
        <v>777</v>
      </c>
      <c r="BX215" s="143">
        <v>40399</v>
      </c>
      <c r="BY215" s="139" t="s">
        <v>641</v>
      </c>
    </row>
    <row r="216" spans="1:77" x14ac:dyDescent="0.25">
      <c r="A216">
        <v>451</v>
      </c>
      <c r="H216" t="s">
        <v>500</v>
      </c>
      <c r="J216">
        <v>3156002</v>
      </c>
      <c r="K216" t="s">
        <v>1182</v>
      </c>
      <c r="L216" s="7">
        <v>20133</v>
      </c>
      <c r="N216" t="s">
        <v>11</v>
      </c>
      <c r="W216" t="s">
        <v>182</v>
      </c>
      <c r="AJ216" s="7">
        <v>40403</v>
      </c>
      <c r="AK216" s="7">
        <v>40512</v>
      </c>
      <c r="AN216" s="7">
        <v>40585</v>
      </c>
    </row>
    <row r="217" spans="1:77" x14ac:dyDescent="0.25">
      <c r="A217">
        <v>328</v>
      </c>
      <c r="D217" t="s">
        <v>500</v>
      </c>
      <c r="J217" s="139">
        <v>3161158</v>
      </c>
      <c r="K217" s="138">
        <v>8980</v>
      </c>
      <c r="R217" s="139" t="s">
        <v>743</v>
      </c>
      <c r="S217" s="138" t="s">
        <v>743</v>
      </c>
      <c r="T217" s="138" t="s">
        <v>743</v>
      </c>
      <c r="U217" s="138" t="s">
        <v>743</v>
      </c>
      <c r="W217" s="139" t="s">
        <v>725</v>
      </c>
      <c r="AN217" s="140">
        <v>1979</v>
      </c>
      <c r="AV217" s="139" t="s">
        <v>777</v>
      </c>
      <c r="BX217" s="143">
        <v>40443</v>
      </c>
      <c r="BY217" s="139" t="s">
        <v>641</v>
      </c>
    </row>
    <row r="218" spans="1:77" x14ac:dyDescent="0.25">
      <c r="A218">
        <v>58</v>
      </c>
      <c r="C218" t="s">
        <v>500</v>
      </c>
      <c r="I218" s="264" t="s">
        <v>346</v>
      </c>
      <c r="J218" s="100">
        <v>3162335</v>
      </c>
      <c r="K218" s="100"/>
      <c r="Q218" s="96" t="s">
        <v>284</v>
      </c>
      <c r="R218" s="96"/>
      <c r="S218" s="96"/>
      <c r="T218" s="96"/>
      <c r="U218" s="96"/>
      <c r="V218" s="96" t="s">
        <v>503</v>
      </c>
      <c r="AF218" s="323" t="s">
        <v>400</v>
      </c>
      <c r="AJ218" s="323"/>
      <c r="AK218" s="323">
        <v>1.2009000000000001</v>
      </c>
      <c r="AN218" s="306">
        <v>40391</v>
      </c>
      <c r="AV218" s="96" t="s">
        <v>463</v>
      </c>
    </row>
    <row r="219" spans="1:77" x14ac:dyDescent="0.25">
      <c r="A219">
        <v>327</v>
      </c>
      <c r="D219" t="s">
        <v>500</v>
      </c>
      <c r="J219" s="139">
        <v>3163558</v>
      </c>
      <c r="K219" s="138">
        <v>8980</v>
      </c>
      <c r="R219" s="139" t="s">
        <v>743</v>
      </c>
      <c r="S219" s="138" t="s">
        <v>743</v>
      </c>
      <c r="T219" s="138" t="s">
        <v>743</v>
      </c>
      <c r="U219" s="138" t="s">
        <v>743</v>
      </c>
      <c r="W219" s="139" t="s">
        <v>657</v>
      </c>
      <c r="AN219" s="140">
        <v>2001</v>
      </c>
      <c r="AV219" s="139" t="s">
        <v>825</v>
      </c>
      <c r="BX219" s="143">
        <v>40450</v>
      </c>
      <c r="BY219" s="139" t="s">
        <v>641</v>
      </c>
    </row>
    <row r="220" spans="1:77" x14ac:dyDescent="0.25">
      <c r="A220">
        <v>9</v>
      </c>
      <c r="B220" t="s">
        <v>500</v>
      </c>
      <c r="F220" t="s">
        <v>500</v>
      </c>
      <c r="H220" t="s">
        <v>500</v>
      </c>
      <c r="I220" s="256" t="s">
        <v>35</v>
      </c>
      <c r="J220">
        <v>3165977</v>
      </c>
      <c r="L220" s="7">
        <v>20973</v>
      </c>
      <c r="M220">
        <v>57</v>
      </c>
      <c r="N220" t="s">
        <v>11</v>
      </c>
      <c r="O220" s="8" t="s">
        <v>12</v>
      </c>
      <c r="P220" s="8" t="s">
        <v>22</v>
      </c>
      <c r="Q220" s="8" t="s">
        <v>36</v>
      </c>
      <c r="R220" s="8"/>
      <c r="S220" s="8"/>
      <c r="T220" s="8"/>
      <c r="U220" s="8"/>
      <c r="V220" s="8"/>
      <c r="W220" s="8" t="s">
        <v>15</v>
      </c>
      <c r="X220" s="8" t="s">
        <v>23</v>
      </c>
      <c r="Y220" s="8"/>
      <c r="Z220" s="7">
        <v>42110</v>
      </c>
      <c r="AA220">
        <f>AC220-AO220</f>
        <v>40883</v>
      </c>
      <c r="AB220" s="29">
        <f>AA220/(365.24/12)</f>
        <v>1343.2154199978097</v>
      </c>
      <c r="AC220" s="7">
        <v>42110</v>
      </c>
      <c r="AD220" s="7">
        <v>40437</v>
      </c>
      <c r="AE220" s="99" t="s">
        <v>170</v>
      </c>
      <c r="AF220" s="97" t="s">
        <v>171</v>
      </c>
      <c r="AG220" s="43">
        <v>1</v>
      </c>
      <c r="AH220" s="43">
        <v>1</v>
      </c>
      <c r="AI220" s="43">
        <v>1</v>
      </c>
      <c r="AJ220" s="329">
        <v>40470</v>
      </c>
      <c r="AK220" s="335">
        <v>40575</v>
      </c>
      <c r="AL220" s="335" t="s">
        <v>172</v>
      </c>
      <c r="AM220" s="341" t="s">
        <v>123</v>
      </c>
      <c r="AN220" s="328">
        <v>41697</v>
      </c>
      <c r="AO220" s="6">
        <f>AN220-AJ220</f>
        <v>1227</v>
      </c>
      <c r="AP220" t="s">
        <v>124</v>
      </c>
      <c r="AQ220" s="344" t="s">
        <v>728</v>
      </c>
      <c r="AR220" s="344" t="s">
        <v>895</v>
      </c>
      <c r="AS220" t="s">
        <v>136</v>
      </c>
      <c r="AT220" s="7">
        <v>41697</v>
      </c>
      <c r="AU220" s="97" t="s">
        <v>173</v>
      </c>
      <c r="AV220" t="s">
        <v>174</v>
      </c>
      <c r="AX220" s="43"/>
      <c r="AY220" s="43"/>
      <c r="AZ220" s="43"/>
    </row>
    <row r="221" spans="1:77" x14ac:dyDescent="0.25">
      <c r="A221">
        <v>322</v>
      </c>
      <c r="D221" t="s">
        <v>500</v>
      </c>
      <c r="J221" s="139">
        <v>3169033</v>
      </c>
      <c r="K221" s="138">
        <v>8980</v>
      </c>
      <c r="R221" s="139" t="s">
        <v>737</v>
      </c>
      <c r="S221" s="138">
        <v>4</v>
      </c>
      <c r="T221" s="138" t="s">
        <v>743</v>
      </c>
      <c r="U221" s="138" t="s">
        <v>743</v>
      </c>
      <c r="W221" s="139" t="s">
        <v>643</v>
      </c>
      <c r="AN221" s="140">
        <v>2010</v>
      </c>
      <c r="AV221" s="139" t="s">
        <v>823</v>
      </c>
      <c r="BX221" s="143">
        <v>40478</v>
      </c>
      <c r="BY221" s="139" t="s">
        <v>15</v>
      </c>
    </row>
    <row r="222" spans="1:77" x14ac:dyDescent="0.25">
      <c r="A222">
        <v>46</v>
      </c>
      <c r="C222" t="s">
        <v>500</v>
      </c>
      <c r="I222" s="274" t="s">
        <v>335</v>
      </c>
      <c r="J222" s="104">
        <v>3171632</v>
      </c>
      <c r="K222" s="104"/>
      <c r="Q222" s="96" t="s">
        <v>272</v>
      </c>
      <c r="R222" s="96"/>
      <c r="S222" s="96"/>
      <c r="T222" s="96"/>
      <c r="U222" s="96"/>
      <c r="V222" s="96" t="s">
        <v>503</v>
      </c>
      <c r="AF222" s="323" t="s">
        <v>390</v>
      </c>
      <c r="AJ222" s="327">
        <v>40573</v>
      </c>
      <c r="AK222" s="327">
        <v>40648</v>
      </c>
      <c r="AN222" s="325">
        <v>40798</v>
      </c>
      <c r="AV222" s="97" t="s">
        <v>452</v>
      </c>
    </row>
    <row r="223" spans="1:77" x14ac:dyDescent="0.25">
      <c r="A223">
        <v>447</v>
      </c>
      <c r="H223" t="s">
        <v>500</v>
      </c>
      <c r="J223">
        <v>3178220</v>
      </c>
      <c r="K223" t="s">
        <v>1182</v>
      </c>
      <c r="L223" s="7">
        <v>18692</v>
      </c>
      <c r="N223" t="s">
        <v>11</v>
      </c>
      <c r="W223" t="s">
        <v>1189</v>
      </c>
      <c r="Z223" s="7">
        <v>40901</v>
      </c>
      <c r="AJ223" s="7">
        <v>40548</v>
      </c>
      <c r="AK223" s="7">
        <v>40653</v>
      </c>
      <c r="AN223" s="7">
        <v>40855</v>
      </c>
    </row>
    <row r="224" spans="1:77" x14ac:dyDescent="0.25">
      <c r="A224">
        <v>323</v>
      </c>
      <c r="D224" t="s">
        <v>500</v>
      </c>
      <c r="H224" t="s">
        <v>500</v>
      </c>
      <c r="J224" s="139">
        <v>3179594</v>
      </c>
      <c r="K224" s="138">
        <v>8980</v>
      </c>
      <c r="L224" s="7">
        <v>18763</v>
      </c>
      <c r="N224" t="s">
        <v>11</v>
      </c>
      <c r="R224" s="139" t="s">
        <v>736</v>
      </c>
      <c r="S224" s="138">
        <v>3</v>
      </c>
      <c r="T224" s="138">
        <v>3</v>
      </c>
      <c r="U224" s="138">
        <v>0</v>
      </c>
      <c r="W224" s="139" t="s">
        <v>642</v>
      </c>
      <c r="Z224" s="7">
        <v>40824</v>
      </c>
      <c r="AJ224" s="7">
        <v>40557</v>
      </c>
      <c r="AK224" s="7">
        <v>40660</v>
      </c>
      <c r="AN224" s="7">
        <v>40805</v>
      </c>
      <c r="AV224" s="139" t="s">
        <v>824</v>
      </c>
      <c r="BX224" s="143">
        <v>40529</v>
      </c>
      <c r="BY224" s="139" t="s">
        <v>642</v>
      </c>
    </row>
    <row r="225" spans="1:57" x14ac:dyDescent="0.25">
      <c r="A225">
        <v>444</v>
      </c>
      <c r="H225" t="s">
        <v>500</v>
      </c>
      <c r="J225">
        <v>3191617</v>
      </c>
      <c r="K225" t="s">
        <v>1182</v>
      </c>
      <c r="L225" s="7">
        <v>20711</v>
      </c>
      <c r="N225" t="s">
        <v>11</v>
      </c>
      <c r="W225" t="s">
        <v>1185</v>
      </c>
      <c r="Z225" s="7">
        <v>41110</v>
      </c>
      <c r="AJ225" s="7">
        <v>40627</v>
      </c>
      <c r="AK225" s="7">
        <v>40743</v>
      </c>
      <c r="AN225" s="7">
        <v>40806</v>
      </c>
    </row>
    <row r="226" spans="1:57" x14ac:dyDescent="0.25">
      <c r="A226">
        <v>443</v>
      </c>
      <c r="H226" t="s">
        <v>500</v>
      </c>
      <c r="J226">
        <v>3192729</v>
      </c>
      <c r="K226" t="s">
        <v>1182</v>
      </c>
      <c r="L226" s="7">
        <v>21399</v>
      </c>
      <c r="N226" t="s">
        <v>11</v>
      </c>
      <c r="W226" t="s">
        <v>1185</v>
      </c>
      <c r="Z226" s="7">
        <v>41133</v>
      </c>
      <c r="AJ226" s="7">
        <v>40666</v>
      </c>
      <c r="AK226" s="7">
        <v>40797</v>
      </c>
      <c r="AN226" s="7">
        <v>40865</v>
      </c>
    </row>
    <row r="227" spans="1:57" x14ac:dyDescent="0.25">
      <c r="A227">
        <v>21</v>
      </c>
      <c r="B227" t="s">
        <v>500</v>
      </c>
      <c r="F227" t="s">
        <v>500</v>
      </c>
      <c r="H227" t="s">
        <v>500</v>
      </c>
      <c r="I227" s="22" t="s">
        <v>59</v>
      </c>
      <c r="J227">
        <v>3199771</v>
      </c>
      <c r="L227" s="7">
        <v>13563</v>
      </c>
      <c r="M227">
        <v>78</v>
      </c>
      <c r="N227" t="s">
        <v>11</v>
      </c>
      <c r="O227" s="8" t="s">
        <v>12</v>
      </c>
      <c r="P227" s="8" t="s">
        <v>60</v>
      </c>
      <c r="Q227" s="8"/>
      <c r="R227" s="8"/>
      <c r="S227" s="8"/>
      <c r="T227" s="8"/>
      <c r="U227" s="8"/>
      <c r="V227" s="8"/>
      <c r="W227" s="8" t="s">
        <v>15</v>
      </c>
      <c r="X227" s="8" t="s">
        <v>23</v>
      </c>
      <c r="Y227" t="s">
        <v>1181</v>
      </c>
      <c r="Z227" s="7">
        <v>42347</v>
      </c>
      <c r="AA227">
        <v>784</v>
      </c>
      <c r="AC227" s="7">
        <v>42338</v>
      </c>
      <c r="AD227" s="7">
        <v>40658</v>
      </c>
      <c r="AE227" s="99" t="s">
        <v>230</v>
      </c>
      <c r="AF227" s="97" t="s">
        <v>231</v>
      </c>
      <c r="AG227" s="43">
        <v>1</v>
      </c>
      <c r="AH227" s="43">
        <v>1</v>
      </c>
      <c r="AI227" s="43">
        <v>1</v>
      </c>
      <c r="AJ227" s="329">
        <v>40673</v>
      </c>
      <c r="AK227" s="335">
        <v>40779</v>
      </c>
      <c r="AL227" s="335"/>
      <c r="AM227" s="341" t="s">
        <v>123</v>
      </c>
      <c r="AN227" s="328">
        <v>41396</v>
      </c>
      <c r="AO227" s="6"/>
      <c r="AP227" t="s">
        <v>142</v>
      </c>
      <c r="AQ227" s="344" t="s">
        <v>895</v>
      </c>
      <c r="AR227" s="344" t="s">
        <v>728</v>
      </c>
      <c r="AS227" t="s">
        <v>161</v>
      </c>
      <c r="AT227" s="7">
        <v>41428</v>
      </c>
      <c r="AU227" s="97" t="s">
        <v>232</v>
      </c>
      <c r="AV227" t="s">
        <v>1326</v>
      </c>
      <c r="AW227" t="s">
        <v>233</v>
      </c>
      <c r="AX227" s="43">
        <v>1</v>
      </c>
      <c r="AY227" s="43">
        <v>0</v>
      </c>
      <c r="AZ227" s="43">
        <v>0</v>
      </c>
      <c r="BA227" s="7">
        <v>41428</v>
      </c>
      <c r="BB227" s="7">
        <v>41428</v>
      </c>
      <c r="BC227" s="7">
        <v>41562</v>
      </c>
      <c r="BD227" t="s">
        <v>124</v>
      </c>
      <c r="BE227" t="s">
        <v>123</v>
      </c>
    </row>
    <row r="228" spans="1:57" x14ac:dyDescent="0.25">
      <c r="A228">
        <v>70</v>
      </c>
      <c r="C228" t="s">
        <v>500</v>
      </c>
      <c r="I228" s="253" t="s">
        <v>356</v>
      </c>
      <c r="J228" s="105">
        <v>3205487</v>
      </c>
      <c r="K228" s="105"/>
      <c r="Q228" s="96" t="s">
        <v>296</v>
      </c>
      <c r="R228" s="96"/>
      <c r="S228" s="96"/>
      <c r="T228" s="96"/>
      <c r="U228" s="96"/>
      <c r="V228" s="96" t="s">
        <v>503</v>
      </c>
      <c r="AF228" s="324" t="s">
        <v>408</v>
      </c>
      <c r="AJ228" s="327">
        <v>40853</v>
      </c>
      <c r="AK228" s="327">
        <v>40942</v>
      </c>
      <c r="AN228" s="96"/>
      <c r="AV228" s="97" t="s">
        <v>471</v>
      </c>
    </row>
    <row r="229" spans="1:57" x14ac:dyDescent="0.25">
      <c r="A229">
        <v>63</v>
      </c>
      <c r="C229" t="s">
        <v>500</v>
      </c>
      <c r="E229" t="s">
        <v>500</v>
      </c>
      <c r="I229" s="250" t="s">
        <v>349</v>
      </c>
      <c r="J229" s="105">
        <v>3212148</v>
      </c>
      <c r="K229" s="182">
        <v>121554</v>
      </c>
      <c r="Q229" s="96" t="s">
        <v>289</v>
      </c>
      <c r="R229" s="96"/>
      <c r="S229" s="96"/>
      <c r="T229" s="96"/>
      <c r="U229" s="96"/>
      <c r="V229" s="96" t="s">
        <v>502</v>
      </c>
      <c r="AF229" s="323" t="s">
        <v>399</v>
      </c>
      <c r="AJ229" s="323">
        <v>10.2005</v>
      </c>
      <c r="AK229" s="323">
        <v>11.2005</v>
      </c>
      <c r="AN229" s="96"/>
      <c r="AV229" s="96" t="s">
        <v>466</v>
      </c>
    </row>
    <row r="230" spans="1:57" x14ac:dyDescent="0.25">
      <c r="A230">
        <v>1</v>
      </c>
      <c r="F230" t="s">
        <v>500</v>
      </c>
      <c r="I230" s="256" t="s">
        <v>10</v>
      </c>
      <c r="J230" s="6">
        <v>3221015</v>
      </c>
      <c r="K230" s="305" t="s">
        <v>857</v>
      </c>
      <c r="L230" s="7">
        <v>20866</v>
      </c>
      <c r="M230">
        <v>56</v>
      </c>
      <c r="N230" t="s">
        <v>11</v>
      </c>
      <c r="O230" s="8" t="s">
        <v>12</v>
      </c>
      <c r="P230" s="8" t="s">
        <v>13</v>
      </c>
      <c r="Q230" s="97" t="s">
        <v>860</v>
      </c>
      <c r="R230" s="8"/>
      <c r="S230" s="8"/>
      <c r="T230" s="8"/>
      <c r="U230" s="8"/>
      <c r="V230" s="8"/>
      <c r="W230" s="8" t="s">
        <v>15</v>
      </c>
      <c r="X230" s="8" t="s">
        <v>16</v>
      </c>
      <c r="Y230" t="s">
        <v>1181</v>
      </c>
      <c r="Z230" s="7">
        <v>41515</v>
      </c>
      <c r="AA230">
        <f>Z230-AO230</f>
        <v>41145</v>
      </c>
      <c r="AB230" s="29">
        <f>AA230/(365.24/12)</f>
        <v>1351.8234585478042</v>
      </c>
      <c r="AC230" s="7">
        <v>41474</v>
      </c>
      <c r="AD230" s="7">
        <v>40787</v>
      </c>
      <c r="AE230" s="99" t="s">
        <v>120</v>
      </c>
      <c r="AF230" s="97" t="s">
        <v>121</v>
      </c>
      <c r="AG230" s="43">
        <v>0</v>
      </c>
      <c r="AH230" s="43">
        <v>1</v>
      </c>
      <c r="AI230" s="43">
        <v>1</v>
      </c>
      <c r="AJ230" s="329">
        <v>40802</v>
      </c>
      <c r="AK230" s="335">
        <v>40908</v>
      </c>
      <c r="AL230" s="335" t="s">
        <v>122</v>
      </c>
      <c r="AM230" s="341" t="s">
        <v>123</v>
      </c>
      <c r="AN230" s="328">
        <v>41172</v>
      </c>
      <c r="AO230" s="6">
        <f>AN230-AJ230</f>
        <v>370</v>
      </c>
      <c r="AP230" t="s">
        <v>124</v>
      </c>
      <c r="AQ230" s="344" t="s">
        <v>728</v>
      </c>
      <c r="AR230" s="344" t="s">
        <v>895</v>
      </c>
      <c r="AS230" t="s">
        <v>125</v>
      </c>
      <c r="AT230" s="7">
        <v>41198</v>
      </c>
      <c r="AU230" s="97" t="s">
        <v>126</v>
      </c>
      <c r="AV230" t="s">
        <v>1327</v>
      </c>
      <c r="AX230" s="43"/>
      <c r="AY230" s="43"/>
      <c r="AZ230" s="43"/>
    </row>
    <row r="231" spans="1:57" x14ac:dyDescent="0.25">
      <c r="A231">
        <v>440</v>
      </c>
      <c r="H231" t="s">
        <v>500</v>
      </c>
      <c r="J231">
        <v>3228568</v>
      </c>
      <c r="K231" t="s">
        <v>1182</v>
      </c>
      <c r="L231" s="7">
        <v>23059</v>
      </c>
      <c r="N231" t="s">
        <v>45</v>
      </c>
      <c r="W231" t="s">
        <v>1185</v>
      </c>
      <c r="Z231" s="7">
        <v>41196</v>
      </c>
      <c r="AJ231" s="7">
        <v>40855</v>
      </c>
      <c r="AK231" s="7">
        <v>40960</v>
      </c>
      <c r="AN231" s="7">
        <v>41074</v>
      </c>
    </row>
    <row r="232" spans="1:57" x14ac:dyDescent="0.25">
      <c r="A232">
        <v>438</v>
      </c>
      <c r="H232" t="s">
        <v>500</v>
      </c>
      <c r="J232">
        <v>3231751</v>
      </c>
      <c r="K232" t="s">
        <v>1182</v>
      </c>
      <c r="L232" s="7">
        <v>16940</v>
      </c>
      <c r="N232" t="s">
        <v>45</v>
      </c>
      <c r="W232" t="s">
        <v>1185</v>
      </c>
      <c r="AJ232" s="7">
        <v>40934</v>
      </c>
      <c r="AK232" s="7">
        <v>41040</v>
      </c>
      <c r="AN232" s="7">
        <v>41068</v>
      </c>
    </row>
    <row r="233" spans="1:57" x14ac:dyDescent="0.25">
      <c r="A233">
        <v>24</v>
      </c>
      <c r="B233" t="s">
        <v>500</v>
      </c>
      <c r="C233" t="s">
        <v>500</v>
      </c>
      <c r="I233" s="24" t="s">
        <v>63</v>
      </c>
      <c r="J233">
        <v>3232866</v>
      </c>
      <c r="L233" s="7">
        <v>18472</v>
      </c>
      <c r="M233">
        <v>66</v>
      </c>
      <c r="N233" t="s">
        <v>11</v>
      </c>
      <c r="O233" s="8" t="s">
        <v>12</v>
      </c>
      <c r="P233" s="8"/>
      <c r="Q233" s="96" t="s">
        <v>265</v>
      </c>
      <c r="R233" s="8"/>
      <c r="S233" s="8"/>
      <c r="T233" s="8"/>
      <c r="U233" s="8"/>
      <c r="V233" s="96" t="s">
        <v>503</v>
      </c>
      <c r="W233" s="8" t="s">
        <v>15</v>
      </c>
      <c r="X233" s="8" t="s">
        <v>23</v>
      </c>
      <c r="Y233" s="8"/>
      <c r="Z233" s="7">
        <v>42747</v>
      </c>
      <c r="AA233">
        <v>155</v>
      </c>
      <c r="AC233" s="7">
        <v>42741</v>
      </c>
      <c r="AF233" s="324" t="s">
        <v>387</v>
      </c>
      <c r="AG233" s="43"/>
      <c r="AH233" s="43"/>
      <c r="AI233" s="43"/>
      <c r="AJ233" s="323">
        <v>2011</v>
      </c>
      <c r="AK233" s="327">
        <v>40970</v>
      </c>
      <c r="AN233" s="325" t="s">
        <v>434</v>
      </c>
      <c r="AU233" s="8"/>
      <c r="AV233" s="97" t="s">
        <v>448</v>
      </c>
      <c r="AX233" s="43"/>
      <c r="AY233" s="43"/>
      <c r="AZ233" s="43"/>
    </row>
    <row r="234" spans="1:57" x14ac:dyDescent="0.25">
      <c r="A234">
        <v>364</v>
      </c>
      <c r="E234" t="s">
        <v>500</v>
      </c>
      <c r="I234" s="269" t="s">
        <v>851</v>
      </c>
      <c r="J234" s="285">
        <v>3244907</v>
      </c>
      <c r="K234" s="182">
        <v>121554</v>
      </c>
    </row>
    <row r="235" spans="1:57" x14ac:dyDescent="0.25">
      <c r="A235">
        <v>44</v>
      </c>
      <c r="C235" t="s">
        <v>500</v>
      </c>
      <c r="I235" s="264" t="s">
        <v>334</v>
      </c>
      <c r="J235" s="104">
        <v>3244910</v>
      </c>
      <c r="K235" s="104"/>
      <c r="Q235" s="96" t="s">
        <v>270</v>
      </c>
      <c r="R235" s="96"/>
      <c r="S235" s="96"/>
      <c r="T235" s="96"/>
      <c r="U235" s="96"/>
      <c r="V235" s="96" t="s">
        <v>503</v>
      </c>
      <c r="AF235" s="323" t="s">
        <v>1328</v>
      </c>
      <c r="AJ235" s="327"/>
      <c r="AK235" s="323">
        <v>7.2011000000000003</v>
      </c>
      <c r="AN235" s="325">
        <v>40952</v>
      </c>
      <c r="AV235" s="97" t="s">
        <v>1329</v>
      </c>
    </row>
    <row r="236" spans="1:57" x14ac:dyDescent="0.25">
      <c r="A236">
        <v>42</v>
      </c>
      <c r="C236" t="s">
        <v>500</v>
      </c>
      <c r="F236" t="s">
        <v>500</v>
      </c>
      <c r="I236" s="250" t="s">
        <v>333</v>
      </c>
      <c r="J236" s="100">
        <v>3245837</v>
      </c>
      <c r="K236" s="99" t="s">
        <v>516</v>
      </c>
      <c r="Q236" s="97" t="s">
        <v>269</v>
      </c>
      <c r="R236" s="97"/>
      <c r="S236" s="97"/>
      <c r="T236" s="97"/>
      <c r="U236" s="97"/>
      <c r="V236" s="97" t="s">
        <v>502</v>
      </c>
      <c r="AF236" s="323" t="s">
        <v>194</v>
      </c>
      <c r="AJ236" s="323">
        <v>2010</v>
      </c>
      <c r="AK236" s="323">
        <v>2010</v>
      </c>
      <c r="AN236" s="96">
        <v>4.2011000000000003</v>
      </c>
      <c r="AQ236" s="344" t="s">
        <v>895</v>
      </c>
      <c r="AR236" s="344" t="s">
        <v>728</v>
      </c>
      <c r="AV236" s="97" t="s">
        <v>451</v>
      </c>
    </row>
    <row r="237" spans="1:57" x14ac:dyDescent="0.25">
      <c r="A237">
        <v>97</v>
      </c>
      <c r="C237" t="s">
        <v>500</v>
      </c>
      <c r="I237" s="253" t="s">
        <v>379</v>
      </c>
      <c r="J237" s="105">
        <v>3249882</v>
      </c>
      <c r="K237" s="105"/>
      <c r="Q237" s="96" t="s">
        <v>321</v>
      </c>
      <c r="R237" s="96"/>
      <c r="S237" s="96"/>
      <c r="T237" s="96"/>
      <c r="U237" s="96"/>
      <c r="V237" s="96" t="s">
        <v>503</v>
      </c>
      <c r="AF237" s="324" t="s">
        <v>426</v>
      </c>
      <c r="AJ237" s="323"/>
      <c r="AK237" s="327">
        <v>40662</v>
      </c>
      <c r="AN237" s="325">
        <v>40939</v>
      </c>
      <c r="AV237" s="97" t="s">
        <v>494</v>
      </c>
    </row>
    <row r="238" spans="1:57" x14ac:dyDescent="0.25">
      <c r="A238">
        <v>105</v>
      </c>
      <c r="I238" s="252" t="s">
        <v>511</v>
      </c>
      <c r="J238" s="100">
        <v>3251064</v>
      </c>
      <c r="K238" s="299" t="s">
        <v>512</v>
      </c>
      <c r="Q238" t="s">
        <v>574</v>
      </c>
      <c r="AF238" s="322" t="s">
        <v>581</v>
      </c>
      <c r="AK238" s="7">
        <v>41012</v>
      </c>
      <c r="AN238" s="7">
        <v>41201</v>
      </c>
      <c r="AV238" s="97" t="s">
        <v>589</v>
      </c>
    </row>
    <row r="239" spans="1:57" x14ac:dyDescent="0.25">
      <c r="A239">
        <v>122</v>
      </c>
      <c r="I239" s="252" t="s">
        <v>534</v>
      </c>
      <c r="J239" s="100">
        <v>3252015</v>
      </c>
      <c r="K239" s="295" t="s">
        <v>516</v>
      </c>
    </row>
    <row r="240" spans="1:57" x14ac:dyDescent="0.25">
      <c r="A240">
        <v>103</v>
      </c>
      <c r="I240" s="253" t="s">
        <v>507</v>
      </c>
      <c r="J240" s="105">
        <v>3252742</v>
      </c>
      <c r="K240" s="96" t="s">
        <v>508</v>
      </c>
      <c r="Q240" s="96" t="s">
        <v>572</v>
      </c>
      <c r="R240" s="96"/>
      <c r="S240" s="96"/>
      <c r="T240" s="96"/>
      <c r="U240" s="96"/>
    </row>
    <row r="241" spans="1:81" x14ac:dyDescent="0.25">
      <c r="A241">
        <v>101</v>
      </c>
      <c r="C241" t="s">
        <v>500</v>
      </c>
      <c r="I241" s="263" t="s">
        <v>382</v>
      </c>
      <c r="J241" s="105">
        <v>3256241</v>
      </c>
      <c r="K241" s="105"/>
      <c r="Q241" s="96" t="s">
        <v>324</v>
      </c>
      <c r="R241" s="96"/>
      <c r="S241" s="96"/>
      <c r="T241" s="96"/>
      <c r="U241" s="96"/>
      <c r="V241" s="96"/>
      <c r="AF241" s="324" t="s">
        <v>186</v>
      </c>
      <c r="AJ241" s="323">
        <v>2009</v>
      </c>
      <c r="AK241" s="323"/>
      <c r="AN241" s="352" t="s">
        <v>442</v>
      </c>
      <c r="AV241" s="97" t="s">
        <v>497</v>
      </c>
    </row>
    <row r="242" spans="1:81" x14ac:dyDescent="0.25">
      <c r="A242">
        <v>86</v>
      </c>
      <c r="C242" t="s">
        <v>500</v>
      </c>
      <c r="I242" s="253" t="s">
        <v>370</v>
      </c>
      <c r="J242" s="105">
        <v>3258201</v>
      </c>
      <c r="K242" s="105"/>
      <c r="Q242" s="96" t="s">
        <v>311</v>
      </c>
      <c r="R242" s="96"/>
      <c r="S242" s="96"/>
      <c r="T242" s="96"/>
      <c r="U242" s="96"/>
      <c r="V242" s="96" t="s">
        <v>502</v>
      </c>
      <c r="AF242" s="324" t="s">
        <v>422</v>
      </c>
      <c r="AJ242" s="327">
        <v>40962</v>
      </c>
      <c r="AK242" s="323">
        <v>6.2012</v>
      </c>
      <c r="AN242" s="325">
        <v>41302</v>
      </c>
      <c r="AV242" s="97" t="s">
        <v>486</v>
      </c>
    </row>
    <row r="243" spans="1:81" x14ac:dyDescent="0.25">
      <c r="A243">
        <v>40</v>
      </c>
      <c r="C243" t="s">
        <v>500</v>
      </c>
      <c r="I243" s="278" t="s">
        <v>331</v>
      </c>
      <c r="J243" s="103">
        <v>3259252</v>
      </c>
      <c r="K243" s="103"/>
      <c r="Q243" s="96" t="s">
        <v>267</v>
      </c>
      <c r="R243" s="96"/>
      <c r="S243" s="96"/>
      <c r="T243" s="96"/>
      <c r="U243" s="96"/>
      <c r="V243" s="96" t="s">
        <v>503</v>
      </c>
      <c r="AF243" s="323" t="s">
        <v>388</v>
      </c>
      <c r="AJ243" s="323"/>
      <c r="AK243" s="327">
        <v>41236</v>
      </c>
      <c r="AN243" s="325">
        <v>41856</v>
      </c>
      <c r="AV243" s="97" t="s">
        <v>449</v>
      </c>
    </row>
    <row r="244" spans="1:81" x14ac:dyDescent="0.25">
      <c r="A244">
        <v>94</v>
      </c>
      <c r="C244" t="s">
        <v>500</v>
      </c>
      <c r="H244" t="s">
        <v>500</v>
      </c>
      <c r="I244" s="270" t="s">
        <v>376</v>
      </c>
      <c r="J244" s="107">
        <v>3260592</v>
      </c>
      <c r="K244" t="s">
        <v>1182</v>
      </c>
      <c r="L244" s="7">
        <v>18338</v>
      </c>
      <c r="N244" t="s">
        <v>11</v>
      </c>
      <c r="Q244" s="96" t="s">
        <v>318</v>
      </c>
      <c r="R244" s="96"/>
      <c r="S244" s="96"/>
      <c r="T244" s="96"/>
      <c r="U244" s="96"/>
      <c r="V244" s="96" t="s">
        <v>503</v>
      </c>
      <c r="W244" t="s">
        <v>1183</v>
      </c>
      <c r="AF244" s="324" t="s">
        <v>424</v>
      </c>
      <c r="AJ244" s="327">
        <v>41033</v>
      </c>
      <c r="AK244" s="327">
        <v>41138</v>
      </c>
      <c r="AN244" s="325">
        <v>41639</v>
      </c>
      <c r="AV244" s="97" t="s">
        <v>491</v>
      </c>
    </row>
    <row r="245" spans="1:81" x14ac:dyDescent="0.25">
      <c r="A245">
        <v>142</v>
      </c>
      <c r="H245" t="s">
        <v>500</v>
      </c>
      <c r="I245" s="255" t="s">
        <v>552</v>
      </c>
      <c r="J245" s="98">
        <v>3261049</v>
      </c>
      <c r="K245" t="s">
        <v>1182</v>
      </c>
      <c r="L245" s="7">
        <v>30977</v>
      </c>
      <c r="N245" t="s">
        <v>45</v>
      </c>
      <c r="W245" t="s">
        <v>1185</v>
      </c>
      <c r="Z245" s="7">
        <v>41524</v>
      </c>
      <c r="AJ245" s="7">
        <v>41054</v>
      </c>
      <c r="AK245" s="7">
        <v>41160</v>
      </c>
      <c r="AN245" s="7">
        <v>41240</v>
      </c>
    </row>
    <row r="246" spans="1:81" x14ac:dyDescent="0.25">
      <c r="A246">
        <v>338</v>
      </c>
      <c r="E246" t="s">
        <v>500</v>
      </c>
      <c r="I246" s="249" t="s">
        <v>833</v>
      </c>
      <c r="J246" s="282">
        <v>3264563</v>
      </c>
      <c r="K246" s="182">
        <v>121554</v>
      </c>
    </row>
    <row r="247" spans="1:81" x14ac:dyDescent="0.25">
      <c r="A247">
        <v>153</v>
      </c>
      <c r="I247" s="19" t="s">
        <v>564</v>
      </c>
      <c r="J247" s="130">
        <v>3272590</v>
      </c>
      <c r="K247" s="131"/>
    </row>
    <row r="248" spans="1:81" x14ac:dyDescent="0.25">
      <c r="A248">
        <v>72</v>
      </c>
      <c r="C248" t="s">
        <v>500</v>
      </c>
      <c r="F248" t="s">
        <v>500</v>
      </c>
      <c r="I248" s="252" t="s">
        <v>358</v>
      </c>
      <c r="J248" s="104">
        <v>3276187</v>
      </c>
      <c r="K248" s="104"/>
      <c r="Q248" s="97" t="s">
        <v>46</v>
      </c>
      <c r="R248" s="96"/>
      <c r="S248" s="96"/>
      <c r="T248" s="96"/>
      <c r="U248" s="96" t="s">
        <v>297</v>
      </c>
      <c r="V248" s="96" t="s">
        <v>503</v>
      </c>
      <c r="AF248" s="324" t="s">
        <v>410</v>
      </c>
      <c r="AJ248" s="332">
        <v>41112</v>
      </c>
      <c r="AK248" s="332" t="s">
        <v>431</v>
      </c>
      <c r="AN248" s="349">
        <v>41577</v>
      </c>
      <c r="AQ248" s="344" t="s">
        <v>728</v>
      </c>
      <c r="AR248" s="344" t="s">
        <v>895</v>
      </c>
      <c r="AV248" s="97" t="s">
        <v>473</v>
      </c>
    </row>
    <row r="249" spans="1:81" x14ac:dyDescent="0.25">
      <c r="A249">
        <v>396</v>
      </c>
      <c r="F249" t="s">
        <v>500</v>
      </c>
      <c r="I249" s="271" t="s">
        <v>550</v>
      </c>
      <c r="J249" s="291">
        <v>3279359</v>
      </c>
      <c r="K249" s="295" t="s">
        <v>516</v>
      </c>
      <c r="Q249" s="97" t="s">
        <v>871</v>
      </c>
      <c r="AF249" s="322" t="s">
        <v>878</v>
      </c>
      <c r="AJ249" s="330">
        <v>41136</v>
      </c>
      <c r="AK249" s="330">
        <v>41250</v>
      </c>
      <c r="AN249" s="349">
        <v>41457</v>
      </c>
      <c r="AQ249" s="344" t="s">
        <v>728</v>
      </c>
      <c r="AR249" s="344" t="s">
        <v>895</v>
      </c>
      <c r="AV249" s="97" t="s">
        <v>887</v>
      </c>
      <c r="BZ249" s="356" t="s">
        <v>895</v>
      </c>
      <c r="CA249" s="356" t="s">
        <v>923</v>
      </c>
      <c r="CB249" s="356" t="s">
        <v>728</v>
      </c>
      <c r="CC249" s="356" t="s">
        <v>924</v>
      </c>
    </row>
    <row r="250" spans="1:81" x14ac:dyDescent="0.25">
      <c r="A250">
        <v>127</v>
      </c>
      <c r="I250" s="252" t="s">
        <v>540</v>
      </c>
      <c r="J250" s="100">
        <v>3288379</v>
      </c>
      <c r="K250" s="295" t="s">
        <v>516</v>
      </c>
    </row>
    <row r="251" spans="1:81" x14ac:dyDescent="0.25">
      <c r="A251">
        <v>157</v>
      </c>
      <c r="I251" s="133" t="s">
        <v>568</v>
      </c>
      <c r="J251" s="125">
        <v>3288849</v>
      </c>
      <c r="K251" t="s">
        <v>569</v>
      </c>
    </row>
    <row r="252" spans="1:81" x14ac:dyDescent="0.25">
      <c r="A252">
        <v>155</v>
      </c>
      <c r="I252" s="132" t="s">
        <v>566</v>
      </c>
      <c r="J252" s="112">
        <v>3289711</v>
      </c>
      <c r="K252" s="111"/>
    </row>
    <row r="253" spans="1:81" x14ac:dyDescent="0.25">
      <c r="A253">
        <v>110</v>
      </c>
      <c r="I253" s="261" t="s">
        <v>519</v>
      </c>
      <c r="J253" s="105">
        <v>3290497</v>
      </c>
      <c r="K253" s="96" t="s">
        <v>520</v>
      </c>
      <c r="Q253" t="s">
        <v>579</v>
      </c>
    </row>
    <row r="254" spans="1:81" x14ac:dyDescent="0.25">
      <c r="A254">
        <v>78</v>
      </c>
      <c r="C254" t="s">
        <v>500</v>
      </c>
      <c r="I254" s="255" t="s">
        <v>362</v>
      </c>
      <c r="J254" s="101">
        <v>3292860</v>
      </c>
      <c r="K254" s="101"/>
      <c r="Q254" s="96" t="s">
        <v>303</v>
      </c>
      <c r="R254" s="96"/>
      <c r="S254" s="96"/>
      <c r="T254" s="96"/>
      <c r="U254" s="96"/>
      <c r="V254" s="96" t="s">
        <v>502</v>
      </c>
      <c r="AF254" s="324" t="s">
        <v>186</v>
      </c>
      <c r="AJ254" s="323"/>
      <c r="AK254" s="323">
        <v>2.2012</v>
      </c>
      <c r="AN254" s="96">
        <v>8.2012</v>
      </c>
      <c r="AV254" s="97" t="s">
        <v>478</v>
      </c>
    </row>
    <row r="255" spans="1:81" x14ac:dyDescent="0.25">
      <c r="A255">
        <v>26</v>
      </c>
      <c r="B255" t="s">
        <v>500</v>
      </c>
      <c r="C255" t="s">
        <v>500</v>
      </c>
      <c r="I255" s="22" t="s">
        <v>67</v>
      </c>
      <c r="J255">
        <v>3293120</v>
      </c>
      <c r="L255" s="7">
        <v>18627</v>
      </c>
      <c r="M255">
        <v>61</v>
      </c>
      <c r="N255" t="s">
        <v>11</v>
      </c>
      <c r="O255" s="8" t="s">
        <v>12</v>
      </c>
      <c r="P255" s="8" t="s">
        <v>68</v>
      </c>
      <c r="Q255" s="96" t="s">
        <v>312</v>
      </c>
      <c r="R255" s="8"/>
      <c r="S255" s="8"/>
      <c r="T255" s="8"/>
      <c r="U255" s="8"/>
      <c r="V255" s="8"/>
      <c r="W255" s="8" t="s">
        <v>69</v>
      </c>
      <c r="X255" s="8"/>
      <c r="Y255" s="8"/>
      <c r="Z255" s="7">
        <v>41474</v>
      </c>
      <c r="AA255">
        <f>Z255-AO255</f>
        <v>41474</v>
      </c>
      <c r="AC255" s="7">
        <v>41457</v>
      </c>
      <c r="AD255" s="7">
        <v>40403</v>
      </c>
      <c r="AE255" s="99" t="s">
        <v>248</v>
      </c>
      <c r="AF255" s="8" t="s">
        <v>249</v>
      </c>
      <c r="AG255" s="43">
        <v>1</v>
      </c>
      <c r="AH255" s="43">
        <v>1</v>
      </c>
      <c r="AI255" s="43">
        <v>1</v>
      </c>
      <c r="AJ255" s="7">
        <v>40403</v>
      </c>
      <c r="AK255" s="60">
        <v>40486</v>
      </c>
      <c r="AL255" s="7"/>
      <c r="AM255" s="31" t="s">
        <v>123</v>
      </c>
      <c r="AN255" s="61">
        <v>40987</v>
      </c>
      <c r="AO255" s="6"/>
      <c r="AP255" t="s">
        <v>166</v>
      </c>
      <c r="AS255" t="s">
        <v>136</v>
      </c>
      <c r="AT255" s="7">
        <v>41158</v>
      </c>
      <c r="AU255" s="354" t="s">
        <v>250</v>
      </c>
      <c r="AV255" t="s">
        <v>251</v>
      </c>
      <c r="AW255" t="s">
        <v>252</v>
      </c>
      <c r="AX255" s="43">
        <v>1</v>
      </c>
      <c r="AY255" s="43">
        <v>0</v>
      </c>
      <c r="AZ255" s="43">
        <v>0</v>
      </c>
      <c r="BA255" s="7">
        <v>41158</v>
      </c>
      <c r="BB255" t="s">
        <v>122</v>
      </c>
      <c r="BC255" s="7">
        <v>41282</v>
      </c>
      <c r="BD255" t="s">
        <v>166</v>
      </c>
      <c r="BE255" t="s">
        <v>253</v>
      </c>
    </row>
    <row r="256" spans="1:81" x14ac:dyDescent="0.25">
      <c r="A256">
        <v>20</v>
      </c>
      <c r="B256" t="s">
        <v>500</v>
      </c>
      <c r="C256" t="s">
        <v>500</v>
      </c>
      <c r="E256" t="s">
        <v>500</v>
      </c>
      <c r="F256" t="s">
        <v>500</v>
      </c>
      <c r="I256" s="23" t="s">
        <v>56</v>
      </c>
      <c r="J256">
        <v>3301350</v>
      </c>
      <c r="K256" s="182">
        <v>121554</v>
      </c>
      <c r="L256" s="7">
        <v>17807</v>
      </c>
      <c r="M256">
        <v>64</v>
      </c>
      <c r="N256" t="s">
        <v>11</v>
      </c>
      <c r="O256" s="8" t="s">
        <v>12</v>
      </c>
      <c r="P256" s="21" t="s">
        <v>57</v>
      </c>
      <c r="Q256" s="21" t="s">
        <v>58</v>
      </c>
      <c r="R256" s="96" t="s">
        <v>285</v>
      </c>
      <c r="S256" s="21"/>
      <c r="T256" s="21"/>
      <c r="U256" s="21"/>
      <c r="V256" s="96" t="s">
        <v>502</v>
      </c>
      <c r="W256" s="8" t="s">
        <v>15</v>
      </c>
      <c r="X256" s="8" t="s">
        <v>23</v>
      </c>
      <c r="Y256" s="8"/>
      <c r="Z256" s="7">
        <v>41423</v>
      </c>
      <c r="AA256">
        <f>AC256-AO256</f>
        <v>41408</v>
      </c>
      <c r="AC256" s="7">
        <v>41408</v>
      </c>
      <c r="AD256" s="7">
        <v>39209</v>
      </c>
      <c r="AE256" s="99" t="s">
        <v>224</v>
      </c>
      <c r="AF256" s="97" t="s">
        <v>225</v>
      </c>
      <c r="AG256" s="43">
        <v>0</v>
      </c>
      <c r="AH256" s="43">
        <v>1</v>
      </c>
      <c r="AI256" s="43">
        <v>1</v>
      </c>
      <c r="AJ256" s="328">
        <v>39223</v>
      </c>
      <c r="AK256" s="333">
        <v>39278</v>
      </c>
      <c r="AL256" s="328"/>
      <c r="AM256" s="99" t="s">
        <v>123</v>
      </c>
      <c r="AN256" s="334" t="s">
        <v>226</v>
      </c>
      <c r="AO256" s="8"/>
      <c r="AP256" t="s">
        <v>129</v>
      </c>
      <c r="AQ256" s="344" t="s">
        <v>895</v>
      </c>
      <c r="AR256" s="344" t="s">
        <v>728</v>
      </c>
      <c r="AS256" t="s">
        <v>161</v>
      </c>
      <c r="AT256" s="7">
        <v>40877</v>
      </c>
      <c r="AU256" s="353" t="s">
        <v>227</v>
      </c>
      <c r="AV256" s="357" t="s">
        <v>1330</v>
      </c>
      <c r="AW256" t="s">
        <v>228</v>
      </c>
      <c r="AX256" s="43">
        <v>1</v>
      </c>
      <c r="AY256">
        <v>0</v>
      </c>
      <c r="AZ256">
        <v>0</v>
      </c>
      <c r="BA256" s="7">
        <v>40732</v>
      </c>
      <c r="BB256" s="7">
        <v>40732</v>
      </c>
      <c r="BC256" s="48">
        <v>40848</v>
      </c>
      <c r="BD256" s="48"/>
      <c r="BF256" t="s">
        <v>229</v>
      </c>
      <c r="BG256" s="7">
        <v>40877</v>
      </c>
      <c r="BH256" s="7">
        <v>40877</v>
      </c>
      <c r="BI256" s="48">
        <v>40940</v>
      </c>
    </row>
    <row r="257" spans="1:57" x14ac:dyDescent="0.25">
      <c r="A257">
        <v>82</v>
      </c>
      <c r="C257" t="s">
        <v>500</v>
      </c>
      <c r="I257" s="255" t="s">
        <v>366</v>
      </c>
      <c r="J257" s="98">
        <v>3301890</v>
      </c>
      <c r="K257" s="98"/>
      <c r="Q257" s="96" t="s">
        <v>307</v>
      </c>
      <c r="R257" s="96"/>
      <c r="S257" s="96"/>
      <c r="T257" s="96"/>
      <c r="U257" s="96"/>
      <c r="V257" s="96" t="s">
        <v>503</v>
      </c>
      <c r="AF257" s="324" t="s">
        <v>418</v>
      </c>
      <c r="AJ257" s="323">
        <v>12.2012</v>
      </c>
      <c r="AK257" s="327">
        <v>41344</v>
      </c>
      <c r="AN257" s="325">
        <v>41575</v>
      </c>
      <c r="AV257" s="97" t="s">
        <v>482</v>
      </c>
    </row>
    <row r="258" spans="1:57" x14ac:dyDescent="0.25">
      <c r="A258">
        <v>117</v>
      </c>
      <c r="I258" s="273" t="s">
        <v>528</v>
      </c>
      <c r="J258" s="100">
        <v>3305006</v>
      </c>
      <c r="K258" s="295" t="s">
        <v>516</v>
      </c>
    </row>
    <row r="259" spans="1:57" x14ac:dyDescent="0.25">
      <c r="A259">
        <v>53</v>
      </c>
      <c r="C259" t="s">
        <v>500</v>
      </c>
      <c r="I259" s="251" t="s">
        <v>341</v>
      </c>
      <c r="J259" s="102">
        <v>3307560</v>
      </c>
      <c r="K259" s="102"/>
      <c r="Q259" s="96" t="s">
        <v>279</v>
      </c>
      <c r="R259" s="96"/>
      <c r="S259" s="96"/>
      <c r="T259" s="96"/>
      <c r="U259" s="96"/>
      <c r="V259" s="96" t="s">
        <v>503</v>
      </c>
      <c r="AF259" s="323" t="s">
        <v>395</v>
      </c>
      <c r="AJ259" s="327">
        <v>41983</v>
      </c>
      <c r="AK259" s="323" t="s">
        <v>122</v>
      </c>
      <c r="AN259" s="325">
        <v>42468</v>
      </c>
      <c r="AV259" s="96" t="s">
        <v>458</v>
      </c>
    </row>
    <row r="260" spans="1:57" x14ac:dyDescent="0.25">
      <c r="A260">
        <v>130</v>
      </c>
      <c r="I260" s="252" t="s">
        <v>544</v>
      </c>
      <c r="J260" s="100">
        <v>3309751</v>
      </c>
      <c r="K260" s="295" t="s">
        <v>516</v>
      </c>
    </row>
    <row r="261" spans="1:57" x14ac:dyDescent="0.25">
      <c r="A261">
        <v>365</v>
      </c>
      <c r="E261" t="s">
        <v>500</v>
      </c>
      <c r="I261" s="269" t="s">
        <v>852</v>
      </c>
      <c r="J261" s="285">
        <v>3316053</v>
      </c>
      <c r="K261" s="182">
        <v>121554</v>
      </c>
    </row>
    <row r="262" spans="1:57" x14ac:dyDescent="0.25">
      <c r="A262">
        <v>339</v>
      </c>
      <c r="E262" t="s">
        <v>500</v>
      </c>
      <c r="I262" s="249" t="s">
        <v>834</v>
      </c>
      <c r="J262" s="282">
        <v>3319861</v>
      </c>
      <c r="K262" s="182">
        <v>121554</v>
      </c>
    </row>
    <row r="263" spans="1:57" x14ac:dyDescent="0.25">
      <c r="A263">
        <v>336</v>
      </c>
      <c r="E263" t="s">
        <v>500</v>
      </c>
      <c r="I263" s="268" t="s">
        <v>831</v>
      </c>
      <c r="J263" s="282">
        <v>3324338</v>
      </c>
      <c r="K263" s="182">
        <v>121554</v>
      </c>
    </row>
    <row r="264" spans="1:57" x14ac:dyDescent="0.25">
      <c r="A264">
        <v>107</v>
      </c>
      <c r="I264" s="259" t="s">
        <v>515</v>
      </c>
      <c r="J264" s="100">
        <v>3324809</v>
      </c>
      <c r="K264" s="110" t="s">
        <v>516</v>
      </c>
      <c r="Q264" s="96" t="s">
        <v>576</v>
      </c>
      <c r="R264" s="96"/>
      <c r="S264" s="96"/>
      <c r="T264" s="96"/>
      <c r="U264" s="96"/>
      <c r="AF264" s="322" t="s">
        <v>582</v>
      </c>
      <c r="AJ264">
        <v>12.2011</v>
      </c>
      <c r="AN264">
        <v>12.2012</v>
      </c>
      <c r="AV264" s="97" t="s">
        <v>590</v>
      </c>
    </row>
    <row r="265" spans="1:57" x14ac:dyDescent="0.25">
      <c r="A265">
        <v>120</v>
      </c>
      <c r="I265" s="267" t="s">
        <v>532</v>
      </c>
      <c r="J265" s="100">
        <v>3329485</v>
      </c>
      <c r="K265" s="295" t="s">
        <v>516</v>
      </c>
    </row>
    <row r="266" spans="1:57" x14ac:dyDescent="0.25">
      <c r="A266">
        <v>23</v>
      </c>
      <c r="B266" t="s">
        <v>500</v>
      </c>
      <c r="F266" t="s">
        <v>500</v>
      </c>
      <c r="I266" s="22" t="s">
        <v>62</v>
      </c>
      <c r="J266">
        <v>3331397</v>
      </c>
      <c r="K266" s="302" t="s">
        <v>516</v>
      </c>
      <c r="L266" s="7">
        <v>15209</v>
      </c>
      <c r="M266">
        <v>75</v>
      </c>
      <c r="N266" t="s">
        <v>11</v>
      </c>
      <c r="O266" s="8" t="s">
        <v>12</v>
      </c>
      <c r="P266" s="8" t="s">
        <v>22</v>
      </c>
      <c r="Q266" s="8"/>
      <c r="R266" s="8"/>
      <c r="S266" s="8"/>
      <c r="T266" s="8"/>
      <c r="U266" s="8"/>
      <c r="V266" s="8"/>
      <c r="W266" s="8" t="s">
        <v>15</v>
      </c>
      <c r="X266" s="8" t="s">
        <v>23</v>
      </c>
      <c r="Y266" s="8"/>
      <c r="AA266">
        <v>923</v>
      </c>
      <c r="AC266" s="7">
        <v>43089</v>
      </c>
      <c r="AD266" s="7">
        <v>41444</v>
      </c>
      <c r="AE266" s="99" t="s">
        <v>238</v>
      </c>
      <c r="AF266" s="97" t="s">
        <v>239</v>
      </c>
      <c r="AG266" s="59"/>
      <c r="AH266" s="59"/>
      <c r="AI266" s="59"/>
      <c r="AJ266" s="328">
        <v>41458</v>
      </c>
      <c r="AK266" s="334">
        <v>41518</v>
      </c>
      <c r="AL266" s="334"/>
      <c r="AM266" s="342"/>
      <c r="AN266" s="328">
        <v>41625</v>
      </c>
      <c r="AO266" s="6"/>
      <c r="AP266" t="s">
        <v>166</v>
      </c>
      <c r="AQ266" s="344" t="s">
        <v>728</v>
      </c>
      <c r="AR266" s="344" t="s">
        <v>895</v>
      </c>
      <c r="AS266" t="s">
        <v>136</v>
      </c>
      <c r="AT266" s="7">
        <v>41674</v>
      </c>
      <c r="AU266" s="97" t="s">
        <v>240</v>
      </c>
      <c r="AV266" t="s">
        <v>241</v>
      </c>
      <c r="AX266" s="43"/>
      <c r="AY266" s="43"/>
      <c r="AZ266" s="43"/>
    </row>
    <row r="267" spans="1:57" ht="17.100000000000001" customHeight="1" x14ac:dyDescent="0.25">
      <c r="A267">
        <v>98</v>
      </c>
      <c r="C267" t="s">
        <v>500</v>
      </c>
      <c r="I267" s="263" t="s">
        <v>380</v>
      </c>
      <c r="J267" s="105">
        <v>3332588</v>
      </c>
      <c r="K267" s="105"/>
      <c r="Q267" s="96" t="s">
        <v>322</v>
      </c>
      <c r="R267" s="96"/>
      <c r="S267" s="96"/>
      <c r="T267" s="96"/>
      <c r="U267" s="96"/>
      <c r="V267" s="96" t="s">
        <v>502</v>
      </c>
      <c r="AF267" s="324" t="s">
        <v>427</v>
      </c>
      <c r="AJ267" s="327">
        <v>40001</v>
      </c>
      <c r="AK267" s="327">
        <v>40050</v>
      </c>
      <c r="AN267" s="96">
        <v>2.2010999999999998</v>
      </c>
      <c r="AV267" s="97" t="s">
        <v>495</v>
      </c>
    </row>
    <row r="268" spans="1:57" x14ac:dyDescent="0.25">
      <c r="A268">
        <v>5</v>
      </c>
      <c r="B268" t="s">
        <v>500</v>
      </c>
      <c r="C268" t="s">
        <v>500</v>
      </c>
      <c r="F268" t="s">
        <v>500</v>
      </c>
      <c r="I268" s="279" t="s">
        <v>27</v>
      </c>
      <c r="J268" s="13">
        <v>3333638</v>
      </c>
      <c r="K268" s="99" t="s">
        <v>516</v>
      </c>
      <c r="L268" s="14">
        <v>17984</v>
      </c>
      <c r="M268" s="15">
        <v>65</v>
      </c>
      <c r="N268" s="16" t="s">
        <v>11</v>
      </c>
      <c r="O268" s="16" t="s">
        <v>12</v>
      </c>
      <c r="P268" s="16" t="s">
        <v>22</v>
      </c>
      <c r="Q268" s="16" t="s">
        <v>28</v>
      </c>
      <c r="R268" s="16"/>
      <c r="S268" s="16"/>
      <c r="T268" s="16"/>
      <c r="U268" s="16"/>
      <c r="V268" s="96" t="s">
        <v>502</v>
      </c>
      <c r="W268" s="16" t="s">
        <v>15</v>
      </c>
      <c r="X268" s="16" t="s">
        <v>23</v>
      </c>
      <c r="Y268" s="16"/>
      <c r="Z268" s="33">
        <v>41731</v>
      </c>
      <c r="AA268" s="34">
        <v>237</v>
      </c>
      <c r="AB268" s="29">
        <f>AA268/(365.24/12)</f>
        <v>7.7866608257584051</v>
      </c>
      <c r="AC268" s="35">
        <v>41607</v>
      </c>
      <c r="AD268" s="7">
        <v>40065</v>
      </c>
      <c r="AE268" s="99" t="s">
        <v>146</v>
      </c>
      <c r="AF268" s="97" t="s">
        <v>147</v>
      </c>
      <c r="AG268" s="43">
        <v>1</v>
      </c>
      <c r="AH268" s="43">
        <v>1</v>
      </c>
      <c r="AI268" s="43">
        <v>1</v>
      </c>
      <c r="AJ268" s="328">
        <v>40065</v>
      </c>
      <c r="AK268" s="97" t="s">
        <v>148</v>
      </c>
      <c r="AL268" s="97" t="s">
        <v>149</v>
      </c>
      <c r="AM268" s="99" t="s">
        <v>123</v>
      </c>
      <c r="AN268" s="328">
        <v>40870</v>
      </c>
      <c r="AO268" s="6">
        <f>AN268-AJ268</f>
        <v>805</v>
      </c>
      <c r="AP268" t="s">
        <v>150</v>
      </c>
      <c r="AQ268" s="344" t="s">
        <v>728</v>
      </c>
      <c r="AR268" s="344" t="s">
        <v>895</v>
      </c>
      <c r="AS268" t="s">
        <v>151</v>
      </c>
      <c r="AT268" s="7">
        <v>40882</v>
      </c>
      <c r="AU268" s="97" t="s">
        <v>152</v>
      </c>
      <c r="AV268" s="7" t="s">
        <v>1331</v>
      </c>
      <c r="AW268" s="53"/>
      <c r="AX268" s="43"/>
      <c r="AY268" s="43"/>
      <c r="AZ268" s="43"/>
      <c r="BB268" s="7"/>
      <c r="BC268" s="7"/>
      <c r="BD268" s="7"/>
      <c r="BE268" s="7"/>
    </row>
    <row r="269" spans="1:57" x14ac:dyDescent="0.25">
      <c r="A269">
        <v>121</v>
      </c>
      <c r="I269" s="252" t="s">
        <v>533</v>
      </c>
      <c r="J269" s="100">
        <v>3337954</v>
      </c>
      <c r="K269" s="295" t="s">
        <v>516</v>
      </c>
    </row>
    <row r="270" spans="1:57" x14ac:dyDescent="0.25">
      <c r="A270">
        <v>342</v>
      </c>
      <c r="E270" t="s">
        <v>500</v>
      </c>
      <c r="I270" s="257" t="s">
        <v>836</v>
      </c>
      <c r="J270" s="286">
        <v>3339368</v>
      </c>
      <c r="K270" s="182">
        <v>121554</v>
      </c>
    </row>
    <row r="271" spans="1:57" x14ac:dyDescent="0.25">
      <c r="A271">
        <v>337</v>
      </c>
      <c r="E271" t="s">
        <v>500</v>
      </c>
      <c r="I271" s="249" t="s">
        <v>832</v>
      </c>
      <c r="J271" s="282">
        <v>3341761</v>
      </c>
      <c r="K271" s="182">
        <v>121554</v>
      </c>
    </row>
    <row r="272" spans="1:57" x14ac:dyDescent="0.25">
      <c r="A272">
        <v>113</v>
      </c>
      <c r="I272" s="258" t="s">
        <v>524</v>
      </c>
      <c r="J272" s="100">
        <v>3344282</v>
      </c>
      <c r="K272" s="295" t="s">
        <v>516</v>
      </c>
    </row>
    <row r="273" spans="1:81" x14ac:dyDescent="0.25">
      <c r="A273">
        <v>109</v>
      </c>
      <c r="I273" s="259" t="s">
        <v>518</v>
      </c>
      <c r="J273" s="112">
        <v>3344357</v>
      </c>
      <c r="K273" s="111" t="s">
        <v>516</v>
      </c>
      <c r="Q273" s="96" t="s">
        <v>578</v>
      </c>
      <c r="R273" s="96"/>
      <c r="S273" s="96"/>
      <c r="T273" s="96"/>
      <c r="U273" s="96"/>
      <c r="AF273" s="96" t="s">
        <v>584</v>
      </c>
      <c r="AJ273" s="7">
        <v>39612</v>
      </c>
      <c r="AK273">
        <v>12.200799999999999</v>
      </c>
      <c r="AN273" s="48">
        <v>41030</v>
      </c>
      <c r="AV273" s="96" t="s">
        <v>592</v>
      </c>
    </row>
    <row r="274" spans="1:81" x14ac:dyDescent="0.25">
      <c r="A274">
        <v>13</v>
      </c>
      <c r="B274" t="s">
        <v>500</v>
      </c>
      <c r="C274" t="s">
        <v>500</v>
      </c>
      <c r="I274" s="256" t="s">
        <v>42</v>
      </c>
      <c r="J274">
        <v>3345169</v>
      </c>
      <c r="L274" s="7">
        <v>16775</v>
      </c>
      <c r="M274">
        <v>70</v>
      </c>
      <c r="N274" t="s">
        <v>11</v>
      </c>
      <c r="O274" s="8" t="s">
        <v>12</v>
      </c>
      <c r="P274" s="8" t="s">
        <v>43</v>
      </c>
      <c r="Q274" s="96" t="s">
        <v>266</v>
      </c>
      <c r="R274" s="8"/>
      <c r="S274" s="8"/>
      <c r="T274" s="8"/>
      <c r="U274" s="8"/>
      <c r="V274" s="96" t="s">
        <v>502</v>
      </c>
      <c r="W274" s="8" t="s">
        <v>15</v>
      </c>
      <c r="X274" s="8" t="s">
        <v>23</v>
      </c>
      <c r="Y274" s="8"/>
      <c r="Z274" s="7">
        <v>42528</v>
      </c>
      <c r="AA274">
        <v>999</v>
      </c>
      <c r="AB274" s="29">
        <f>AA274/(365.24/12)</f>
        <v>32.8222538604753</v>
      </c>
      <c r="AC274" s="7">
        <v>41920</v>
      </c>
      <c r="AD274" s="7">
        <v>40564</v>
      </c>
      <c r="AE274" s="99" t="s">
        <v>189</v>
      </c>
      <c r="AF274" s="96" t="s">
        <v>190</v>
      </c>
      <c r="AG274" s="43">
        <v>0</v>
      </c>
      <c r="AH274" s="43">
        <v>1</v>
      </c>
      <c r="AI274" s="43">
        <v>1</v>
      </c>
      <c r="AJ274" s="325">
        <v>40575</v>
      </c>
      <c r="AK274" s="333">
        <v>40645</v>
      </c>
      <c r="AL274" s="96" t="s">
        <v>122</v>
      </c>
      <c r="AM274" s="99" t="s">
        <v>123</v>
      </c>
      <c r="AN274" s="325">
        <v>41264</v>
      </c>
      <c r="AO274" s="6">
        <f>AN274-AJ274</f>
        <v>689</v>
      </c>
      <c r="AP274" t="s">
        <v>124</v>
      </c>
      <c r="AS274" t="s">
        <v>136</v>
      </c>
      <c r="AT274" s="7">
        <v>41491</v>
      </c>
      <c r="AU274" s="97" t="s">
        <v>191</v>
      </c>
      <c r="AV274" t="s">
        <v>1332</v>
      </c>
      <c r="AW274" s="53" t="s">
        <v>192</v>
      </c>
      <c r="AX274" s="43">
        <v>1</v>
      </c>
      <c r="AY274" s="43">
        <v>0</v>
      </c>
      <c r="AZ274" s="43">
        <v>1</v>
      </c>
      <c r="BA274" s="7">
        <v>41277</v>
      </c>
      <c r="BB274" s="48">
        <v>41365</v>
      </c>
      <c r="BC274" s="48">
        <v>41487</v>
      </c>
      <c r="BG274" s="7"/>
      <c r="BH274" s="7"/>
    </row>
    <row r="275" spans="1:81" x14ac:dyDescent="0.25">
      <c r="A275">
        <v>56</v>
      </c>
      <c r="C275" t="s">
        <v>500</v>
      </c>
      <c r="I275" s="280" t="s">
        <v>344</v>
      </c>
      <c r="J275" s="100">
        <v>3348656</v>
      </c>
      <c r="K275" s="100"/>
      <c r="Q275" s="96" t="s">
        <v>282</v>
      </c>
      <c r="R275" s="96"/>
      <c r="S275" s="96"/>
      <c r="T275" s="96"/>
      <c r="U275" s="96"/>
      <c r="V275" s="96"/>
      <c r="AF275" s="323" t="s">
        <v>398</v>
      </c>
      <c r="AJ275" s="327">
        <v>40093</v>
      </c>
      <c r="AK275" s="323"/>
      <c r="AN275" s="325">
        <v>41416</v>
      </c>
      <c r="AV275" s="96" t="s">
        <v>461</v>
      </c>
    </row>
    <row r="276" spans="1:81" x14ac:dyDescent="0.25">
      <c r="A276">
        <v>16</v>
      </c>
      <c r="B276" t="s">
        <v>500</v>
      </c>
      <c r="C276" t="s">
        <v>500</v>
      </c>
      <c r="I276" s="22" t="s">
        <v>48</v>
      </c>
      <c r="J276">
        <v>3348843</v>
      </c>
      <c r="L276" s="7">
        <v>24255</v>
      </c>
      <c r="M276">
        <v>50</v>
      </c>
      <c r="N276" t="s">
        <v>45</v>
      </c>
      <c r="O276" s="8" t="s">
        <v>12</v>
      </c>
      <c r="P276" s="8" t="s">
        <v>49</v>
      </c>
      <c r="Q276" s="96" t="s">
        <v>325</v>
      </c>
      <c r="R276" s="8"/>
      <c r="S276" s="8"/>
      <c r="T276" s="8"/>
      <c r="U276" s="8"/>
      <c r="V276" s="8"/>
      <c r="W276" s="8" t="s">
        <v>15</v>
      </c>
      <c r="X276" s="8" t="s">
        <v>50</v>
      </c>
      <c r="Y276" s="8"/>
      <c r="Z276" t="s">
        <v>78</v>
      </c>
      <c r="AA276">
        <f>AC276-AO276</f>
        <v>41893</v>
      </c>
      <c r="AC276" s="7">
        <v>41893</v>
      </c>
      <c r="AD276" s="7">
        <v>39948</v>
      </c>
      <c r="AE276" s="97" t="s">
        <v>202</v>
      </c>
      <c r="AF276" s="97" t="s">
        <v>186</v>
      </c>
      <c r="AG276" s="43">
        <v>0</v>
      </c>
      <c r="AH276" s="43">
        <v>1</v>
      </c>
      <c r="AI276" s="43">
        <v>1</v>
      </c>
      <c r="AJ276" s="325">
        <v>39965</v>
      </c>
      <c r="AK276" s="333">
        <v>40026</v>
      </c>
      <c r="AL276" s="48"/>
      <c r="AM276" s="43" t="s">
        <v>123</v>
      </c>
      <c r="AN276" s="346" t="s">
        <v>203</v>
      </c>
      <c r="AO276" s="6"/>
      <c r="AP276" t="s">
        <v>204</v>
      </c>
      <c r="AS276" t="s">
        <v>205</v>
      </c>
      <c r="AT276" s="7">
        <v>40185</v>
      </c>
      <c r="AU276" s="97" t="s">
        <v>206</v>
      </c>
      <c r="AV276" t="s">
        <v>207</v>
      </c>
      <c r="AX276" s="43"/>
      <c r="AY276" s="43"/>
      <c r="AZ276" s="43"/>
      <c r="BA276" s="58"/>
      <c r="BG276" s="325"/>
      <c r="BH276" s="325"/>
      <c r="BI276" s="96"/>
      <c r="BJ276" s="96"/>
    </row>
    <row r="277" spans="1:81" x14ac:dyDescent="0.25">
      <c r="A277">
        <v>150</v>
      </c>
      <c r="I277" s="124" t="s">
        <v>561</v>
      </c>
      <c r="J277" s="125">
        <v>3351318</v>
      </c>
      <c r="K277" s="48" t="s">
        <v>510</v>
      </c>
    </row>
    <row r="278" spans="1:81" x14ac:dyDescent="0.25">
      <c r="A278">
        <v>7</v>
      </c>
      <c r="B278" t="s">
        <v>500</v>
      </c>
      <c r="C278" t="s">
        <v>500</v>
      </c>
      <c r="I278" s="5" t="s">
        <v>31</v>
      </c>
      <c r="J278" s="54">
        <v>3351851</v>
      </c>
      <c r="L278" s="7">
        <v>20023</v>
      </c>
      <c r="M278">
        <v>63</v>
      </c>
      <c r="N278" t="s">
        <v>11</v>
      </c>
      <c r="O278" s="8" t="s">
        <v>12</v>
      </c>
      <c r="P278" s="8" t="s">
        <v>32</v>
      </c>
      <c r="Q278" s="96" t="s">
        <v>287</v>
      </c>
      <c r="R278" s="8"/>
      <c r="S278" s="8"/>
      <c r="T278" s="8"/>
      <c r="U278" s="8"/>
      <c r="V278" s="96" t="s">
        <v>502</v>
      </c>
      <c r="W278" s="8" t="s">
        <v>15</v>
      </c>
      <c r="X278" s="8" t="s">
        <v>16</v>
      </c>
      <c r="Y278" s="8"/>
      <c r="AA278">
        <f>AC278-AO278</f>
        <v>42345</v>
      </c>
      <c r="AB278" s="29">
        <f>AA278/(365.24/12)</f>
        <v>1391.2495893111379</v>
      </c>
      <c r="AC278" s="7">
        <v>43028</v>
      </c>
      <c r="AD278" s="7">
        <v>41558</v>
      </c>
      <c r="AE278" s="99" t="s">
        <v>158</v>
      </c>
      <c r="AF278" s="96" t="s">
        <v>159</v>
      </c>
      <c r="AG278" s="43">
        <v>0</v>
      </c>
      <c r="AH278" s="43">
        <v>1</v>
      </c>
      <c r="AI278" s="43">
        <v>1</v>
      </c>
      <c r="AJ278" s="328">
        <v>41572</v>
      </c>
      <c r="AK278" s="333">
        <v>41694</v>
      </c>
      <c r="AL278" s="325" t="s">
        <v>122</v>
      </c>
      <c r="AM278" s="307" t="s">
        <v>123</v>
      </c>
      <c r="AN278" s="328">
        <v>42255</v>
      </c>
      <c r="AO278" s="6">
        <f>AN278-AJ278</f>
        <v>683</v>
      </c>
      <c r="AP278" t="s">
        <v>160</v>
      </c>
      <c r="AS278" t="s">
        <v>161</v>
      </c>
      <c r="AT278" s="7">
        <v>42255</v>
      </c>
      <c r="AU278" s="97" t="s">
        <v>162</v>
      </c>
      <c r="AV278" t="s">
        <v>1333</v>
      </c>
      <c r="AX278" s="43"/>
      <c r="AY278" s="43"/>
      <c r="AZ278" s="43"/>
      <c r="BA278" s="7"/>
      <c r="BB278" s="7"/>
      <c r="BC278" s="7"/>
      <c r="BG278" s="7"/>
      <c r="BH278" s="7"/>
      <c r="BL278" s="7"/>
    </row>
    <row r="279" spans="1:81" x14ac:dyDescent="0.25">
      <c r="A279">
        <v>90</v>
      </c>
      <c r="C279" t="s">
        <v>500</v>
      </c>
      <c r="I279" s="83" t="s">
        <v>372</v>
      </c>
      <c r="J279" s="84">
        <v>3351990</v>
      </c>
      <c r="K279" s="107"/>
      <c r="Q279" s="96" t="s">
        <v>314</v>
      </c>
      <c r="R279" s="96"/>
      <c r="S279" s="96"/>
      <c r="T279" s="96"/>
      <c r="U279" s="96"/>
      <c r="V279" s="96" t="s">
        <v>502</v>
      </c>
      <c r="AF279" s="324" t="s">
        <v>186</v>
      </c>
      <c r="AJ279" s="323">
        <v>2009</v>
      </c>
      <c r="AK279" s="323">
        <v>2009</v>
      </c>
      <c r="AN279" s="352" t="s">
        <v>441</v>
      </c>
      <c r="AV279" s="97" t="s">
        <v>487</v>
      </c>
    </row>
    <row r="280" spans="1:81" x14ac:dyDescent="0.25">
      <c r="A280">
        <v>404</v>
      </c>
      <c r="E280" t="s">
        <v>500</v>
      </c>
      <c r="F280" t="s">
        <v>500</v>
      </c>
      <c r="I280" s="42" t="s">
        <v>837</v>
      </c>
      <c r="J280" s="44">
        <v>3353960</v>
      </c>
      <c r="K280" s="182">
        <v>121554</v>
      </c>
      <c r="Q280" s="97"/>
      <c r="AF280" s="322" t="s">
        <v>399</v>
      </c>
      <c r="AJ280" s="322">
        <v>1998</v>
      </c>
      <c r="AK280" s="322">
        <v>1998</v>
      </c>
      <c r="AN280" s="349">
        <v>41548</v>
      </c>
      <c r="AQ280" s="344" t="s">
        <v>895</v>
      </c>
      <c r="AR280" s="344" t="s">
        <v>728</v>
      </c>
      <c r="AV280" s="97" t="s">
        <v>889</v>
      </c>
      <c r="BZ280" s="356" t="s">
        <v>502</v>
      </c>
      <c r="CA280" s="356" t="s">
        <v>927</v>
      </c>
      <c r="CB280" s="356" t="s">
        <v>911</v>
      </c>
      <c r="CC280" s="356" t="s">
        <v>928</v>
      </c>
    </row>
    <row r="281" spans="1:81" x14ac:dyDescent="0.25">
      <c r="A281">
        <v>434</v>
      </c>
      <c r="H281" t="s">
        <v>500</v>
      </c>
      <c r="I281" s="54"/>
      <c r="J281" s="54">
        <v>3358561</v>
      </c>
      <c r="K281" t="s">
        <v>1182</v>
      </c>
      <c r="L281" s="7">
        <v>21855</v>
      </c>
      <c r="N281" t="s">
        <v>11</v>
      </c>
      <c r="W281" t="s">
        <v>1181</v>
      </c>
      <c r="AJ281" s="7">
        <v>41593</v>
      </c>
      <c r="AK281" s="7">
        <v>41698</v>
      </c>
      <c r="AN281" t="s">
        <v>1186</v>
      </c>
    </row>
    <row r="282" spans="1:81" x14ac:dyDescent="0.25">
      <c r="A282">
        <v>116</v>
      </c>
      <c r="I282" s="113" t="s">
        <v>527</v>
      </c>
      <c r="J282" s="75">
        <v>3358626</v>
      </c>
      <c r="K282" s="295" t="s">
        <v>516</v>
      </c>
    </row>
    <row r="283" spans="1:81" x14ac:dyDescent="0.25">
      <c r="A283">
        <v>47</v>
      </c>
      <c r="C283" t="s">
        <v>500</v>
      </c>
      <c r="I283" s="72" t="s">
        <v>336</v>
      </c>
      <c r="J283" s="67">
        <v>3359617</v>
      </c>
      <c r="K283" s="100"/>
      <c r="Q283" s="96" t="s">
        <v>273</v>
      </c>
      <c r="R283" s="96"/>
      <c r="S283" s="96"/>
      <c r="T283" s="96"/>
      <c r="U283" s="96"/>
      <c r="V283" s="96" t="s">
        <v>502</v>
      </c>
      <c r="AF283" s="323" t="s">
        <v>391</v>
      </c>
      <c r="AJ283" s="323"/>
      <c r="AK283" s="323"/>
      <c r="AN283" s="96">
        <v>6.2012999999999998</v>
      </c>
      <c r="AV283" s="96" t="s">
        <v>453</v>
      </c>
    </row>
    <row r="284" spans="1:81" x14ac:dyDescent="0.25">
      <c r="A284">
        <v>433</v>
      </c>
      <c r="C284" t="s">
        <v>500</v>
      </c>
      <c r="H284" t="s">
        <v>500</v>
      </c>
      <c r="I284" s="79" t="s">
        <v>359</v>
      </c>
      <c r="J284" s="54">
        <v>3361810</v>
      </c>
      <c r="K284" t="s">
        <v>1182</v>
      </c>
      <c r="L284" s="7">
        <v>19547</v>
      </c>
      <c r="N284" t="s">
        <v>11</v>
      </c>
      <c r="Q284" s="96" t="s">
        <v>299</v>
      </c>
      <c r="R284" s="96"/>
      <c r="S284" s="96"/>
      <c r="T284" s="96"/>
      <c r="U284" s="96"/>
      <c r="V284" s="96" t="s">
        <v>503</v>
      </c>
      <c r="W284" t="s">
        <v>1183</v>
      </c>
      <c r="Z284" s="7">
        <v>42552</v>
      </c>
      <c r="AF284" s="324" t="s">
        <v>411</v>
      </c>
      <c r="AJ284" s="7">
        <v>41663</v>
      </c>
      <c r="AK284" s="7">
        <v>41772</v>
      </c>
      <c r="AN284" s="7" t="s">
        <v>1334</v>
      </c>
      <c r="AV284" s="97" t="s">
        <v>474</v>
      </c>
    </row>
    <row r="285" spans="1:81" x14ac:dyDescent="0.25">
      <c r="A285">
        <v>80</v>
      </c>
      <c r="C285" t="s">
        <v>500</v>
      </c>
      <c r="I285" s="80" t="s">
        <v>364</v>
      </c>
      <c r="J285" s="67">
        <v>3362902</v>
      </c>
      <c r="K285" s="100"/>
      <c r="Q285" s="96" t="s">
        <v>305</v>
      </c>
      <c r="R285" s="96"/>
      <c r="S285" s="96"/>
      <c r="T285" s="96"/>
      <c r="U285" s="96"/>
      <c r="V285" s="96" t="s">
        <v>502</v>
      </c>
      <c r="AF285" s="324" t="s">
        <v>416</v>
      </c>
      <c r="AJ285" s="323">
        <v>10.2013</v>
      </c>
      <c r="AK285" s="327">
        <v>41654</v>
      </c>
      <c r="AN285" s="325">
        <v>41765</v>
      </c>
      <c r="AV285" s="97" t="s">
        <v>480</v>
      </c>
    </row>
    <row r="286" spans="1:81" x14ac:dyDescent="0.25">
      <c r="A286">
        <v>88</v>
      </c>
      <c r="C286" t="s">
        <v>500</v>
      </c>
      <c r="I286" s="78" t="s">
        <v>371</v>
      </c>
      <c r="J286" s="76">
        <v>3368869</v>
      </c>
      <c r="K286" s="105"/>
      <c r="Q286" s="96" t="s">
        <v>313</v>
      </c>
      <c r="R286" s="96"/>
      <c r="S286" s="96"/>
      <c r="T286" s="96"/>
      <c r="U286" s="96"/>
      <c r="V286" s="96" t="s">
        <v>503</v>
      </c>
      <c r="AF286" s="323"/>
      <c r="AJ286" s="323"/>
      <c r="AK286" s="323"/>
      <c r="AN286" s="325">
        <v>41598</v>
      </c>
      <c r="AV286" s="96"/>
    </row>
    <row r="287" spans="1:81" x14ac:dyDescent="0.25">
      <c r="A287">
        <v>108</v>
      </c>
      <c r="F287" t="s">
        <v>500</v>
      </c>
      <c r="I287" s="70" t="s">
        <v>517</v>
      </c>
      <c r="J287" s="75">
        <v>3369667</v>
      </c>
      <c r="K287" s="111" t="s">
        <v>516</v>
      </c>
      <c r="Q287" s="96" t="s">
        <v>577</v>
      </c>
      <c r="R287" s="96"/>
      <c r="S287" s="96"/>
      <c r="T287" s="96"/>
      <c r="U287" s="96"/>
      <c r="AF287" s="322" t="s">
        <v>583</v>
      </c>
      <c r="AJ287" s="330">
        <v>41233</v>
      </c>
      <c r="AK287" s="330">
        <v>41339</v>
      </c>
      <c r="AN287" s="349">
        <v>41465</v>
      </c>
      <c r="AQ287" s="344" t="s">
        <v>895</v>
      </c>
      <c r="AR287" s="344" t="s">
        <v>728</v>
      </c>
      <c r="AV287" s="97" t="s">
        <v>591</v>
      </c>
    </row>
    <row r="288" spans="1:81" x14ac:dyDescent="0.25">
      <c r="A288">
        <v>114</v>
      </c>
      <c r="I288" s="113" t="s">
        <v>525</v>
      </c>
      <c r="J288" s="67">
        <v>3370728</v>
      </c>
      <c r="K288" s="295" t="s">
        <v>516</v>
      </c>
    </row>
    <row r="289" spans="1:81" x14ac:dyDescent="0.25">
      <c r="A289">
        <v>432</v>
      </c>
      <c r="H289" t="s">
        <v>500</v>
      </c>
      <c r="I289" s="54"/>
      <c r="J289" s="54">
        <v>3370866</v>
      </c>
      <c r="K289" t="s">
        <v>1182</v>
      </c>
      <c r="L289" s="7">
        <v>16467</v>
      </c>
      <c r="N289" t="s">
        <v>45</v>
      </c>
      <c r="W289" t="s">
        <v>1183</v>
      </c>
      <c r="Z289" s="7">
        <v>41973</v>
      </c>
      <c r="AJ289" s="7">
        <v>41670</v>
      </c>
      <c r="AK289" s="7">
        <v>41700</v>
      </c>
      <c r="AN289" s="7">
        <v>41963</v>
      </c>
    </row>
    <row r="290" spans="1:81" x14ac:dyDescent="0.25">
      <c r="A290">
        <v>334</v>
      </c>
      <c r="E290" t="s">
        <v>500</v>
      </c>
      <c r="I290" s="145" t="s">
        <v>829</v>
      </c>
      <c r="J290" s="152">
        <v>3372233</v>
      </c>
      <c r="K290" s="182">
        <v>121554</v>
      </c>
    </row>
    <row r="291" spans="1:81" x14ac:dyDescent="0.25">
      <c r="A291">
        <v>353</v>
      </c>
      <c r="E291" t="s">
        <v>500</v>
      </c>
      <c r="I291" s="146" t="s">
        <v>845</v>
      </c>
      <c r="J291" s="157">
        <v>3372511</v>
      </c>
      <c r="K291" s="182">
        <v>121554</v>
      </c>
    </row>
    <row r="292" spans="1:81" x14ac:dyDescent="0.25">
      <c r="A292">
        <v>92</v>
      </c>
      <c r="C292" t="s">
        <v>500</v>
      </c>
      <c r="I292" s="85" t="s">
        <v>374</v>
      </c>
      <c r="J292" s="84">
        <v>3375935</v>
      </c>
      <c r="K292" s="107"/>
      <c r="Q292" s="96" t="s">
        <v>316</v>
      </c>
      <c r="R292" s="96"/>
      <c r="S292" s="96"/>
      <c r="T292" s="96"/>
      <c r="U292" s="96"/>
      <c r="V292" s="96" t="s">
        <v>502</v>
      </c>
      <c r="AF292" s="324" t="s">
        <v>399</v>
      </c>
      <c r="AJ292" s="327">
        <v>41358</v>
      </c>
      <c r="AK292" s="327">
        <v>41410</v>
      </c>
      <c r="AN292" s="96">
        <v>7.2012999999999998</v>
      </c>
      <c r="AV292" s="97" t="s">
        <v>489</v>
      </c>
    </row>
    <row r="293" spans="1:81" x14ac:dyDescent="0.25">
      <c r="A293">
        <v>431</v>
      </c>
      <c r="H293" t="s">
        <v>500</v>
      </c>
      <c r="I293" s="54"/>
      <c r="J293" s="54">
        <v>3375948</v>
      </c>
      <c r="K293" t="s">
        <v>1182</v>
      </c>
      <c r="L293" s="7">
        <v>23008</v>
      </c>
      <c r="N293" t="s">
        <v>11</v>
      </c>
      <c r="W293" t="s">
        <v>1183</v>
      </c>
      <c r="AJ293" s="7">
        <v>41696</v>
      </c>
      <c r="AK293" s="7">
        <v>41796</v>
      </c>
      <c r="AN293" s="7">
        <v>41873</v>
      </c>
    </row>
    <row r="294" spans="1:81" x14ac:dyDescent="0.25">
      <c r="A294">
        <v>32</v>
      </c>
      <c r="C294" t="s">
        <v>500</v>
      </c>
      <c r="I294" s="65" t="s">
        <v>326</v>
      </c>
      <c r="J294" s="66">
        <v>3382796</v>
      </c>
      <c r="K294" s="98"/>
      <c r="Q294" s="96" t="s">
        <v>259</v>
      </c>
      <c r="R294" s="96"/>
      <c r="S294" s="96"/>
      <c r="T294" s="96"/>
      <c r="U294" s="96"/>
      <c r="V294" s="96" t="s">
        <v>502</v>
      </c>
      <c r="AF294" s="323" t="s">
        <v>383</v>
      </c>
      <c r="AJ294" s="331">
        <v>38838</v>
      </c>
      <c r="AK294" s="331">
        <v>39052</v>
      </c>
      <c r="AN294" s="325" t="s">
        <v>432</v>
      </c>
      <c r="AV294" s="96" t="s">
        <v>443</v>
      </c>
    </row>
    <row r="295" spans="1:81" x14ac:dyDescent="0.25">
      <c r="A295">
        <v>387</v>
      </c>
      <c r="C295" t="s">
        <v>500</v>
      </c>
      <c r="F295" t="s">
        <v>500</v>
      </c>
      <c r="I295" s="160" t="s">
        <v>357</v>
      </c>
      <c r="J295" s="71">
        <v>3382952</v>
      </c>
      <c r="K295" s="99" t="s">
        <v>514</v>
      </c>
      <c r="Q295" s="97" t="s">
        <v>868</v>
      </c>
      <c r="V295" s="96" t="s">
        <v>502</v>
      </c>
      <c r="W295" t="s">
        <v>287</v>
      </c>
      <c r="AF295" s="322" t="s">
        <v>409</v>
      </c>
      <c r="AJ295" s="330">
        <v>41351</v>
      </c>
      <c r="AK295" s="330">
        <v>41473</v>
      </c>
      <c r="AN295" s="349">
        <v>41624</v>
      </c>
      <c r="AQ295" s="344" t="s">
        <v>895</v>
      </c>
      <c r="AR295" s="344" t="s">
        <v>895</v>
      </c>
      <c r="AV295" s="97" t="s">
        <v>472</v>
      </c>
      <c r="BZ295" s="356" t="s">
        <v>728</v>
      </c>
      <c r="CA295" s="356" t="s">
        <v>915</v>
      </c>
      <c r="CB295" s="356" t="s">
        <v>502</v>
      </c>
      <c r="CC295" s="356" t="s">
        <v>916</v>
      </c>
    </row>
    <row r="296" spans="1:81" x14ac:dyDescent="0.25">
      <c r="A296">
        <v>392</v>
      </c>
      <c r="C296" t="s">
        <v>500</v>
      </c>
      <c r="F296" t="s">
        <v>500</v>
      </c>
      <c r="I296" s="68" t="s">
        <v>352</v>
      </c>
      <c r="J296" s="121">
        <v>3385495</v>
      </c>
      <c r="K296" s="99" t="s">
        <v>523</v>
      </c>
      <c r="P296" s="96" t="s">
        <v>292</v>
      </c>
      <c r="Q296" s="97" t="s">
        <v>870</v>
      </c>
      <c r="V296" s="96" t="s">
        <v>502</v>
      </c>
      <c r="AF296" s="322" t="s">
        <v>404</v>
      </c>
      <c r="AJ296" s="330">
        <v>41275</v>
      </c>
      <c r="AK296" s="330">
        <v>41352</v>
      </c>
      <c r="AN296" s="349">
        <v>41513</v>
      </c>
      <c r="AP296" t="s">
        <v>439</v>
      </c>
      <c r="AQ296" s="344" t="s">
        <v>728</v>
      </c>
      <c r="AR296" s="344" t="s">
        <v>895</v>
      </c>
      <c r="AV296" s="97" t="s">
        <v>468</v>
      </c>
      <c r="BZ296" s="356" t="s">
        <v>502</v>
      </c>
      <c r="CA296" s="356" t="s">
        <v>919</v>
      </c>
      <c r="CB296" s="356" t="s">
        <v>911</v>
      </c>
      <c r="CC296" s="356" t="s">
        <v>920</v>
      </c>
    </row>
    <row r="297" spans="1:81" x14ac:dyDescent="0.25">
      <c r="A297">
        <v>382</v>
      </c>
      <c r="F297" t="s">
        <v>500</v>
      </c>
      <c r="I297" s="42" t="s">
        <v>541</v>
      </c>
      <c r="J297" s="44">
        <v>3390635</v>
      </c>
      <c r="K297" s="299" t="s">
        <v>542</v>
      </c>
      <c r="Q297" s="97" t="s">
        <v>866</v>
      </c>
      <c r="AF297" s="322" t="s">
        <v>194</v>
      </c>
      <c r="AJ297" s="330">
        <v>41270</v>
      </c>
      <c r="AK297" s="330">
        <v>41327</v>
      </c>
      <c r="AN297" s="349">
        <v>41499</v>
      </c>
      <c r="AQ297" s="344" t="s">
        <v>895</v>
      </c>
      <c r="AR297" s="344" t="s">
        <v>931</v>
      </c>
      <c r="AV297" s="97" t="s">
        <v>883</v>
      </c>
      <c r="BZ297" s="356" t="s">
        <v>502</v>
      </c>
      <c r="CA297" s="356" t="s">
        <v>910</v>
      </c>
      <c r="CB297" s="356" t="s">
        <v>911</v>
      </c>
      <c r="CC297" s="356" t="s">
        <v>912</v>
      </c>
    </row>
    <row r="298" spans="1:81" x14ac:dyDescent="0.25">
      <c r="A298">
        <v>376</v>
      </c>
      <c r="F298" t="s">
        <v>500</v>
      </c>
      <c r="I298" s="42" t="s">
        <v>521</v>
      </c>
      <c r="J298" s="44">
        <v>3393004</v>
      </c>
      <c r="K298" s="99" t="s">
        <v>516</v>
      </c>
      <c r="Q298" s="97"/>
      <c r="AF298" s="322" t="s">
        <v>585</v>
      </c>
      <c r="AJ298" s="322" t="s">
        <v>586</v>
      </c>
      <c r="AK298" s="322" t="s">
        <v>435</v>
      </c>
      <c r="AN298" s="344" t="s">
        <v>587</v>
      </c>
      <c r="AQ298" s="344" t="s">
        <v>728</v>
      </c>
      <c r="AR298" s="344" t="s">
        <v>895</v>
      </c>
      <c r="AV298" s="97" t="s">
        <v>593</v>
      </c>
      <c r="BZ298" s="356" t="s">
        <v>728</v>
      </c>
      <c r="CA298" s="356" t="s">
        <v>900</v>
      </c>
      <c r="CB298" s="356" t="s">
        <v>895</v>
      </c>
      <c r="CC298" s="356" t="s">
        <v>901</v>
      </c>
    </row>
    <row r="299" spans="1:81" x14ac:dyDescent="0.25">
      <c r="A299">
        <v>133</v>
      </c>
      <c r="I299" s="119" t="s">
        <v>547</v>
      </c>
      <c r="J299" s="67">
        <v>3397213</v>
      </c>
      <c r="K299" s="295" t="s">
        <v>516</v>
      </c>
    </row>
    <row r="300" spans="1:81" x14ac:dyDescent="0.25">
      <c r="A300">
        <v>112</v>
      </c>
      <c r="I300" s="79" t="s">
        <v>522</v>
      </c>
      <c r="J300" s="66">
        <v>3399571</v>
      </c>
      <c r="K300" s="304" t="s">
        <v>523</v>
      </c>
      <c r="Q300" s="144" t="s">
        <v>580</v>
      </c>
      <c r="R300" s="144"/>
      <c r="S300" s="144"/>
      <c r="T300" s="144"/>
      <c r="U300" s="144"/>
      <c r="AF300" s="96"/>
      <c r="AJ300" s="96"/>
      <c r="AK300" s="96"/>
      <c r="AN300" s="96"/>
      <c r="AV300" s="96"/>
    </row>
    <row r="301" spans="1:81" x14ac:dyDescent="0.25">
      <c r="A301">
        <v>352</v>
      </c>
      <c r="E301" t="s">
        <v>500</v>
      </c>
      <c r="I301" s="151" t="s">
        <v>844</v>
      </c>
      <c r="J301" s="158">
        <v>3404599</v>
      </c>
      <c r="K301" s="182">
        <v>121554</v>
      </c>
    </row>
    <row r="302" spans="1:81" x14ac:dyDescent="0.25">
      <c r="A302">
        <v>48</v>
      </c>
      <c r="C302" t="s">
        <v>500</v>
      </c>
      <c r="I302" s="65" t="s">
        <v>337</v>
      </c>
      <c r="J302" s="69">
        <v>3406458</v>
      </c>
      <c r="K302" s="101"/>
      <c r="Q302" s="96" t="s">
        <v>274</v>
      </c>
      <c r="R302" s="96"/>
      <c r="S302" s="96"/>
      <c r="T302" s="96"/>
      <c r="U302" s="96"/>
      <c r="V302" s="96" t="s">
        <v>502</v>
      </c>
      <c r="AF302" s="323" t="s">
        <v>392</v>
      </c>
      <c r="AJ302" s="327">
        <v>39013</v>
      </c>
      <c r="AK302" s="327">
        <v>39085</v>
      </c>
      <c r="AN302" s="96">
        <v>2.2014</v>
      </c>
      <c r="AV302" s="97" t="s">
        <v>454</v>
      </c>
    </row>
    <row r="303" spans="1:81" x14ac:dyDescent="0.25">
      <c r="A303">
        <v>351</v>
      </c>
      <c r="E303" t="s">
        <v>500</v>
      </c>
      <c r="I303" s="146" t="s">
        <v>843</v>
      </c>
      <c r="J303" s="157">
        <v>3409069</v>
      </c>
      <c r="K303" s="294">
        <v>121554</v>
      </c>
      <c r="AQ303" s="54"/>
      <c r="AR303" s="54"/>
    </row>
    <row r="304" spans="1:81" x14ac:dyDescent="0.25">
      <c r="A304">
        <v>76</v>
      </c>
      <c r="B304" t="s">
        <v>500</v>
      </c>
      <c r="C304" t="s">
        <v>500</v>
      </c>
      <c r="I304" s="80" t="s">
        <v>72</v>
      </c>
      <c r="J304" s="67">
        <v>3409090</v>
      </c>
      <c r="K304" s="67"/>
      <c r="L304" s="7">
        <v>22599</v>
      </c>
      <c r="M304">
        <v>53</v>
      </c>
      <c r="N304" t="s">
        <v>11</v>
      </c>
      <c r="O304" s="8" t="s">
        <v>12</v>
      </c>
      <c r="Q304" s="96" t="s">
        <v>301</v>
      </c>
      <c r="R304" s="54"/>
      <c r="S304" s="96"/>
      <c r="T304" s="96"/>
      <c r="U304" s="96"/>
      <c r="V304" s="96" t="s">
        <v>502</v>
      </c>
      <c r="W304" s="42" t="s">
        <v>69</v>
      </c>
      <c r="X304" s="8"/>
      <c r="Y304" s="8"/>
      <c r="Z304" s="7">
        <v>42015</v>
      </c>
      <c r="AA304">
        <v>142</v>
      </c>
      <c r="AC304" s="7">
        <v>41921</v>
      </c>
      <c r="AF304" s="87" t="s">
        <v>413</v>
      </c>
      <c r="AJ304" s="86"/>
      <c r="AK304" s="86"/>
      <c r="AN304" s="55">
        <v>41255</v>
      </c>
      <c r="AQ304" s="54"/>
      <c r="AR304" s="54"/>
      <c r="AV304" s="42" t="s">
        <v>476</v>
      </c>
      <c r="BZ304" s="54"/>
      <c r="CA304" s="54"/>
      <c r="CB304" s="54"/>
      <c r="CC304" s="54"/>
    </row>
    <row r="305" spans="1:81" x14ac:dyDescent="0.25">
      <c r="A305">
        <v>378</v>
      </c>
      <c r="C305" t="s">
        <v>500</v>
      </c>
      <c r="F305" t="s">
        <v>500</v>
      </c>
      <c r="I305" s="159" t="s">
        <v>340</v>
      </c>
      <c r="J305" s="44">
        <v>3409498</v>
      </c>
      <c r="K305" s="44" t="s">
        <v>516</v>
      </c>
      <c r="Q305" s="54" t="s">
        <v>277</v>
      </c>
      <c r="V305" s="96" t="s">
        <v>503</v>
      </c>
      <c r="AF305" s="136" t="s">
        <v>874</v>
      </c>
      <c r="AJ305" s="136">
        <v>5.2012</v>
      </c>
      <c r="AK305" s="136" t="s">
        <v>430</v>
      </c>
      <c r="AN305" s="93">
        <v>9.2012999999999998</v>
      </c>
      <c r="AQ305" s="93" t="s">
        <v>895</v>
      </c>
      <c r="AR305" s="93" t="s">
        <v>728</v>
      </c>
      <c r="AV305" s="42" t="s">
        <v>457</v>
      </c>
      <c r="BZ305" s="162" t="s">
        <v>728</v>
      </c>
      <c r="CA305" s="162" t="s">
        <v>904</v>
      </c>
      <c r="CB305" s="162" t="s">
        <v>728</v>
      </c>
      <c r="CC305" s="162" t="s">
        <v>905</v>
      </c>
    </row>
    <row r="306" spans="1:81" x14ac:dyDescent="0.25">
      <c r="A306">
        <v>371</v>
      </c>
      <c r="C306" t="s">
        <v>500</v>
      </c>
      <c r="F306" t="s">
        <v>500</v>
      </c>
      <c r="I306" s="159" t="s">
        <v>330</v>
      </c>
      <c r="J306" s="44">
        <v>3412506</v>
      </c>
      <c r="K306" s="44" t="s">
        <v>516</v>
      </c>
      <c r="Q306" s="42" t="s">
        <v>264</v>
      </c>
      <c r="AF306" s="136" t="s">
        <v>386</v>
      </c>
      <c r="AJ306" s="136" t="s">
        <v>428</v>
      </c>
      <c r="AK306" s="136" t="s">
        <v>429</v>
      </c>
      <c r="AN306" s="93" t="s">
        <v>880</v>
      </c>
      <c r="AQ306" s="93" t="s">
        <v>728</v>
      </c>
      <c r="AR306" s="93" t="s">
        <v>895</v>
      </c>
      <c r="AV306" s="42" t="s">
        <v>447</v>
      </c>
      <c r="BZ306" s="162" t="s">
        <v>502</v>
      </c>
      <c r="CA306" s="162" t="s">
        <v>897</v>
      </c>
      <c r="CB306" s="162" t="s">
        <v>898</v>
      </c>
      <c r="CC306" s="162" t="s">
        <v>899</v>
      </c>
    </row>
    <row r="307" spans="1:81" x14ac:dyDescent="0.25">
      <c r="A307">
        <v>129</v>
      </c>
      <c r="I307" s="79" t="s">
        <v>543</v>
      </c>
      <c r="J307" s="66">
        <v>3415365</v>
      </c>
      <c r="K307" s="118" t="s">
        <v>523</v>
      </c>
      <c r="Q307" s="54"/>
      <c r="U307" s="54"/>
      <c r="AF307" s="54"/>
      <c r="AJ307" s="54"/>
      <c r="AK307" s="54"/>
      <c r="AN307" s="54"/>
      <c r="AQ307" s="54"/>
      <c r="AR307" s="54"/>
      <c r="AV307" s="54"/>
      <c r="BZ307" s="54"/>
      <c r="CA307" s="54"/>
      <c r="CB307" s="54"/>
      <c r="CC307" s="54"/>
    </row>
    <row r="308" spans="1:81" x14ac:dyDescent="0.25">
      <c r="A308">
        <v>79</v>
      </c>
      <c r="C308" t="s">
        <v>500</v>
      </c>
      <c r="I308" s="79" t="s">
        <v>363</v>
      </c>
      <c r="J308" s="69">
        <v>3416409</v>
      </c>
      <c r="K308" s="69"/>
      <c r="Q308" s="54" t="s">
        <v>304</v>
      </c>
      <c r="R308" s="96"/>
      <c r="S308" s="96"/>
      <c r="T308" s="96"/>
      <c r="U308" s="96"/>
      <c r="V308" s="96" t="s">
        <v>503</v>
      </c>
      <c r="AF308" s="87" t="s">
        <v>415</v>
      </c>
      <c r="AJ308" s="86"/>
      <c r="AK308" s="86">
        <v>1.2015</v>
      </c>
      <c r="AN308" s="54">
        <v>6.2015000000000002</v>
      </c>
      <c r="AQ308" s="54"/>
      <c r="AR308" s="54"/>
      <c r="AV308" s="42" t="s">
        <v>479</v>
      </c>
      <c r="BZ308" s="54"/>
      <c r="CA308" s="54"/>
      <c r="CB308" s="54"/>
      <c r="CC308" s="54"/>
    </row>
    <row r="309" spans="1:81" x14ac:dyDescent="0.25">
      <c r="A309">
        <v>350</v>
      </c>
      <c r="E309" t="s">
        <v>500</v>
      </c>
      <c r="I309" s="150" t="s">
        <v>842</v>
      </c>
      <c r="J309" s="157">
        <v>3417717</v>
      </c>
      <c r="K309" s="294">
        <v>121554</v>
      </c>
      <c r="Q309" s="54"/>
      <c r="AF309" s="54"/>
      <c r="AJ309" s="54"/>
      <c r="AK309" s="54"/>
      <c r="AN309" s="54"/>
      <c r="AQ309" s="54"/>
      <c r="AR309" s="54"/>
      <c r="AV309" s="54"/>
      <c r="BZ309" s="54"/>
      <c r="CA309" s="54"/>
      <c r="CB309" s="54"/>
      <c r="CC309" s="54"/>
    </row>
    <row r="310" spans="1:81" x14ac:dyDescent="0.25">
      <c r="A310">
        <v>55</v>
      </c>
      <c r="C310" t="s">
        <v>500</v>
      </c>
      <c r="E310" t="s">
        <v>500</v>
      </c>
      <c r="I310" s="73" t="s">
        <v>343</v>
      </c>
      <c r="J310" s="44">
        <v>3418818</v>
      </c>
      <c r="K310" s="294">
        <v>121554</v>
      </c>
      <c r="Q310" s="54" t="s">
        <v>281</v>
      </c>
      <c r="R310" s="96"/>
      <c r="S310" s="96"/>
      <c r="T310" s="96"/>
      <c r="U310" s="96"/>
      <c r="V310" s="96" t="s">
        <v>502</v>
      </c>
      <c r="AF310" s="86" t="s">
        <v>397</v>
      </c>
      <c r="AJ310" s="86">
        <v>3.2014</v>
      </c>
      <c r="AK310" s="86">
        <v>4.2013999999999996</v>
      </c>
      <c r="AN310" s="54" t="s">
        <v>437</v>
      </c>
      <c r="AQ310" s="54"/>
      <c r="AR310" s="54"/>
      <c r="AV310" s="54" t="s">
        <v>460</v>
      </c>
      <c r="BZ310" s="54"/>
      <c r="CA310" s="54"/>
      <c r="CB310" s="54"/>
      <c r="CC310" s="54"/>
    </row>
    <row r="311" spans="1:81" x14ac:dyDescent="0.25">
      <c r="A311">
        <v>385</v>
      </c>
      <c r="E311" t="s">
        <v>500</v>
      </c>
      <c r="F311" t="s">
        <v>500</v>
      </c>
      <c r="I311" s="42" t="s">
        <v>840</v>
      </c>
      <c r="J311" s="44">
        <v>3420288</v>
      </c>
      <c r="K311" s="44" t="s">
        <v>858</v>
      </c>
      <c r="Q311" s="42" t="s">
        <v>22</v>
      </c>
      <c r="AF311" s="136" t="s">
        <v>403</v>
      </c>
      <c r="AJ311" s="136"/>
      <c r="AK311" s="136">
        <v>10.2013</v>
      </c>
      <c r="AN311" s="93">
        <v>9.2013999999999996</v>
      </c>
      <c r="AQ311" s="93" t="s">
        <v>895</v>
      </c>
      <c r="AR311" s="93" t="s">
        <v>728</v>
      </c>
      <c r="AV311" s="42" t="s">
        <v>884</v>
      </c>
      <c r="BZ311" s="162" t="s">
        <v>502</v>
      </c>
      <c r="CA311" s="162" t="s">
        <v>913</v>
      </c>
      <c r="CB311" s="162" t="s">
        <v>911</v>
      </c>
      <c r="CC311" s="162" t="s">
        <v>914</v>
      </c>
    </row>
    <row r="312" spans="1:81" x14ac:dyDescent="0.25">
      <c r="A312">
        <v>389</v>
      </c>
      <c r="C312" t="s">
        <v>500</v>
      </c>
      <c r="F312" t="s">
        <v>500</v>
      </c>
      <c r="I312" s="68" t="s">
        <v>350</v>
      </c>
      <c r="J312" s="121">
        <v>3421057</v>
      </c>
      <c r="K312" s="44" t="s">
        <v>514</v>
      </c>
      <c r="P312" s="96" t="s">
        <v>290</v>
      </c>
      <c r="Q312" s="42" t="s">
        <v>22</v>
      </c>
      <c r="V312" s="96" t="s">
        <v>503</v>
      </c>
      <c r="AF312" s="136" t="s">
        <v>876</v>
      </c>
      <c r="AJ312" s="161">
        <v>41908</v>
      </c>
      <c r="AK312" s="161">
        <v>42020</v>
      </c>
      <c r="AN312" s="92">
        <v>42171</v>
      </c>
      <c r="AQ312" s="93" t="s">
        <v>728</v>
      </c>
      <c r="AR312" s="93" t="s">
        <v>895</v>
      </c>
      <c r="AV312" s="42" t="s">
        <v>885</v>
      </c>
      <c r="BZ312" s="162" t="s">
        <v>502</v>
      </c>
      <c r="CA312" s="162" t="s">
        <v>917</v>
      </c>
      <c r="CB312" s="162" t="s">
        <v>895</v>
      </c>
      <c r="CC312" s="162" t="s">
        <v>918</v>
      </c>
    </row>
    <row r="313" spans="1:81" x14ac:dyDescent="0.25">
      <c r="A313">
        <v>15</v>
      </c>
      <c r="B313" t="s">
        <v>500</v>
      </c>
      <c r="F313" t="s">
        <v>500</v>
      </c>
      <c r="I313" s="5" t="s">
        <v>47</v>
      </c>
      <c r="J313" s="54">
        <v>3423189</v>
      </c>
      <c r="K313" s="54"/>
      <c r="L313" s="7">
        <v>21407</v>
      </c>
      <c r="M313">
        <v>58</v>
      </c>
      <c r="N313" t="s">
        <v>11</v>
      </c>
      <c r="O313" s="8" t="s">
        <v>12</v>
      </c>
      <c r="P313" s="8" t="s">
        <v>40</v>
      </c>
      <c r="Q313" s="42"/>
      <c r="R313" s="8"/>
      <c r="S313" s="8"/>
      <c r="T313" s="8"/>
      <c r="U313" s="8"/>
      <c r="V313" s="8"/>
      <c r="W313" s="8" t="s">
        <v>15</v>
      </c>
      <c r="X313" s="8" t="s">
        <v>23</v>
      </c>
      <c r="Y313" s="8"/>
      <c r="AA313">
        <f>AC313-AO313</f>
        <v>42189</v>
      </c>
      <c r="AB313" s="29">
        <f>AA313/(365.25/12)</f>
        <v>1386.0862422997945</v>
      </c>
      <c r="AC313" s="7">
        <v>43102</v>
      </c>
      <c r="AD313" s="7">
        <v>40259</v>
      </c>
      <c r="AE313" s="99" t="s">
        <v>197</v>
      </c>
      <c r="AF313" s="42" t="s">
        <v>198</v>
      </c>
      <c r="AG313" s="43">
        <v>1</v>
      </c>
      <c r="AH313" s="43">
        <v>1</v>
      </c>
      <c r="AI313" s="43">
        <v>1</v>
      </c>
      <c r="AJ313" s="49">
        <v>40238</v>
      </c>
      <c r="AK313" s="50" t="s">
        <v>199</v>
      </c>
      <c r="AL313" s="333"/>
      <c r="AM313" s="307" t="s">
        <v>123</v>
      </c>
      <c r="AN313" s="47">
        <v>41151</v>
      </c>
      <c r="AO313" s="6">
        <f>AN313-AJ313</f>
        <v>913</v>
      </c>
      <c r="AP313" t="s">
        <v>129</v>
      </c>
      <c r="AQ313" s="93" t="s">
        <v>895</v>
      </c>
      <c r="AR313" s="93" t="s">
        <v>932</v>
      </c>
      <c r="AS313" t="s">
        <v>136</v>
      </c>
      <c r="AT313" s="7">
        <v>41445</v>
      </c>
      <c r="AU313" s="97" t="s">
        <v>200</v>
      </c>
      <c r="AV313" s="54" t="s">
        <v>1335</v>
      </c>
      <c r="AW313" t="s">
        <v>201</v>
      </c>
      <c r="AX313" s="43">
        <v>1</v>
      </c>
      <c r="AY313" s="43">
        <v>1</v>
      </c>
      <c r="AZ313" s="43">
        <v>1</v>
      </c>
      <c r="BA313" s="7">
        <v>41151</v>
      </c>
      <c r="BB313">
        <v>12.2012</v>
      </c>
      <c r="BC313">
        <v>6.2012999999999998</v>
      </c>
      <c r="BD313" t="s">
        <v>124</v>
      </c>
      <c r="BE313" t="s">
        <v>123</v>
      </c>
      <c r="BI313" s="7"/>
      <c r="BZ313" s="54"/>
      <c r="CA313" s="54"/>
      <c r="CB313" s="54"/>
      <c r="CC313" s="54"/>
    </row>
    <row r="314" spans="1:81" x14ac:dyDescent="0.25">
      <c r="A314">
        <v>81</v>
      </c>
      <c r="C314" t="s">
        <v>500</v>
      </c>
      <c r="I314" s="79" t="s">
        <v>365</v>
      </c>
      <c r="J314" s="66">
        <v>3423223</v>
      </c>
      <c r="K314" s="66"/>
      <c r="Q314" s="54" t="s">
        <v>306</v>
      </c>
      <c r="R314" s="96"/>
      <c r="S314" s="96"/>
      <c r="T314" s="96"/>
      <c r="U314" s="96"/>
      <c r="V314" s="96" t="s">
        <v>502</v>
      </c>
      <c r="AF314" s="87" t="s">
        <v>417</v>
      </c>
      <c r="AJ314" s="86">
        <v>12.2012</v>
      </c>
      <c r="AK314" s="86">
        <v>2.2012999999999998</v>
      </c>
      <c r="AN314" s="55">
        <v>41458</v>
      </c>
      <c r="AQ314" s="54"/>
      <c r="AR314" s="54"/>
      <c r="AV314" s="42" t="s">
        <v>481</v>
      </c>
      <c r="BZ314" s="54"/>
      <c r="CA314" s="54"/>
      <c r="CB314" s="54"/>
      <c r="CC314" s="54"/>
    </row>
    <row r="315" spans="1:81" x14ac:dyDescent="0.25">
      <c r="A315">
        <v>124</v>
      </c>
      <c r="I315" s="358" t="s">
        <v>536</v>
      </c>
      <c r="J315" s="115">
        <v>3424002</v>
      </c>
      <c r="K315" s="117" t="s">
        <v>530</v>
      </c>
      <c r="Q315" s="54"/>
      <c r="AF315" s="54"/>
      <c r="AJ315" s="54"/>
      <c r="AK315" s="54"/>
      <c r="AN315" s="54"/>
      <c r="AQ315" s="54"/>
      <c r="AR315" s="54"/>
      <c r="AV315" s="54"/>
      <c r="BZ315" s="54"/>
      <c r="CA315" s="54"/>
      <c r="CB315" s="54"/>
      <c r="CC315" s="54"/>
    </row>
    <row r="316" spans="1:81" x14ac:dyDescent="0.25">
      <c r="A316">
        <v>104</v>
      </c>
      <c r="I316" s="83" t="s">
        <v>509</v>
      </c>
      <c r="J316" s="84">
        <v>3426469</v>
      </c>
      <c r="K316" s="57" t="s">
        <v>510</v>
      </c>
      <c r="Q316" s="54" t="s">
        <v>573</v>
      </c>
      <c r="AF316" s="136" t="s">
        <v>186</v>
      </c>
      <c r="AJ316" s="54">
        <v>6.2012999999999998</v>
      </c>
      <c r="AK316" s="54"/>
      <c r="AN316" s="54">
        <v>12.2013</v>
      </c>
      <c r="AQ316" s="54"/>
      <c r="AR316" s="54"/>
      <c r="AV316" s="42" t="s">
        <v>588</v>
      </c>
      <c r="BZ316" s="54"/>
      <c r="CA316" s="54"/>
      <c r="CB316" s="54"/>
      <c r="CC316" s="54"/>
    </row>
    <row r="317" spans="1:81" x14ac:dyDescent="0.25">
      <c r="A317">
        <v>83</v>
      </c>
      <c r="C317" t="s">
        <v>500</v>
      </c>
      <c r="I317" s="79" t="s">
        <v>367</v>
      </c>
      <c r="J317" s="66">
        <v>3437803</v>
      </c>
      <c r="K317" s="66"/>
      <c r="Q317" s="54" t="s">
        <v>308</v>
      </c>
      <c r="R317" s="96"/>
      <c r="S317" s="96"/>
      <c r="T317" s="96"/>
      <c r="U317" s="96"/>
      <c r="V317" s="96" t="s">
        <v>502</v>
      </c>
      <c r="AF317" s="87" t="s">
        <v>419</v>
      </c>
      <c r="AJ317" s="86">
        <v>1998</v>
      </c>
      <c r="AK317" s="86">
        <v>200</v>
      </c>
      <c r="AN317" s="54">
        <v>2013</v>
      </c>
      <c r="AQ317" s="54"/>
      <c r="AR317" s="54"/>
      <c r="AV317" s="42" t="s">
        <v>483</v>
      </c>
      <c r="BZ317" s="54"/>
      <c r="CA317" s="54"/>
      <c r="CB317" s="54"/>
      <c r="CC317" s="54"/>
    </row>
    <row r="318" spans="1:81" x14ac:dyDescent="0.25">
      <c r="A318">
        <v>346</v>
      </c>
      <c r="E318" t="s">
        <v>500</v>
      </c>
      <c r="I318" s="148" t="s">
        <v>838</v>
      </c>
      <c r="J318" s="154">
        <v>3439308</v>
      </c>
      <c r="K318" s="294">
        <v>121554</v>
      </c>
      <c r="Q318" s="54"/>
      <c r="AF318" s="54"/>
      <c r="AJ318" s="54"/>
      <c r="AK318" s="54"/>
      <c r="AN318" s="54"/>
      <c r="AQ318" s="54"/>
      <c r="AR318" s="54"/>
      <c r="AV318" s="54"/>
      <c r="BZ318" s="54"/>
      <c r="CA318" s="54"/>
      <c r="CB318" s="54"/>
      <c r="CC318" s="54"/>
    </row>
    <row r="319" spans="1:81" x14ac:dyDescent="0.25">
      <c r="A319">
        <v>8</v>
      </c>
      <c r="B319" t="s">
        <v>500</v>
      </c>
      <c r="F319" t="s">
        <v>500</v>
      </c>
      <c r="I319" s="5" t="s">
        <v>33</v>
      </c>
      <c r="J319" s="54">
        <v>3442639</v>
      </c>
      <c r="K319" s="120" t="s">
        <v>523</v>
      </c>
      <c r="L319" s="7">
        <v>25091</v>
      </c>
      <c r="M319">
        <v>47</v>
      </c>
      <c r="N319" t="s">
        <v>11</v>
      </c>
      <c r="O319" s="8" t="s">
        <v>12</v>
      </c>
      <c r="P319" s="8" t="s">
        <v>22</v>
      </c>
      <c r="Q319" s="42" t="s">
        <v>34</v>
      </c>
      <c r="R319" s="8"/>
      <c r="S319" s="8"/>
      <c r="T319" s="8"/>
      <c r="U319" s="8"/>
      <c r="V319" s="8"/>
      <c r="W319" s="8" t="s">
        <v>15</v>
      </c>
      <c r="X319" s="8" t="s">
        <v>23</v>
      </c>
      <c r="Y319" s="8"/>
      <c r="AA319">
        <f>AC319-AO319</f>
        <v>42828</v>
      </c>
      <c r="AB319" s="29">
        <f>AA319/(365.24/12)</f>
        <v>1407.1186069433797</v>
      </c>
      <c r="AC319" s="7">
        <v>42978</v>
      </c>
      <c r="AD319" s="7">
        <v>41667</v>
      </c>
      <c r="AE319" s="99" t="s">
        <v>163</v>
      </c>
      <c r="AF319" s="42" t="s">
        <v>164</v>
      </c>
      <c r="AG319" s="43">
        <v>1</v>
      </c>
      <c r="AH319" s="43">
        <v>1</v>
      </c>
      <c r="AI319" s="43">
        <v>1</v>
      </c>
      <c r="AJ319" s="49">
        <v>41671</v>
      </c>
      <c r="AK319" s="56">
        <v>41730</v>
      </c>
      <c r="AL319" s="334" t="s">
        <v>165</v>
      </c>
      <c r="AM319" s="339" t="s">
        <v>123</v>
      </c>
      <c r="AN319" s="49">
        <v>41821</v>
      </c>
      <c r="AO319" s="6">
        <f>AN319-AJ319</f>
        <v>150</v>
      </c>
      <c r="AP319" t="s">
        <v>166</v>
      </c>
      <c r="AQ319" s="93" t="s">
        <v>728</v>
      </c>
      <c r="AR319" s="93" t="s">
        <v>895</v>
      </c>
      <c r="AS319" t="s">
        <v>167</v>
      </c>
      <c r="AT319" s="32"/>
      <c r="AU319" s="97" t="s">
        <v>168</v>
      </c>
      <c r="AV319" s="54" t="s">
        <v>169</v>
      </c>
      <c r="AX319" s="43"/>
      <c r="AY319" s="43"/>
      <c r="AZ319" s="43"/>
      <c r="BZ319" s="54"/>
      <c r="CA319" s="54"/>
      <c r="CB319" s="54"/>
      <c r="CC319" s="54"/>
    </row>
    <row r="320" spans="1:81" x14ac:dyDescent="0.25">
      <c r="A320">
        <v>65</v>
      </c>
      <c r="C320" t="s">
        <v>500</v>
      </c>
      <c r="E320" t="s">
        <v>500</v>
      </c>
      <c r="F320" t="s">
        <v>500</v>
      </c>
      <c r="I320" s="73" t="s">
        <v>351</v>
      </c>
      <c r="J320" s="44">
        <v>3444300</v>
      </c>
      <c r="K320" s="294">
        <v>121554</v>
      </c>
      <c r="Q320" s="54"/>
      <c r="R320" s="97" t="s">
        <v>869</v>
      </c>
      <c r="S320" s="96"/>
      <c r="T320" s="96"/>
      <c r="U320" s="96"/>
      <c r="V320" s="96" t="s">
        <v>502</v>
      </c>
      <c r="W320" s="96" t="s">
        <v>291</v>
      </c>
      <c r="AF320" s="87" t="s">
        <v>403</v>
      </c>
      <c r="AJ320" s="87">
        <v>2011</v>
      </c>
      <c r="AK320" s="87">
        <v>2011</v>
      </c>
      <c r="AN320" s="94">
        <v>41518</v>
      </c>
      <c r="AQ320" s="93" t="s">
        <v>895</v>
      </c>
      <c r="AR320" s="93" t="s">
        <v>728</v>
      </c>
      <c r="AV320" s="42" t="s">
        <v>467</v>
      </c>
      <c r="BZ320" s="54"/>
      <c r="CA320" s="54"/>
      <c r="CB320" s="54"/>
      <c r="CC320" s="54"/>
    </row>
    <row r="321" spans="1:81" x14ac:dyDescent="0.25">
      <c r="A321">
        <v>77</v>
      </c>
      <c r="C321" t="s">
        <v>500</v>
      </c>
      <c r="I321" s="79" t="s">
        <v>361</v>
      </c>
      <c r="J321" s="66">
        <v>3444494</v>
      </c>
      <c r="K321" s="66"/>
      <c r="Q321" s="54" t="s">
        <v>302</v>
      </c>
      <c r="R321" s="96"/>
      <c r="S321" s="96"/>
      <c r="T321" s="96"/>
      <c r="U321" s="96"/>
      <c r="V321" s="96" t="s">
        <v>502</v>
      </c>
      <c r="AF321" s="87" t="s">
        <v>414</v>
      </c>
      <c r="AJ321" s="89">
        <v>41843</v>
      </c>
      <c r="AK321" s="89">
        <v>41890</v>
      </c>
      <c r="AN321" s="55">
        <v>41969</v>
      </c>
      <c r="AQ321" s="54"/>
      <c r="AR321" s="54"/>
      <c r="AV321" s="42" t="s">
        <v>477</v>
      </c>
      <c r="BZ321" s="54"/>
      <c r="CA321" s="54"/>
      <c r="CB321" s="54"/>
      <c r="CC321" s="54"/>
    </row>
    <row r="322" spans="1:81" x14ac:dyDescent="0.25">
      <c r="A322">
        <v>10</v>
      </c>
      <c r="B322" t="s">
        <v>500</v>
      </c>
      <c r="E322" t="s">
        <v>500</v>
      </c>
      <c r="F322" t="s">
        <v>500</v>
      </c>
      <c r="I322" s="5" t="s">
        <v>37</v>
      </c>
      <c r="J322" s="54">
        <v>3447609</v>
      </c>
      <c r="K322" s="54"/>
      <c r="L322" s="7">
        <v>21362</v>
      </c>
      <c r="M322">
        <v>59</v>
      </c>
      <c r="N322" t="s">
        <v>11</v>
      </c>
      <c r="O322" s="8" t="s">
        <v>12</v>
      </c>
      <c r="P322" s="8" t="s">
        <v>38</v>
      </c>
      <c r="Q322" s="42" t="s">
        <v>864</v>
      </c>
      <c r="R322" s="21"/>
      <c r="S322" s="21"/>
      <c r="T322" s="21"/>
      <c r="U322" s="21"/>
      <c r="V322" s="8"/>
      <c r="W322" s="8" t="s">
        <v>15</v>
      </c>
      <c r="X322" s="8" t="s">
        <v>16</v>
      </c>
      <c r="Y322" s="8"/>
      <c r="AA322">
        <f>AC322-AO322</f>
        <v>39767</v>
      </c>
      <c r="AB322" s="29">
        <f>AA322/(365.24/12)</f>
        <v>1306.5491183879092</v>
      </c>
      <c r="AC322" s="7">
        <v>43073</v>
      </c>
      <c r="AD322" s="7">
        <v>38691</v>
      </c>
      <c r="AE322" s="99" t="s">
        <v>175</v>
      </c>
      <c r="AF322" s="42" t="s">
        <v>176</v>
      </c>
      <c r="AG322" s="43">
        <v>1</v>
      </c>
      <c r="AH322" s="43">
        <v>1</v>
      </c>
      <c r="AI322" s="43">
        <v>1</v>
      </c>
      <c r="AJ322" s="47">
        <v>38735</v>
      </c>
      <c r="AK322" s="50">
        <v>38783</v>
      </c>
      <c r="AL322" s="333" t="s">
        <v>177</v>
      </c>
      <c r="AM322" s="307" t="s">
        <v>123</v>
      </c>
      <c r="AN322" s="47">
        <v>42041</v>
      </c>
      <c r="AO322" s="6">
        <f>AN322-AJ322</f>
        <v>3306</v>
      </c>
      <c r="AP322" t="s">
        <v>142</v>
      </c>
      <c r="AQ322" s="93" t="s">
        <v>895</v>
      </c>
      <c r="AR322" s="93" t="s">
        <v>728</v>
      </c>
      <c r="AS322" t="s">
        <v>161</v>
      </c>
      <c r="AT322" s="7">
        <v>42041</v>
      </c>
      <c r="AU322" s="97" t="s">
        <v>178</v>
      </c>
      <c r="AV322" s="54" t="s">
        <v>179</v>
      </c>
      <c r="AX322" s="43"/>
      <c r="AY322" s="43"/>
      <c r="AZ322" s="43"/>
      <c r="BZ322" s="54"/>
      <c r="CA322" s="54"/>
      <c r="CB322" s="54"/>
      <c r="CC322" s="54"/>
    </row>
    <row r="323" spans="1:81" x14ac:dyDescent="0.25">
      <c r="A323">
        <v>68</v>
      </c>
      <c r="C323" t="s">
        <v>500</v>
      </c>
      <c r="F323" t="s">
        <v>500</v>
      </c>
      <c r="I323" s="68" t="s">
        <v>354</v>
      </c>
      <c r="J323" s="69">
        <v>3448196</v>
      </c>
      <c r="K323" s="69"/>
      <c r="Q323" s="54" t="s">
        <v>294</v>
      </c>
      <c r="R323" s="96"/>
      <c r="S323" s="96"/>
      <c r="T323" s="96"/>
      <c r="U323" s="97" t="s">
        <v>872</v>
      </c>
      <c r="V323" s="96" t="s">
        <v>502</v>
      </c>
      <c r="AF323" s="87" t="s">
        <v>406</v>
      </c>
      <c r="AJ323" s="90">
        <v>41913</v>
      </c>
      <c r="AK323" s="90">
        <v>42064</v>
      </c>
      <c r="AN323" s="94">
        <v>42125</v>
      </c>
      <c r="AP323" t="s">
        <v>436</v>
      </c>
      <c r="AQ323" s="93" t="s">
        <v>895</v>
      </c>
      <c r="AR323" s="93" t="s">
        <v>895</v>
      </c>
      <c r="AV323" s="42" t="s">
        <v>1336</v>
      </c>
      <c r="BZ323" s="162" t="s">
        <v>502</v>
      </c>
      <c r="CA323" s="162" t="s">
        <v>925</v>
      </c>
      <c r="CB323" s="162" t="s">
        <v>502</v>
      </c>
      <c r="CC323" s="162" t="s">
        <v>926</v>
      </c>
    </row>
    <row r="324" spans="1:81" x14ac:dyDescent="0.25">
      <c r="A324">
        <v>19</v>
      </c>
      <c r="B324" t="s">
        <v>500</v>
      </c>
      <c r="E324" t="s">
        <v>500</v>
      </c>
      <c r="F324" t="s">
        <v>500</v>
      </c>
      <c r="I324" s="248" t="s">
        <v>54</v>
      </c>
      <c r="J324" s="54">
        <v>3448959</v>
      </c>
      <c r="K324" s="96"/>
      <c r="L324" s="7">
        <v>23496</v>
      </c>
      <c r="M324">
        <v>52</v>
      </c>
      <c r="N324" t="s">
        <v>11</v>
      </c>
      <c r="O324" s="8" t="s">
        <v>12</v>
      </c>
      <c r="P324" s="8" t="s">
        <v>40</v>
      </c>
      <c r="Q324" s="42" t="s">
        <v>55</v>
      </c>
      <c r="R324" s="8"/>
      <c r="S324" s="8"/>
      <c r="T324" s="8"/>
      <c r="U324" s="8"/>
      <c r="V324" s="8"/>
      <c r="W324" s="8" t="s">
        <v>15</v>
      </c>
      <c r="X324" s="8" t="s">
        <v>23</v>
      </c>
      <c r="Y324" s="8"/>
      <c r="Z324" s="7">
        <v>42654</v>
      </c>
      <c r="AA324">
        <f>AC324-AO324</f>
        <v>42647</v>
      </c>
      <c r="AC324" s="7">
        <v>42647</v>
      </c>
      <c r="AD324" s="7">
        <v>41488</v>
      </c>
      <c r="AE324" s="320" t="s">
        <v>217</v>
      </c>
      <c r="AF324" s="42" t="s">
        <v>194</v>
      </c>
      <c r="AG324" s="43">
        <v>0</v>
      </c>
      <c r="AH324" s="43">
        <v>1</v>
      </c>
      <c r="AI324" s="43">
        <v>1</v>
      </c>
      <c r="AJ324" s="49">
        <v>41487</v>
      </c>
      <c r="AK324" s="56">
        <v>41548</v>
      </c>
      <c r="AL324" s="334"/>
      <c r="AM324" s="339" t="s">
        <v>123</v>
      </c>
      <c r="AN324" s="47">
        <v>41957</v>
      </c>
      <c r="AO324" s="6"/>
      <c r="AP324" t="s">
        <v>129</v>
      </c>
      <c r="AQ324" s="93" t="s">
        <v>895</v>
      </c>
      <c r="AR324" s="93" t="s">
        <v>895</v>
      </c>
      <c r="AS324" t="s">
        <v>218</v>
      </c>
      <c r="AT324" s="7">
        <v>42069</v>
      </c>
      <c r="AU324" s="97" t="s">
        <v>219</v>
      </c>
      <c r="AV324" s="54" t="s">
        <v>220</v>
      </c>
      <c r="AW324" t="s">
        <v>221</v>
      </c>
      <c r="AX324" s="43">
        <v>1</v>
      </c>
      <c r="AY324" s="43">
        <v>0</v>
      </c>
      <c r="AZ324" s="43">
        <v>0</v>
      </c>
      <c r="BA324" s="7">
        <v>41999</v>
      </c>
      <c r="BB324" s="7">
        <v>41999</v>
      </c>
      <c r="BC324" s="7">
        <v>42052</v>
      </c>
      <c r="BD324" s="7"/>
      <c r="BE324" t="s">
        <v>222</v>
      </c>
      <c r="BF324" t="s">
        <v>223</v>
      </c>
      <c r="BG324" s="7">
        <v>42062</v>
      </c>
      <c r="BH324" s="7">
        <v>42069</v>
      </c>
      <c r="BI324" s="48">
        <v>42217</v>
      </c>
      <c r="BJ324" t="s">
        <v>14</v>
      </c>
      <c r="BZ324" s="54"/>
      <c r="CA324" s="54"/>
      <c r="CB324" s="54"/>
      <c r="CC324" s="54"/>
    </row>
    <row r="325" spans="1:81" x14ac:dyDescent="0.25">
      <c r="A325">
        <v>395</v>
      </c>
      <c r="F325" t="s">
        <v>500</v>
      </c>
      <c r="I325" s="79" t="s">
        <v>549</v>
      </c>
      <c r="J325" s="71">
        <v>3450138</v>
      </c>
      <c r="K325" s="99" t="s">
        <v>523</v>
      </c>
      <c r="Q325" s="42" t="s">
        <v>13</v>
      </c>
      <c r="AF325" s="136" t="s">
        <v>877</v>
      </c>
      <c r="AJ325" s="161">
        <v>41836</v>
      </c>
      <c r="AK325" s="161">
        <v>41884</v>
      </c>
      <c r="AN325" s="92">
        <v>42055</v>
      </c>
      <c r="AQ325" s="93" t="s">
        <v>728</v>
      </c>
      <c r="AR325" s="93" t="s">
        <v>895</v>
      </c>
      <c r="AV325" s="42" t="s">
        <v>886</v>
      </c>
      <c r="BZ325" s="162" t="s">
        <v>728</v>
      </c>
      <c r="CA325" s="163" t="s">
        <v>921</v>
      </c>
      <c r="CB325" s="162" t="s">
        <v>502</v>
      </c>
      <c r="CC325" s="163" t="s">
        <v>922</v>
      </c>
    </row>
    <row r="326" spans="1:81" x14ac:dyDescent="0.25">
      <c r="A326">
        <v>381</v>
      </c>
      <c r="B326" t="s">
        <v>500</v>
      </c>
      <c r="E326" t="s">
        <v>500</v>
      </c>
      <c r="F326" t="s">
        <v>500</v>
      </c>
      <c r="I326" s="42" t="s">
        <v>53</v>
      </c>
      <c r="J326" s="44">
        <v>3450330</v>
      </c>
      <c r="K326" s="99" t="s">
        <v>858</v>
      </c>
      <c r="L326" s="7">
        <v>20537</v>
      </c>
      <c r="M326">
        <v>60</v>
      </c>
      <c r="N326" t="s">
        <v>11</v>
      </c>
      <c r="O326" s="8" t="s">
        <v>12</v>
      </c>
      <c r="P326" s="8" t="s">
        <v>40</v>
      </c>
      <c r="Q326" s="42" t="s">
        <v>865</v>
      </c>
      <c r="W326" s="8" t="s">
        <v>15</v>
      </c>
      <c r="X326" s="8" t="s">
        <v>16</v>
      </c>
      <c r="Y326" s="8"/>
      <c r="Z326" s="7">
        <v>42804</v>
      </c>
      <c r="AA326" t="e">
        <f>AC326-#REF!</f>
        <v>#REF!</v>
      </c>
      <c r="AC326" s="7">
        <v>42781</v>
      </c>
      <c r="AD326" s="7">
        <v>41780</v>
      </c>
      <c r="AE326" s="99" t="s">
        <v>212</v>
      </c>
      <c r="AF326" s="136" t="s">
        <v>194</v>
      </c>
      <c r="AG326" s="43">
        <v>0</v>
      </c>
      <c r="AH326" s="43">
        <v>1</v>
      </c>
      <c r="AI326" s="43">
        <v>1</v>
      </c>
      <c r="AJ326" s="161">
        <v>41801</v>
      </c>
      <c r="AK326" s="161">
        <v>41866</v>
      </c>
      <c r="AM326" s="307" t="s">
        <v>213</v>
      </c>
      <c r="AN326" s="92">
        <v>42006</v>
      </c>
      <c r="AP326" t="s">
        <v>129</v>
      </c>
      <c r="AQ326" s="93" t="s">
        <v>895</v>
      </c>
      <c r="AR326" s="93" t="s">
        <v>728</v>
      </c>
      <c r="AS326" t="s">
        <v>214</v>
      </c>
      <c r="AT326" s="7">
        <v>42004</v>
      </c>
      <c r="AU326" s="97" t="s">
        <v>215</v>
      </c>
      <c r="AV326" s="42" t="s">
        <v>216</v>
      </c>
      <c r="BZ326" s="162" t="s">
        <v>502</v>
      </c>
      <c r="CA326" s="162" t="s">
        <v>908</v>
      </c>
      <c r="CB326" s="162" t="s">
        <v>895</v>
      </c>
      <c r="CC326" s="162" t="s">
        <v>909</v>
      </c>
    </row>
    <row r="327" spans="1:81" x14ac:dyDescent="0.25">
      <c r="A327">
        <v>22</v>
      </c>
      <c r="B327" t="s">
        <v>500</v>
      </c>
      <c r="C327" t="s">
        <v>500</v>
      </c>
      <c r="F327" t="s">
        <v>500</v>
      </c>
      <c r="I327" s="248" t="s">
        <v>61</v>
      </c>
      <c r="J327" s="54">
        <v>3452129</v>
      </c>
      <c r="K327" s="99" t="s">
        <v>523</v>
      </c>
      <c r="L327" s="7">
        <v>21051</v>
      </c>
      <c r="M327">
        <v>58</v>
      </c>
      <c r="N327" t="s">
        <v>11</v>
      </c>
      <c r="O327" s="8" t="s">
        <v>12</v>
      </c>
      <c r="P327" s="8"/>
      <c r="Q327" s="96" t="s">
        <v>298</v>
      </c>
      <c r="R327" s="54"/>
      <c r="S327" s="54"/>
      <c r="T327" s="54"/>
      <c r="U327" s="54"/>
      <c r="V327" s="54" t="s">
        <v>503</v>
      </c>
      <c r="W327" s="8" t="s">
        <v>15</v>
      </c>
      <c r="X327" s="8" t="s">
        <v>23</v>
      </c>
      <c r="Y327" s="8"/>
      <c r="Z327" s="7">
        <v>42510</v>
      </c>
      <c r="AA327">
        <v>420</v>
      </c>
      <c r="AC327" s="7">
        <v>42398</v>
      </c>
      <c r="AD327" s="7">
        <v>40963</v>
      </c>
      <c r="AE327" s="99" t="s">
        <v>234</v>
      </c>
      <c r="AF327" s="42" t="s">
        <v>235</v>
      </c>
      <c r="AG327" s="43">
        <v>1</v>
      </c>
      <c r="AH327" s="43">
        <v>1</v>
      </c>
      <c r="AI327" s="43">
        <v>1</v>
      </c>
      <c r="AJ327" s="47">
        <v>40963</v>
      </c>
      <c r="AK327" s="50"/>
      <c r="AL327" s="333"/>
      <c r="AM327" s="340"/>
      <c r="AN327" s="47">
        <v>41894</v>
      </c>
      <c r="AO327" s="6"/>
      <c r="AP327" t="s">
        <v>1340</v>
      </c>
      <c r="AQ327" s="344" t="s">
        <v>895</v>
      </c>
      <c r="AR327" s="344" t="s">
        <v>895</v>
      </c>
      <c r="AT327" s="7">
        <v>41928</v>
      </c>
      <c r="AU327" s="97" t="s">
        <v>236</v>
      </c>
      <c r="AV327" s="54" t="s">
        <v>237</v>
      </c>
      <c r="AX327" s="43"/>
      <c r="AY327" s="43"/>
      <c r="AZ327" s="43"/>
      <c r="BZ327" s="54"/>
      <c r="CA327" s="54"/>
      <c r="CB327" s="54"/>
      <c r="CC327" s="54"/>
    </row>
    <row r="328" spans="1:81" x14ac:dyDescent="0.25">
      <c r="A328">
        <v>4</v>
      </c>
      <c r="B328" t="s">
        <v>500</v>
      </c>
      <c r="E328" t="s">
        <v>500</v>
      </c>
      <c r="F328" t="s">
        <v>500</v>
      </c>
      <c r="I328" s="5" t="s">
        <v>24</v>
      </c>
      <c r="J328" s="290">
        <v>3453285</v>
      </c>
      <c r="K328" s="346"/>
      <c r="L328" s="55">
        <v>20090</v>
      </c>
      <c r="M328" s="54">
        <v>60</v>
      </c>
      <c r="N328" s="42" t="s">
        <v>11</v>
      </c>
      <c r="O328" s="42" t="s">
        <v>12</v>
      </c>
      <c r="P328" s="8" t="s">
        <v>25</v>
      </c>
      <c r="Q328" s="97" t="s">
        <v>26</v>
      </c>
      <c r="R328" s="42"/>
      <c r="S328" s="42"/>
      <c r="T328" s="42"/>
      <c r="U328" s="42"/>
      <c r="V328" s="42"/>
      <c r="W328" s="42" t="s">
        <v>15</v>
      </c>
      <c r="X328" s="8" t="s">
        <v>16</v>
      </c>
      <c r="Y328" s="8"/>
      <c r="Z328" s="386"/>
      <c r="AA328" s="32"/>
      <c r="AB328" s="29">
        <f>AA328/(365.24/12)</f>
        <v>0</v>
      </c>
      <c r="AC328" s="7">
        <v>42327</v>
      </c>
      <c r="AD328" s="7">
        <v>39463</v>
      </c>
      <c r="AE328" s="99" t="s">
        <v>140</v>
      </c>
      <c r="AF328" s="97" t="s">
        <v>141</v>
      </c>
      <c r="AG328" s="44">
        <v>0</v>
      </c>
      <c r="AH328" s="43">
        <v>1</v>
      </c>
      <c r="AI328" s="43">
        <v>1</v>
      </c>
      <c r="AJ328" s="49">
        <v>39479</v>
      </c>
      <c r="AK328" s="50">
        <v>39630</v>
      </c>
      <c r="AL328" s="50" t="s">
        <v>122</v>
      </c>
      <c r="AM328" s="307" t="s">
        <v>123</v>
      </c>
      <c r="AN328" s="47">
        <v>42061</v>
      </c>
      <c r="AO328" s="6">
        <f>AN328-AJ328</f>
        <v>2582</v>
      </c>
      <c r="AP328" s="54" t="s">
        <v>142</v>
      </c>
      <c r="AQ328" s="344" t="s">
        <v>895</v>
      </c>
      <c r="AR328" s="344" t="s">
        <v>728</v>
      </c>
      <c r="AS328" t="s">
        <v>143</v>
      </c>
      <c r="AT328" s="7">
        <v>42061</v>
      </c>
      <c r="AU328" s="97" t="s">
        <v>144</v>
      </c>
      <c r="AV328" s="96" t="s">
        <v>145</v>
      </c>
      <c r="AX328" s="43"/>
      <c r="AY328" s="43"/>
      <c r="AZ328" s="43"/>
      <c r="BA328" s="7"/>
      <c r="BB328" s="7"/>
      <c r="BZ328" s="96"/>
      <c r="CA328" s="96"/>
      <c r="CB328" s="96"/>
      <c r="CC328" s="96"/>
    </row>
    <row r="329" spans="1:81" x14ac:dyDescent="0.25">
      <c r="A329">
        <v>123</v>
      </c>
      <c r="I329" s="79" t="s">
        <v>535</v>
      </c>
      <c r="J329" s="66">
        <v>3457054</v>
      </c>
      <c r="K329" s="304" t="s">
        <v>523</v>
      </c>
      <c r="L329" s="54"/>
      <c r="M329" s="54"/>
      <c r="N329" s="54"/>
      <c r="O329" s="54"/>
      <c r="Q329" s="96"/>
      <c r="R329" s="54"/>
      <c r="S329" s="54"/>
      <c r="T329" s="54"/>
      <c r="U329" s="54"/>
      <c r="V329" s="54"/>
      <c r="W329" s="54"/>
      <c r="Z329" s="54"/>
      <c r="AF329" s="96"/>
      <c r="AG329" s="54"/>
      <c r="AJ329" s="54"/>
      <c r="AK329" s="54"/>
      <c r="AL329" s="54"/>
      <c r="AN329" s="54"/>
      <c r="AP329" s="54"/>
      <c r="AQ329" s="96"/>
      <c r="AR329" s="96"/>
      <c r="AV329" s="96"/>
      <c r="BZ329" s="96"/>
      <c r="CA329" s="96"/>
      <c r="CB329" s="96"/>
      <c r="CC329" s="96"/>
    </row>
    <row r="330" spans="1:81" x14ac:dyDescent="0.25">
      <c r="A330">
        <v>36</v>
      </c>
      <c r="C330" t="s">
        <v>500</v>
      </c>
      <c r="F330" t="s">
        <v>500</v>
      </c>
      <c r="I330" s="65" t="s">
        <v>329</v>
      </c>
      <c r="J330" s="69">
        <v>3461182</v>
      </c>
      <c r="K330" s="99" t="s">
        <v>514</v>
      </c>
      <c r="L330" s="54"/>
      <c r="M330" s="54"/>
      <c r="N330" s="54"/>
      <c r="O330" s="54"/>
      <c r="Q330" s="96" t="s">
        <v>263</v>
      </c>
      <c r="R330" s="54"/>
      <c r="S330" s="54"/>
      <c r="T330" s="54"/>
      <c r="U330" s="54"/>
      <c r="V330" s="54" t="s">
        <v>502</v>
      </c>
      <c r="W330" s="54"/>
      <c r="Z330" s="54"/>
      <c r="AF330" s="324" t="s">
        <v>194</v>
      </c>
      <c r="AG330" s="54"/>
      <c r="AJ330" s="87">
        <v>2013</v>
      </c>
      <c r="AK330" s="87">
        <v>2013</v>
      </c>
      <c r="AL330" s="54"/>
      <c r="AN330" s="92">
        <v>41907</v>
      </c>
      <c r="AP330" s="54"/>
      <c r="AQ330" s="344" t="s">
        <v>895</v>
      </c>
      <c r="AR330" s="344" t="s">
        <v>895</v>
      </c>
      <c r="AV330" s="97" t="s">
        <v>446</v>
      </c>
      <c r="BZ330" s="96"/>
      <c r="CA330" s="96"/>
      <c r="CB330" s="96"/>
      <c r="CC330" s="96"/>
    </row>
    <row r="331" spans="1:81" x14ac:dyDescent="0.25">
      <c r="A331">
        <v>147</v>
      </c>
      <c r="I331" s="361" t="s">
        <v>558</v>
      </c>
      <c r="J331" s="293">
        <v>3465288</v>
      </c>
      <c r="K331" s="306" t="s">
        <v>530</v>
      </c>
      <c r="L331" s="54"/>
      <c r="M331" s="54"/>
      <c r="N331" s="54"/>
      <c r="O331" s="54"/>
      <c r="Q331" s="96"/>
      <c r="R331" s="54"/>
      <c r="S331" s="54"/>
      <c r="T331" s="54"/>
      <c r="U331" s="54"/>
      <c r="V331" s="54"/>
      <c r="W331" s="54"/>
      <c r="Z331" s="54"/>
      <c r="AF331" s="96"/>
      <c r="AG331" s="54"/>
      <c r="AJ331" s="54"/>
      <c r="AK331" s="54"/>
      <c r="AL331" s="54"/>
      <c r="AN331" s="54"/>
      <c r="AP331" s="54"/>
      <c r="AQ331" s="96"/>
      <c r="AR331" s="96"/>
      <c r="AV331" s="96"/>
      <c r="BZ331" s="96"/>
      <c r="CA331" s="96"/>
      <c r="CB331" s="96"/>
      <c r="CC331" s="96"/>
    </row>
    <row r="332" spans="1:81" x14ac:dyDescent="0.25">
      <c r="A332">
        <v>106</v>
      </c>
      <c r="I332" s="109" t="s">
        <v>513</v>
      </c>
      <c r="J332" s="69">
        <v>3465461</v>
      </c>
      <c r="K332" s="297" t="s">
        <v>514</v>
      </c>
      <c r="L332" s="54"/>
      <c r="M332" s="54"/>
      <c r="N332" s="54"/>
      <c r="O332" s="54"/>
      <c r="Q332" s="96" t="s">
        <v>575</v>
      </c>
      <c r="R332" s="54"/>
      <c r="S332" s="54"/>
      <c r="T332" s="54"/>
      <c r="U332" s="54"/>
      <c r="V332" s="54"/>
      <c r="W332" s="54"/>
      <c r="Z332" s="54"/>
      <c r="AF332" s="96"/>
      <c r="AG332" s="54"/>
      <c r="AJ332" s="54"/>
      <c r="AK332" s="54"/>
      <c r="AL332" s="54"/>
      <c r="AN332" s="54"/>
      <c r="AP332" s="54"/>
      <c r="AQ332" s="96"/>
      <c r="AR332" s="96"/>
      <c r="AV332" s="96"/>
      <c r="BZ332" s="96"/>
      <c r="CA332" s="96"/>
      <c r="CB332" s="96"/>
      <c r="CC332" s="96"/>
    </row>
    <row r="333" spans="1:81" x14ac:dyDescent="0.25">
      <c r="A333">
        <v>358</v>
      </c>
      <c r="E333" t="s">
        <v>500</v>
      </c>
      <c r="I333" s="147" t="s">
        <v>846</v>
      </c>
      <c r="J333" s="152">
        <v>3466655</v>
      </c>
      <c r="K333" s="384">
        <v>121554</v>
      </c>
      <c r="L333" s="54"/>
      <c r="M333" s="54"/>
      <c r="N333" s="54"/>
      <c r="O333" s="54"/>
      <c r="Q333" s="96"/>
      <c r="R333" s="54"/>
      <c r="S333" s="54"/>
      <c r="T333" s="54"/>
      <c r="U333" s="54"/>
      <c r="V333" s="54"/>
      <c r="W333" s="54"/>
      <c r="Z333" s="54"/>
      <c r="AF333" s="96"/>
      <c r="AG333" s="54"/>
      <c r="AJ333" s="54"/>
      <c r="AK333" s="54"/>
      <c r="AL333" s="54"/>
      <c r="AN333" s="54"/>
      <c r="AP333" s="54"/>
      <c r="AQ333" s="96"/>
      <c r="AR333" s="96"/>
      <c r="AV333" s="96"/>
      <c r="BZ333" s="96"/>
      <c r="CA333" s="96"/>
      <c r="CB333" s="96"/>
      <c r="CC333" s="96"/>
    </row>
    <row r="334" spans="1:81" x14ac:dyDescent="0.25">
      <c r="A334">
        <v>57</v>
      </c>
      <c r="C334" t="s">
        <v>500</v>
      </c>
      <c r="I334" s="65" t="s">
        <v>345</v>
      </c>
      <c r="J334" s="69">
        <v>3470980</v>
      </c>
      <c r="K334" s="101"/>
      <c r="L334" s="54"/>
      <c r="M334" s="54"/>
      <c r="N334" s="54"/>
      <c r="O334" s="54"/>
      <c r="Q334" s="96" t="s">
        <v>283</v>
      </c>
      <c r="R334" s="54"/>
      <c r="S334" s="54"/>
      <c r="T334" s="54"/>
      <c r="U334" s="54"/>
      <c r="V334" s="54" t="s">
        <v>502</v>
      </c>
      <c r="W334" s="54"/>
      <c r="Z334" s="54"/>
      <c r="AF334" s="323" t="s">
        <v>399</v>
      </c>
      <c r="AG334" s="54"/>
      <c r="AJ334" s="86">
        <v>2010</v>
      </c>
      <c r="AK334" s="86"/>
      <c r="AL334" s="54"/>
      <c r="AN334" s="55" t="s">
        <v>438</v>
      </c>
      <c r="AP334" s="54"/>
      <c r="AQ334" s="96"/>
      <c r="AR334" s="96"/>
      <c r="AV334" s="96" t="s">
        <v>462</v>
      </c>
      <c r="BZ334" s="96"/>
      <c r="CA334" s="96"/>
      <c r="CB334" s="96"/>
      <c r="CC334" s="96"/>
    </row>
    <row r="335" spans="1:81" x14ac:dyDescent="0.25">
      <c r="A335">
        <v>62</v>
      </c>
      <c r="C335" t="s">
        <v>500</v>
      </c>
      <c r="F335" t="s">
        <v>500</v>
      </c>
      <c r="I335" s="65" t="s">
        <v>348</v>
      </c>
      <c r="J335" s="69">
        <v>3472748</v>
      </c>
      <c r="K335" s="99" t="s">
        <v>514</v>
      </c>
      <c r="L335" s="54"/>
      <c r="M335" s="54"/>
      <c r="N335" s="54"/>
      <c r="O335" s="54"/>
      <c r="Q335" s="96" t="s">
        <v>288</v>
      </c>
      <c r="R335" s="54"/>
      <c r="S335" s="54"/>
      <c r="T335" s="54"/>
      <c r="U335" s="54"/>
      <c r="V335" s="54" t="s">
        <v>502</v>
      </c>
      <c r="W335" s="54"/>
      <c r="Z335" s="54"/>
      <c r="AF335" s="324" t="s">
        <v>402</v>
      </c>
      <c r="AG335" s="54"/>
      <c r="AJ335" s="87">
        <v>5.2013999999999996</v>
      </c>
      <c r="AK335" s="91">
        <v>41829</v>
      </c>
      <c r="AL335" s="54"/>
      <c r="AN335" s="92">
        <v>41975</v>
      </c>
      <c r="AP335" s="54"/>
      <c r="AQ335" s="344" t="s">
        <v>728</v>
      </c>
      <c r="AR335" s="344" t="s">
        <v>895</v>
      </c>
      <c r="AV335" s="97" t="s">
        <v>465</v>
      </c>
      <c r="BZ335" s="96"/>
      <c r="CA335" s="96"/>
      <c r="CB335" s="96"/>
      <c r="CC335" s="96"/>
    </row>
    <row r="336" spans="1:81" x14ac:dyDescent="0.25">
      <c r="A336">
        <v>158</v>
      </c>
      <c r="I336" s="272" t="s">
        <v>570</v>
      </c>
      <c r="J336" s="292">
        <v>3473006</v>
      </c>
      <c r="K336" s="48" t="s">
        <v>530</v>
      </c>
      <c r="L336" s="54"/>
      <c r="M336" s="54"/>
      <c r="N336" s="54"/>
      <c r="O336" s="54"/>
      <c r="Q336" s="96"/>
      <c r="R336" s="54"/>
      <c r="S336" s="54"/>
      <c r="T336" s="54"/>
      <c r="U336" s="54"/>
      <c r="V336" s="54"/>
      <c r="W336" s="54"/>
      <c r="Z336" s="54"/>
      <c r="AF336" s="96"/>
      <c r="AG336" s="54"/>
      <c r="AJ336" s="54"/>
      <c r="AK336" s="54"/>
      <c r="AL336" s="54"/>
      <c r="AN336" s="54"/>
      <c r="AP336" s="54"/>
      <c r="AQ336" s="96"/>
      <c r="AR336" s="96"/>
      <c r="AV336" s="96"/>
      <c r="BZ336" s="96"/>
      <c r="CA336" s="96"/>
      <c r="CB336" s="96"/>
      <c r="CC336" s="96"/>
    </row>
    <row r="337" spans="1:81" x14ac:dyDescent="0.25">
      <c r="A337">
        <v>50</v>
      </c>
      <c r="C337" t="s">
        <v>500</v>
      </c>
      <c r="I337" s="65" t="s">
        <v>339</v>
      </c>
      <c r="J337" s="69">
        <v>3475731</v>
      </c>
      <c r="K337" s="101"/>
      <c r="L337" s="54"/>
      <c r="M337" s="54"/>
      <c r="N337" s="54"/>
      <c r="O337" s="54"/>
      <c r="Q337" s="96" t="s">
        <v>276</v>
      </c>
      <c r="R337" s="54"/>
      <c r="S337" s="54"/>
      <c r="T337" s="54"/>
      <c r="U337" s="54"/>
      <c r="V337" s="54" t="s">
        <v>502</v>
      </c>
      <c r="W337" s="54"/>
      <c r="Z337" s="54"/>
      <c r="AF337" s="323" t="s">
        <v>394</v>
      </c>
      <c r="AG337" s="54"/>
      <c r="AJ337" s="86">
        <v>2.2012999999999998</v>
      </c>
      <c r="AK337" s="86"/>
      <c r="AL337" s="54"/>
      <c r="AN337" s="54">
        <v>2.2014</v>
      </c>
      <c r="AP337" s="54"/>
      <c r="AQ337" s="96"/>
      <c r="AR337" s="96"/>
      <c r="AV337" s="97" t="s">
        <v>456</v>
      </c>
      <c r="BZ337" s="96"/>
      <c r="CA337" s="96"/>
      <c r="CB337" s="96"/>
      <c r="CC337" s="96"/>
    </row>
    <row r="338" spans="1:81" x14ac:dyDescent="0.25">
      <c r="A338">
        <v>17</v>
      </c>
      <c r="B338" t="s">
        <v>500</v>
      </c>
      <c r="C338" t="s">
        <v>500</v>
      </c>
      <c r="F338" t="s">
        <v>500</v>
      </c>
      <c r="I338" s="248" t="s">
        <v>51</v>
      </c>
      <c r="J338" s="290">
        <v>3476050</v>
      </c>
      <c r="K338" s="99" t="s">
        <v>514</v>
      </c>
      <c r="L338" s="55">
        <v>25091</v>
      </c>
      <c r="M338" s="54">
        <v>47</v>
      </c>
      <c r="N338" s="42" t="s">
        <v>11</v>
      </c>
      <c r="O338" s="42" t="s">
        <v>12</v>
      </c>
      <c r="P338" s="8" t="s">
        <v>52</v>
      </c>
      <c r="Q338" s="96" t="s">
        <v>278</v>
      </c>
      <c r="R338" s="54"/>
      <c r="S338" s="54"/>
      <c r="T338" s="54"/>
      <c r="U338" s="54"/>
      <c r="V338" s="54" t="s">
        <v>505</v>
      </c>
      <c r="W338" s="42" t="s">
        <v>15</v>
      </c>
      <c r="X338" s="8" t="s">
        <v>23</v>
      </c>
      <c r="Y338" s="8"/>
      <c r="Z338" s="55">
        <v>42287</v>
      </c>
      <c r="AA338">
        <v>47</v>
      </c>
      <c r="AC338" s="7">
        <v>42283</v>
      </c>
      <c r="AD338" s="7">
        <v>40788</v>
      </c>
      <c r="AE338" s="99" t="s">
        <v>208</v>
      </c>
      <c r="AF338" s="97" t="s">
        <v>209</v>
      </c>
      <c r="AG338" s="387">
        <v>1</v>
      </c>
      <c r="AH338" s="43">
        <v>1</v>
      </c>
      <c r="AI338" s="43">
        <v>1</v>
      </c>
      <c r="AJ338" s="55">
        <v>40833</v>
      </c>
      <c r="AK338" s="50">
        <v>40884</v>
      </c>
      <c r="AL338" s="54"/>
      <c r="AM338" s="99" t="s">
        <v>123</v>
      </c>
      <c r="AN338" s="55">
        <v>41926</v>
      </c>
      <c r="AP338" s="54" t="s">
        <v>166</v>
      </c>
      <c r="AQ338" s="344" t="s">
        <v>895</v>
      </c>
      <c r="AR338" s="344" t="s">
        <v>895</v>
      </c>
      <c r="AS338" t="s">
        <v>210</v>
      </c>
      <c r="AT338" s="7">
        <v>41936</v>
      </c>
      <c r="AU338" s="8" t="s">
        <v>211</v>
      </c>
      <c r="AV338" s="96" t="s">
        <v>1337</v>
      </c>
      <c r="AX338" s="43"/>
      <c r="BZ338" s="96"/>
      <c r="CA338" s="96"/>
      <c r="CB338" s="96"/>
      <c r="CC338" s="96"/>
    </row>
    <row r="339" spans="1:81" x14ac:dyDescent="0.25">
      <c r="A339">
        <v>35</v>
      </c>
      <c r="C339" t="s">
        <v>500</v>
      </c>
      <c r="I339" s="68" t="s">
        <v>328</v>
      </c>
      <c r="J339" s="66">
        <v>3478403</v>
      </c>
      <c r="K339" s="98"/>
      <c r="L339" s="54"/>
      <c r="M339" s="54"/>
      <c r="N339" s="54"/>
      <c r="O339" s="54"/>
      <c r="Q339" s="96" t="s">
        <v>262</v>
      </c>
      <c r="R339" s="54"/>
      <c r="S339" s="54"/>
      <c r="T339" s="54"/>
      <c r="U339" s="54"/>
      <c r="V339" s="54" t="s">
        <v>503</v>
      </c>
      <c r="W339" s="54"/>
      <c r="Z339" s="54"/>
      <c r="AF339" s="323" t="s">
        <v>385</v>
      </c>
      <c r="AG339" s="54"/>
      <c r="AJ339" s="86">
        <v>2011</v>
      </c>
      <c r="AK339" s="88">
        <v>41030</v>
      </c>
      <c r="AL339" s="54"/>
      <c r="AN339" s="57" t="s">
        <v>433</v>
      </c>
      <c r="AP339" s="54"/>
      <c r="AV339" s="96" t="s">
        <v>445</v>
      </c>
    </row>
    <row r="340" spans="1:81" x14ac:dyDescent="0.25">
      <c r="A340">
        <v>359</v>
      </c>
      <c r="E340" t="s">
        <v>500</v>
      </c>
      <c r="I340" s="146" t="s">
        <v>847</v>
      </c>
      <c r="J340" s="153">
        <v>3481772</v>
      </c>
      <c r="K340" s="182">
        <v>121554</v>
      </c>
      <c r="L340" s="54"/>
      <c r="M340" s="54"/>
      <c r="N340" s="54"/>
      <c r="O340" s="54"/>
      <c r="R340" s="54"/>
      <c r="S340" s="54"/>
      <c r="T340" s="54"/>
      <c r="U340" s="54"/>
      <c r="V340" s="54"/>
      <c r="W340" s="54"/>
      <c r="Z340" s="54"/>
      <c r="AG340" s="54"/>
      <c r="AJ340" s="54"/>
      <c r="AK340" s="54"/>
      <c r="AL340" s="54"/>
      <c r="AN340" s="54"/>
      <c r="AP340" s="54"/>
    </row>
    <row r="341" spans="1:81" x14ac:dyDescent="0.25">
      <c r="A341">
        <v>380</v>
      </c>
      <c r="F341" t="s">
        <v>500</v>
      </c>
      <c r="I341" s="42" t="s">
        <v>855</v>
      </c>
      <c r="J341" s="44">
        <v>3482389</v>
      </c>
      <c r="K341" s="99" t="s">
        <v>530</v>
      </c>
      <c r="L341" s="54"/>
      <c r="M341" s="54"/>
      <c r="N341" s="54"/>
      <c r="O341" s="54"/>
      <c r="Q341" s="97" t="s">
        <v>864</v>
      </c>
      <c r="R341" s="54"/>
      <c r="S341" s="54"/>
      <c r="T341" s="54"/>
      <c r="U341" s="54"/>
      <c r="V341" s="54"/>
      <c r="W341" s="54"/>
      <c r="Z341" s="54"/>
      <c r="AF341" s="322" t="s">
        <v>875</v>
      </c>
      <c r="AG341" s="54"/>
      <c r="AJ341" s="136">
        <v>2013</v>
      </c>
      <c r="AK341" s="136">
        <v>1.2014</v>
      </c>
      <c r="AL341" s="54"/>
      <c r="AN341" s="93" t="s">
        <v>881</v>
      </c>
      <c r="AP341" s="54"/>
      <c r="AQ341" s="344" t="s">
        <v>895</v>
      </c>
      <c r="AR341" s="344" t="s">
        <v>895</v>
      </c>
      <c r="AV341" s="97" t="s">
        <v>882</v>
      </c>
      <c r="BZ341" s="356" t="s">
        <v>502</v>
      </c>
      <c r="CA341" s="356" t="s">
        <v>906</v>
      </c>
      <c r="CB341" s="356" t="s">
        <v>898</v>
      </c>
      <c r="CC341" s="356" t="s">
        <v>907</v>
      </c>
    </row>
    <row r="342" spans="1:81" x14ac:dyDescent="0.25">
      <c r="A342">
        <v>93</v>
      </c>
      <c r="B342" t="s">
        <v>500</v>
      </c>
      <c r="C342" t="s">
        <v>500</v>
      </c>
      <c r="I342" s="266" t="s">
        <v>375</v>
      </c>
      <c r="J342" s="102">
        <v>3486779</v>
      </c>
      <c r="K342" s="102"/>
      <c r="L342" s="325">
        <v>17735</v>
      </c>
      <c r="M342" s="96">
        <v>69</v>
      </c>
      <c r="N342" s="96" t="s">
        <v>11</v>
      </c>
      <c r="O342" s="97" t="s">
        <v>12</v>
      </c>
      <c r="Q342" s="96" t="s">
        <v>317</v>
      </c>
      <c r="R342" s="96"/>
      <c r="S342" s="96"/>
      <c r="T342" s="96"/>
      <c r="U342" s="96"/>
      <c r="V342" s="96" t="s">
        <v>502</v>
      </c>
      <c r="W342" s="97" t="s">
        <v>15</v>
      </c>
      <c r="X342" s="8" t="s">
        <v>16</v>
      </c>
      <c r="Y342" s="8"/>
      <c r="Z342" s="325">
        <v>42990</v>
      </c>
      <c r="AA342">
        <v>447</v>
      </c>
      <c r="AD342" t="s">
        <v>258</v>
      </c>
      <c r="AF342" s="324" t="s">
        <v>186</v>
      </c>
      <c r="AG342" s="96"/>
      <c r="AJ342" s="323">
        <v>1.2013</v>
      </c>
      <c r="AK342" s="323">
        <v>2.2012999999999998</v>
      </c>
      <c r="AL342" s="96"/>
      <c r="AN342" s="96">
        <v>9.2013999999999996</v>
      </c>
      <c r="AP342" s="96"/>
      <c r="AV342" s="97" t="s">
        <v>490</v>
      </c>
    </row>
    <row r="343" spans="1:81" x14ac:dyDescent="0.25">
      <c r="A343" s="357">
        <v>12</v>
      </c>
      <c r="B343" s="357" t="s">
        <v>500</v>
      </c>
      <c r="C343" s="357"/>
      <c r="D343" s="357"/>
      <c r="E343" s="357"/>
      <c r="F343" s="357"/>
      <c r="G343" s="357"/>
      <c r="H343" s="357"/>
      <c r="I343" s="371" t="s">
        <v>41</v>
      </c>
      <c r="J343" s="382">
        <v>3496132</v>
      </c>
      <c r="K343" s="357"/>
      <c r="L343" s="385">
        <v>17977</v>
      </c>
      <c r="M343" s="382">
        <v>68</v>
      </c>
      <c r="N343" s="382" t="s">
        <v>11</v>
      </c>
      <c r="O343" s="97" t="s">
        <v>12</v>
      </c>
      <c r="P343" s="8" t="s">
        <v>22</v>
      </c>
      <c r="Q343" s="8" t="s">
        <v>14</v>
      </c>
      <c r="R343" s="97"/>
      <c r="S343" s="97"/>
      <c r="T343" s="97"/>
      <c r="U343" s="97"/>
      <c r="V343" s="97"/>
      <c r="W343" s="97" t="s">
        <v>15</v>
      </c>
      <c r="X343" s="8" t="s">
        <v>16</v>
      </c>
      <c r="Y343" s="8"/>
      <c r="Z343" s="385">
        <v>42851</v>
      </c>
      <c r="AA343" s="357">
        <f>Z343-AI343</f>
        <v>42850</v>
      </c>
      <c r="AB343" s="359">
        <f>AA343/(365.24/12)</f>
        <v>1407.8414193407075</v>
      </c>
      <c r="AC343" s="360">
        <v>42809</v>
      </c>
      <c r="AD343" s="360">
        <v>41592</v>
      </c>
      <c r="AE343" s="99" t="s">
        <v>185</v>
      </c>
      <c r="AF343" s="97" t="s">
        <v>186</v>
      </c>
      <c r="AG343" s="99">
        <v>0</v>
      </c>
      <c r="AH343" s="43">
        <v>1</v>
      </c>
      <c r="AI343" s="43">
        <v>1</v>
      </c>
      <c r="AJ343" s="388">
        <v>41579</v>
      </c>
      <c r="AK343" s="333">
        <v>41649</v>
      </c>
      <c r="AL343" s="382" t="s">
        <v>122</v>
      </c>
      <c r="AM343" s="99" t="s">
        <v>123</v>
      </c>
      <c r="AN343" s="385">
        <v>42235</v>
      </c>
      <c r="AO343" s="6">
        <f>AN343-AJ343</f>
        <v>656</v>
      </c>
      <c r="AP343" s="382" t="s">
        <v>124</v>
      </c>
      <c r="AQ343" s="357"/>
      <c r="AR343" s="357"/>
      <c r="AS343" s="357" t="s">
        <v>136</v>
      </c>
      <c r="AT343" s="360">
        <v>42261</v>
      </c>
      <c r="AU343" s="97" t="s">
        <v>187</v>
      </c>
      <c r="AV343" s="357" t="s">
        <v>188</v>
      </c>
      <c r="AW343" s="357"/>
      <c r="AX343" s="43"/>
      <c r="AY343" s="43"/>
      <c r="AZ343" s="43"/>
      <c r="BA343" s="357"/>
      <c r="BB343" s="357"/>
      <c r="BC343" s="357"/>
      <c r="BD343" s="357"/>
      <c r="BE343" s="357"/>
      <c r="BF343" s="357"/>
      <c r="BG343" s="357"/>
      <c r="BH343" s="357"/>
      <c r="BI343" s="357"/>
      <c r="BJ343" s="357"/>
      <c r="BK343" s="357"/>
      <c r="BL343" s="357"/>
      <c r="BM343" s="357"/>
      <c r="BN343" s="357"/>
      <c r="BO343" s="357"/>
      <c r="BP343" s="357"/>
      <c r="BQ343" s="357"/>
      <c r="BR343" s="357"/>
      <c r="BS343" s="357"/>
      <c r="BT343" s="357"/>
      <c r="BU343" s="357"/>
      <c r="BV343" s="357"/>
      <c r="BW343" s="357"/>
      <c r="BX343" s="357"/>
      <c r="BY343" s="357"/>
      <c r="BZ343" s="357"/>
      <c r="CA343" s="357"/>
      <c r="CB343" s="357"/>
      <c r="CC343" s="357"/>
    </row>
    <row r="344" spans="1:81" x14ac:dyDescent="0.25">
      <c r="A344">
        <v>118</v>
      </c>
      <c r="I344" s="367" t="s">
        <v>529</v>
      </c>
      <c r="J344" s="376">
        <v>3497265</v>
      </c>
      <c r="K344" s="300" t="s">
        <v>530</v>
      </c>
      <c r="L344" s="96"/>
      <c r="M344" s="96"/>
      <c r="N344" s="96"/>
      <c r="O344" s="96"/>
      <c r="R344" s="96"/>
      <c r="S344" s="96"/>
      <c r="T344" s="96"/>
      <c r="U344" s="96"/>
      <c r="V344" s="96"/>
      <c r="W344" s="96"/>
      <c r="Z344" s="96"/>
      <c r="AG344" s="96"/>
      <c r="AJ344" s="96"/>
      <c r="AK344" s="96"/>
      <c r="AL344" s="96"/>
      <c r="AN344" s="96"/>
      <c r="AP344" s="96"/>
    </row>
    <row r="345" spans="1:81" x14ac:dyDescent="0.25">
      <c r="A345">
        <v>360</v>
      </c>
      <c r="E345" t="s">
        <v>500</v>
      </c>
      <c r="I345" s="366" t="s">
        <v>848</v>
      </c>
      <c r="J345" s="375">
        <v>3503434</v>
      </c>
      <c r="K345" s="182">
        <v>121554</v>
      </c>
      <c r="L345" s="96"/>
      <c r="M345" s="96"/>
      <c r="N345" s="96"/>
      <c r="O345" s="96"/>
      <c r="R345" s="96"/>
      <c r="S345" s="96"/>
      <c r="T345" s="96"/>
      <c r="U345" s="96"/>
      <c r="V345" s="96"/>
      <c r="W345" s="96"/>
      <c r="Z345" s="96"/>
      <c r="AG345" s="96"/>
      <c r="AJ345" s="96"/>
      <c r="AK345" s="96"/>
      <c r="AL345" s="96"/>
      <c r="AN345" s="96"/>
      <c r="AP345" s="96"/>
    </row>
    <row r="346" spans="1:81" x14ac:dyDescent="0.25">
      <c r="A346">
        <v>377</v>
      </c>
      <c r="C346" t="s">
        <v>500</v>
      </c>
      <c r="F346" t="s">
        <v>500</v>
      </c>
      <c r="I346" s="254" t="s">
        <v>338</v>
      </c>
      <c r="J346" s="99">
        <v>3506990</v>
      </c>
      <c r="K346" s="99" t="s">
        <v>859</v>
      </c>
      <c r="L346" s="96"/>
      <c r="M346" s="96"/>
      <c r="N346" s="96"/>
      <c r="O346" s="96"/>
      <c r="P346" s="96" t="s">
        <v>275</v>
      </c>
      <c r="Q346" s="97" t="s">
        <v>863</v>
      </c>
      <c r="R346" s="96"/>
      <c r="S346" s="96"/>
      <c r="T346" s="96"/>
      <c r="U346" s="96"/>
      <c r="V346" s="96"/>
      <c r="W346" s="96"/>
      <c r="Z346" s="96"/>
      <c r="AF346" s="322" t="s">
        <v>393</v>
      </c>
      <c r="AG346" s="96"/>
      <c r="AJ346" s="322">
        <v>6.2013999999999996</v>
      </c>
      <c r="AK346" s="322">
        <v>7.2013999999999996</v>
      </c>
      <c r="AL346" s="96"/>
      <c r="AN346" s="344">
        <v>4.2015000000000002</v>
      </c>
      <c r="AP346" s="96"/>
      <c r="AQ346" s="344" t="s">
        <v>895</v>
      </c>
      <c r="AR346" s="344" t="s">
        <v>895</v>
      </c>
      <c r="AV346" s="97" t="s">
        <v>455</v>
      </c>
      <c r="BZ346" s="356" t="s">
        <v>728</v>
      </c>
      <c r="CA346" s="356" t="s">
        <v>902</v>
      </c>
      <c r="CB346" s="356" t="s">
        <v>502</v>
      </c>
      <c r="CC346" s="356" t="s">
        <v>903</v>
      </c>
    </row>
    <row r="347" spans="1:81" x14ac:dyDescent="0.25">
      <c r="A347">
        <v>125</v>
      </c>
      <c r="I347" s="255" t="s">
        <v>537</v>
      </c>
      <c r="J347" s="379">
        <v>3510834</v>
      </c>
      <c r="K347" s="301" t="s">
        <v>538</v>
      </c>
      <c r="L347" s="96"/>
      <c r="M347" s="96"/>
      <c r="N347" s="96"/>
      <c r="O347" s="96"/>
      <c r="R347" s="96"/>
      <c r="S347" s="96"/>
      <c r="T347" s="96"/>
      <c r="U347" s="96"/>
      <c r="V347" s="96"/>
      <c r="W347" s="96"/>
      <c r="Z347" s="96"/>
      <c r="AG347" s="96"/>
      <c r="AJ347" s="96"/>
      <c r="AK347" s="96"/>
      <c r="AL347" s="96"/>
      <c r="AN347" s="96"/>
      <c r="AP347" s="96"/>
    </row>
    <row r="348" spans="1:81" x14ac:dyDescent="0.25">
      <c r="A348">
        <v>143</v>
      </c>
      <c r="I348" s="362" t="s">
        <v>553</v>
      </c>
      <c r="J348" s="372">
        <v>3512632</v>
      </c>
      <c r="K348" s="306" t="s">
        <v>554</v>
      </c>
      <c r="L348" s="96"/>
      <c r="M348" s="96"/>
      <c r="N348" s="96"/>
      <c r="O348" s="96"/>
      <c r="R348" s="96"/>
      <c r="S348" s="96"/>
      <c r="T348" s="96"/>
      <c r="U348" s="96"/>
      <c r="V348" s="96"/>
      <c r="W348" s="96"/>
      <c r="Z348" s="96"/>
      <c r="AG348" s="96"/>
      <c r="AJ348" s="96"/>
      <c r="AK348" s="96"/>
      <c r="AL348" s="96"/>
      <c r="AN348" s="96"/>
      <c r="AP348" s="96"/>
    </row>
    <row r="349" spans="1:81" x14ac:dyDescent="0.25">
      <c r="A349">
        <v>27</v>
      </c>
      <c r="B349" t="s">
        <v>500</v>
      </c>
      <c r="I349" s="369" t="s">
        <v>70</v>
      </c>
      <c r="J349" s="96">
        <v>3513634</v>
      </c>
      <c r="L349" s="325">
        <v>18715</v>
      </c>
      <c r="M349" s="96">
        <v>66</v>
      </c>
      <c r="N349" s="96" t="s">
        <v>11</v>
      </c>
      <c r="O349" s="97" t="s">
        <v>12</v>
      </c>
      <c r="P349" s="8" t="s">
        <v>71</v>
      </c>
      <c r="Q349" s="8"/>
      <c r="R349" s="97"/>
      <c r="S349" s="97"/>
      <c r="T349" s="97"/>
      <c r="U349" s="97"/>
      <c r="V349" s="97"/>
      <c r="W349" s="97" t="s">
        <v>15</v>
      </c>
      <c r="X349" s="8" t="s">
        <v>16</v>
      </c>
      <c r="Y349" s="8"/>
      <c r="Z349" s="96"/>
      <c r="AA349">
        <f>AC349-AO349</f>
        <v>43034</v>
      </c>
      <c r="AC349" s="7">
        <v>43034</v>
      </c>
      <c r="AD349" s="7">
        <v>42394</v>
      </c>
      <c r="AE349" s="99" t="s">
        <v>254</v>
      </c>
      <c r="AF349" s="8" t="s">
        <v>255</v>
      </c>
      <c r="AG349" s="99">
        <v>1</v>
      </c>
      <c r="AH349" s="43">
        <v>1</v>
      </c>
      <c r="AI349" s="43">
        <v>1</v>
      </c>
      <c r="AJ349" s="328">
        <v>42394</v>
      </c>
      <c r="AK349" s="333">
        <v>42503</v>
      </c>
      <c r="AL349" s="325"/>
      <c r="AM349" s="31" t="s">
        <v>123</v>
      </c>
      <c r="AN349" s="325">
        <v>42746</v>
      </c>
      <c r="AP349" s="96" t="s">
        <v>129</v>
      </c>
      <c r="AS349" t="s">
        <v>182</v>
      </c>
      <c r="AT349" s="7">
        <v>42746</v>
      </c>
      <c r="AU349" s="97" t="s">
        <v>256</v>
      </c>
      <c r="AV349" t="s">
        <v>257</v>
      </c>
      <c r="AX349" s="43"/>
      <c r="AY349" s="43"/>
      <c r="AZ349" s="43"/>
    </row>
    <row r="350" spans="1:81" x14ac:dyDescent="0.25">
      <c r="A350">
        <v>33</v>
      </c>
      <c r="C350" t="s">
        <v>500</v>
      </c>
      <c r="I350" s="264" t="s">
        <v>327</v>
      </c>
      <c r="J350" s="99">
        <v>3518389</v>
      </c>
      <c r="K350" s="99"/>
      <c r="L350" s="96"/>
      <c r="M350" s="96"/>
      <c r="N350" s="96"/>
      <c r="O350" s="96"/>
      <c r="Q350" s="96" t="s">
        <v>260</v>
      </c>
      <c r="R350" s="96"/>
      <c r="S350" s="96"/>
      <c r="T350" s="96"/>
      <c r="U350" s="96"/>
      <c r="V350" s="96" t="s">
        <v>503</v>
      </c>
      <c r="W350" s="96"/>
      <c r="Z350" s="96"/>
      <c r="AF350" s="323" t="s">
        <v>384</v>
      </c>
      <c r="AG350" s="96"/>
      <c r="AJ350" s="323"/>
      <c r="AK350" s="331">
        <v>42309</v>
      </c>
      <c r="AL350" s="96"/>
      <c r="AN350" s="325">
        <v>42431</v>
      </c>
      <c r="AP350" s="96"/>
      <c r="AV350" s="96" t="s">
        <v>444</v>
      </c>
    </row>
    <row r="351" spans="1:81" x14ac:dyDescent="0.25">
      <c r="A351">
        <v>141</v>
      </c>
      <c r="I351" s="368" t="s">
        <v>551</v>
      </c>
      <c r="J351" s="378">
        <v>3523447</v>
      </c>
      <c r="K351" s="306" t="s">
        <v>545</v>
      </c>
      <c r="L351" s="96"/>
      <c r="M351" s="96"/>
      <c r="N351" s="96"/>
      <c r="O351" s="96"/>
      <c r="R351" s="96"/>
      <c r="S351" s="96"/>
      <c r="T351" s="96"/>
      <c r="U351" s="96"/>
      <c r="V351" s="96"/>
      <c r="W351" s="96"/>
      <c r="Z351" s="96"/>
      <c r="AG351" s="96"/>
      <c r="AJ351" s="96"/>
      <c r="AK351" s="96"/>
      <c r="AL351" s="96"/>
      <c r="AN351" s="96"/>
      <c r="AP351" s="96"/>
    </row>
    <row r="352" spans="1:81" x14ac:dyDescent="0.25">
      <c r="A352">
        <v>67</v>
      </c>
      <c r="C352" t="s">
        <v>500</v>
      </c>
      <c r="I352" s="264" t="s">
        <v>353</v>
      </c>
      <c r="J352" s="99">
        <v>3525788</v>
      </c>
      <c r="K352" s="99"/>
      <c r="L352" s="96"/>
      <c r="M352" s="96"/>
      <c r="N352" s="96"/>
      <c r="O352" s="96"/>
      <c r="Q352" s="96" t="s">
        <v>293</v>
      </c>
      <c r="R352" s="96"/>
      <c r="S352" s="96"/>
      <c r="T352" s="96"/>
      <c r="U352" s="96"/>
      <c r="V352" s="96" t="s">
        <v>503</v>
      </c>
      <c r="W352" s="96"/>
      <c r="Z352" s="96"/>
      <c r="AF352" s="324" t="s">
        <v>405</v>
      </c>
      <c r="AG352" s="96"/>
      <c r="AJ352" s="323"/>
      <c r="AK352" s="323"/>
      <c r="AL352" s="96"/>
      <c r="AN352" s="96"/>
      <c r="AP352" s="96"/>
      <c r="AV352" s="97" t="s">
        <v>469</v>
      </c>
    </row>
    <row r="353" spans="1:81" x14ac:dyDescent="0.25">
      <c r="A353">
        <v>160</v>
      </c>
      <c r="I353" s="364" t="s">
        <v>73</v>
      </c>
      <c r="J353" s="374">
        <v>3532726</v>
      </c>
      <c r="L353" s="96"/>
      <c r="M353" s="96"/>
      <c r="N353" s="96"/>
      <c r="O353" s="96"/>
      <c r="R353" s="96"/>
      <c r="S353" s="96"/>
      <c r="T353" s="96"/>
      <c r="U353" s="96"/>
      <c r="V353" s="96"/>
      <c r="W353" s="96"/>
      <c r="Z353" s="96"/>
      <c r="AG353" s="96"/>
      <c r="AJ353" s="96"/>
      <c r="AK353" s="96"/>
      <c r="AL353" s="96"/>
      <c r="AN353" s="96"/>
      <c r="AP353" s="96"/>
    </row>
    <row r="354" spans="1:81" x14ac:dyDescent="0.25">
      <c r="A354">
        <v>154</v>
      </c>
      <c r="I354" s="370" t="s">
        <v>565</v>
      </c>
      <c r="J354" s="381">
        <v>3534499</v>
      </c>
      <c r="K354" s="48" t="s">
        <v>530</v>
      </c>
      <c r="L354" s="96"/>
      <c r="M354" s="96"/>
      <c r="N354" s="96"/>
      <c r="O354" s="96"/>
      <c r="R354" s="96"/>
      <c r="S354" s="96"/>
      <c r="T354" s="96"/>
      <c r="U354" s="96"/>
      <c r="V354" s="96"/>
      <c r="W354" s="96"/>
      <c r="Z354" s="96"/>
      <c r="AG354" s="96"/>
      <c r="AJ354" s="96"/>
      <c r="AK354" s="96"/>
      <c r="AL354" s="96"/>
      <c r="AN354" s="96"/>
      <c r="AP354" s="96"/>
    </row>
    <row r="355" spans="1:81" x14ac:dyDescent="0.25">
      <c r="A355">
        <v>331</v>
      </c>
      <c r="E355" t="s">
        <v>500</v>
      </c>
      <c r="I355" s="277" t="s">
        <v>567</v>
      </c>
      <c r="J355" s="377">
        <v>3535060</v>
      </c>
      <c r="K355" s="182" t="s">
        <v>1338</v>
      </c>
      <c r="L355" s="96"/>
      <c r="M355" s="96"/>
      <c r="N355" s="96"/>
      <c r="O355" s="96"/>
      <c r="R355" s="96"/>
      <c r="S355" s="96"/>
      <c r="T355" s="96"/>
      <c r="U355" s="96"/>
      <c r="V355" s="96"/>
      <c r="W355" s="96"/>
      <c r="Z355" s="96"/>
      <c r="AG355" s="96"/>
      <c r="AJ355" s="96"/>
      <c r="AK355" s="96"/>
      <c r="AL355" s="96"/>
      <c r="AN355" s="96"/>
      <c r="AP355" s="96"/>
    </row>
    <row r="356" spans="1:81" x14ac:dyDescent="0.25">
      <c r="A356">
        <v>368</v>
      </c>
      <c r="F356" t="s">
        <v>500</v>
      </c>
      <c r="I356" s="97" t="s">
        <v>854</v>
      </c>
      <c r="J356" s="107">
        <v>3538715</v>
      </c>
      <c r="K356" s="99">
        <v>8980</v>
      </c>
      <c r="L356" s="96"/>
      <c r="M356" s="96"/>
      <c r="N356" s="96"/>
      <c r="O356" s="96"/>
      <c r="Q356" s="97" t="s">
        <v>861</v>
      </c>
      <c r="R356" s="96"/>
      <c r="S356" s="96"/>
      <c r="T356" s="96"/>
      <c r="U356" s="96"/>
      <c r="V356" s="96"/>
      <c r="W356" s="96"/>
      <c r="Z356" s="96"/>
      <c r="AF356" s="322" t="s">
        <v>873</v>
      </c>
      <c r="AG356" s="96"/>
      <c r="AJ356" s="330">
        <v>42247</v>
      </c>
      <c r="AK356" s="330">
        <v>42305</v>
      </c>
      <c r="AL356" s="96"/>
      <c r="AN356" s="349">
        <v>42473</v>
      </c>
      <c r="AP356" s="96"/>
      <c r="AQ356" s="344" t="s">
        <v>895</v>
      </c>
      <c r="AR356" s="344" t="s">
        <v>728</v>
      </c>
      <c r="AV356" s="97"/>
      <c r="BZ356" s="356" t="s">
        <v>502</v>
      </c>
      <c r="CA356" s="356" t="s">
        <v>894</v>
      </c>
      <c r="CB356" s="356" t="s">
        <v>895</v>
      </c>
      <c r="CC356" s="356" t="s">
        <v>896</v>
      </c>
    </row>
    <row r="357" spans="1:81" x14ac:dyDescent="0.25">
      <c r="A357">
        <v>41</v>
      </c>
      <c r="C357" t="s">
        <v>500</v>
      </c>
      <c r="I357" s="250" t="s">
        <v>332</v>
      </c>
      <c r="J357" s="99">
        <v>3543765</v>
      </c>
      <c r="K357" s="99"/>
      <c r="L357" s="96"/>
      <c r="M357" s="96"/>
      <c r="N357" s="96"/>
      <c r="O357" s="96"/>
      <c r="P357" s="96" t="s">
        <v>38</v>
      </c>
      <c r="Q357" s="96" t="s">
        <v>268</v>
      </c>
      <c r="R357" s="96"/>
      <c r="S357" s="96"/>
      <c r="T357" s="96"/>
      <c r="U357" s="96"/>
      <c r="V357" s="96" t="s">
        <v>502</v>
      </c>
      <c r="W357" s="96"/>
      <c r="Z357" s="96"/>
      <c r="AF357" s="323" t="s">
        <v>186</v>
      </c>
      <c r="AG357" s="96"/>
      <c r="AJ357" s="327">
        <v>42513</v>
      </c>
      <c r="AK357" s="327">
        <v>42564</v>
      </c>
      <c r="AL357" s="96"/>
      <c r="AN357" s="325">
        <v>42605</v>
      </c>
      <c r="AP357" s="96"/>
      <c r="AV357" s="97" t="s">
        <v>450</v>
      </c>
    </row>
    <row r="358" spans="1:81" x14ac:dyDescent="0.25">
      <c r="A358">
        <v>96</v>
      </c>
      <c r="C358" t="s">
        <v>500</v>
      </c>
      <c r="I358" s="266" t="s">
        <v>378</v>
      </c>
      <c r="J358" s="108">
        <v>3544750</v>
      </c>
      <c r="K358" s="108"/>
      <c r="Q358" s="96" t="s">
        <v>320</v>
      </c>
      <c r="R358" s="96"/>
      <c r="S358" s="96"/>
      <c r="T358" s="96"/>
      <c r="U358" s="96"/>
      <c r="V358" s="96" t="s">
        <v>502</v>
      </c>
      <c r="AF358" s="324" t="s">
        <v>186</v>
      </c>
      <c r="AJ358" s="327">
        <v>41536</v>
      </c>
      <c r="AK358" s="327">
        <v>41578</v>
      </c>
      <c r="AN358" s="96">
        <v>3.2014</v>
      </c>
      <c r="AV358" s="97" t="s">
        <v>493</v>
      </c>
    </row>
    <row r="359" spans="1:81" x14ac:dyDescent="0.25">
      <c r="A359">
        <v>151</v>
      </c>
      <c r="I359" s="128" t="s">
        <v>562</v>
      </c>
      <c r="J359" s="129">
        <v>3546265</v>
      </c>
      <c r="K359" s="48" t="s">
        <v>545</v>
      </c>
    </row>
    <row r="360" spans="1:81" x14ac:dyDescent="0.25">
      <c r="A360">
        <v>100</v>
      </c>
      <c r="C360" t="s">
        <v>500</v>
      </c>
      <c r="I360" s="276" t="s">
        <v>381</v>
      </c>
      <c r="J360" s="101">
        <v>3546446</v>
      </c>
      <c r="K360" s="101"/>
      <c r="Q360" s="96" t="s">
        <v>323</v>
      </c>
      <c r="R360" s="96"/>
      <c r="S360" s="96"/>
      <c r="T360" s="96"/>
      <c r="U360" s="96"/>
      <c r="V360" s="96" t="s">
        <v>502</v>
      </c>
      <c r="AF360" s="323" t="s">
        <v>400</v>
      </c>
      <c r="AJ360" s="323">
        <v>8.2013999999999996</v>
      </c>
      <c r="AK360" s="323">
        <v>10.2014</v>
      </c>
      <c r="AN360" s="325">
        <v>42515</v>
      </c>
      <c r="AV360" s="96" t="s">
        <v>496</v>
      </c>
    </row>
    <row r="361" spans="1:81" ht="30" x14ac:dyDescent="0.25">
      <c r="A361">
        <v>144</v>
      </c>
      <c r="I361" s="122" t="s">
        <v>555</v>
      </c>
      <c r="J361" s="123">
        <v>3546865</v>
      </c>
      <c r="K361" s="48" t="s">
        <v>530</v>
      </c>
    </row>
    <row r="362" spans="1:81" x14ac:dyDescent="0.25">
      <c r="A362">
        <v>362</v>
      </c>
      <c r="E362" t="s">
        <v>500</v>
      </c>
      <c r="I362" s="281" t="s">
        <v>850</v>
      </c>
      <c r="J362" s="286">
        <v>3567685</v>
      </c>
      <c r="K362" s="182">
        <v>121554</v>
      </c>
    </row>
    <row r="363" spans="1:81" x14ac:dyDescent="0.25">
      <c r="A363">
        <v>330</v>
      </c>
      <c r="E363" t="s">
        <v>500</v>
      </c>
      <c r="I363" s="268" t="s">
        <v>827</v>
      </c>
      <c r="J363" s="282">
        <v>3580291</v>
      </c>
      <c r="K363" s="182">
        <v>121554</v>
      </c>
    </row>
    <row r="364" spans="1:81" x14ac:dyDescent="0.25">
      <c r="A364">
        <v>329</v>
      </c>
      <c r="E364" t="s">
        <v>500</v>
      </c>
      <c r="I364" s="265" t="s">
        <v>826</v>
      </c>
      <c r="J364" s="289">
        <v>3657187</v>
      </c>
      <c r="K364" s="182">
        <v>121554</v>
      </c>
    </row>
    <row r="365" spans="1:81" x14ac:dyDescent="0.25">
      <c r="A365">
        <v>14</v>
      </c>
      <c r="B365" t="s">
        <v>500</v>
      </c>
      <c r="I365" s="256" t="s">
        <v>44</v>
      </c>
      <c r="J365">
        <v>3667934</v>
      </c>
      <c r="L365" s="7">
        <v>18755</v>
      </c>
      <c r="M365">
        <v>66</v>
      </c>
      <c r="N365" t="s">
        <v>45</v>
      </c>
      <c r="O365" s="8" t="s">
        <v>12</v>
      </c>
      <c r="P365" s="8" t="s">
        <v>46</v>
      </c>
      <c r="Q365" s="8" t="s">
        <v>14</v>
      </c>
      <c r="R365" s="8"/>
      <c r="S365" s="8"/>
      <c r="T365" s="8"/>
      <c r="U365" s="8"/>
      <c r="V365" s="8"/>
      <c r="W365" s="8" t="s">
        <v>15</v>
      </c>
      <c r="X365" s="8" t="s">
        <v>16</v>
      </c>
      <c r="Y365" s="8"/>
      <c r="AA365">
        <f>AC365-AO365</f>
        <v>42842</v>
      </c>
      <c r="AB365" s="29">
        <f>AA365/(365.24/12)</f>
        <v>1407.5785784689519</v>
      </c>
      <c r="AC365" s="7">
        <v>43104</v>
      </c>
      <c r="AD365" s="7">
        <v>42332</v>
      </c>
      <c r="AE365" s="99" t="s">
        <v>193</v>
      </c>
      <c r="AF365" s="96" t="s">
        <v>194</v>
      </c>
      <c r="AG365" s="43">
        <v>0</v>
      </c>
      <c r="AH365" s="43">
        <v>1</v>
      </c>
      <c r="AI365" s="43">
        <v>1</v>
      </c>
      <c r="AJ365" s="325">
        <v>42394</v>
      </c>
      <c r="AK365" s="333">
        <v>42440</v>
      </c>
      <c r="AL365" s="325" t="s">
        <v>122</v>
      </c>
      <c r="AM365" s="99" t="s">
        <v>123</v>
      </c>
      <c r="AN365" s="325">
        <v>42656</v>
      </c>
      <c r="AO365" s="6">
        <f>AN365-AJ365</f>
        <v>262</v>
      </c>
      <c r="AP365" t="s">
        <v>129</v>
      </c>
      <c r="AS365" t="s">
        <v>182</v>
      </c>
      <c r="AT365" s="7">
        <v>42656</v>
      </c>
      <c r="AU365" s="97" t="s">
        <v>195</v>
      </c>
      <c r="AV365" t="s">
        <v>196</v>
      </c>
      <c r="AX365" s="43"/>
      <c r="AY365" s="43"/>
      <c r="AZ365" s="43"/>
    </row>
  </sheetData>
  <sortState xmlns:xlrd2="http://schemas.microsoft.com/office/spreadsheetml/2017/richdata2" ref="A2:CC445">
    <sortCondition ref="J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4CFD-17FC-9549-A970-DC438754ADEB}">
  <dimension ref="A1:S247"/>
  <sheetViews>
    <sheetView topLeftCell="A76" workbookViewId="0">
      <selection activeCell="G92" sqref="G92"/>
    </sheetView>
  </sheetViews>
  <sheetFormatPr defaultColWidth="11" defaultRowHeight="15.75" x14ac:dyDescent="0.25"/>
  <sheetData>
    <row r="1" spans="1:19" x14ac:dyDescent="0.25">
      <c r="A1" t="s">
        <v>0</v>
      </c>
      <c r="B1" t="s">
        <v>1</v>
      </c>
      <c r="C1" t="s">
        <v>1174</v>
      </c>
      <c r="D1" t="s">
        <v>934</v>
      </c>
      <c r="E1" t="s">
        <v>2</v>
      </c>
      <c r="F1" t="s">
        <v>3</v>
      </c>
      <c r="G1" t="s">
        <v>1175</v>
      </c>
      <c r="H1" t="s">
        <v>1176</v>
      </c>
      <c r="I1" t="s">
        <v>1177</v>
      </c>
      <c r="J1" t="s">
        <v>1178</v>
      </c>
      <c r="K1" t="s">
        <v>1179</v>
      </c>
      <c r="L1" t="s">
        <v>935</v>
      </c>
      <c r="M1" t="s">
        <v>1180</v>
      </c>
      <c r="N1" t="s">
        <v>1197</v>
      </c>
      <c r="O1" t="s">
        <v>726</v>
      </c>
      <c r="P1" t="s">
        <v>727</v>
      </c>
      <c r="Q1" t="s">
        <v>728</v>
      </c>
      <c r="R1" t="s">
        <v>729</v>
      </c>
      <c r="S1" t="s">
        <v>501</v>
      </c>
    </row>
    <row r="2" spans="1:19" x14ac:dyDescent="0.25">
      <c r="B2">
        <v>3385054</v>
      </c>
      <c r="C2" t="s">
        <v>11</v>
      </c>
      <c r="E2" s="7">
        <v>20884</v>
      </c>
      <c r="F2" s="7"/>
      <c r="G2" t="s">
        <v>1181</v>
      </c>
      <c r="H2">
        <v>-72.72</v>
      </c>
      <c r="I2" s="7">
        <v>41726</v>
      </c>
      <c r="J2" s="7">
        <v>41831</v>
      </c>
      <c r="M2" t="s">
        <v>1182</v>
      </c>
      <c r="S2" t="s">
        <v>503</v>
      </c>
    </row>
    <row r="3" spans="1:19" x14ac:dyDescent="0.25">
      <c r="B3">
        <v>3380992</v>
      </c>
      <c r="C3" t="s">
        <v>11</v>
      </c>
      <c r="E3" s="7">
        <v>13689</v>
      </c>
      <c r="F3" s="7"/>
      <c r="G3" t="s">
        <v>1181</v>
      </c>
      <c r="H3">
        <v>-70</v>
      </c>
      <c r="I3" s="7">
        <v>41712</v>
      </c>
      <c r="L3" s="7">
        <v>41808</v>
      </c>
      <c r="M3" t="s">
        <v>1182</v>
      </c>
      <c r="S3" t="s">
        <v>503</v>
      </c>
    </row>
    <row r="4" spans="1:19" x14ac:dyDescent="0.25">
      <c r="B4">
        <v>3371570</v>
      </c>
      <c r="C4" t="s">
        <v>11</v>
      </c>
      <c r="E4" s="7">
        <v>19585</v>
      </c>
      <c r="F4" s="7"/>
      <c r="G4" t="s">
        <v>1181</v>
      </c>
      <c r="H4">
        <v>-52.17</v>
      </c>
      <c r="I4" s="7">
        <v>41696</v>
      </c>
      <c r="J4" s="7">
        <v>41796</v>
      </c>
      <c r="M4" t="s">
        <v>1182</v>
      </c>
      <c r="S4" t="s">
        <v>503</v>
      </c>
    </row>
    <row r="5" spans="1:19" x14ac:dyDescent="0.25">
      <c r="B5">
        <v>3373283</v>
      </c>
      <c r="C5" t="s">
        <v>11</v>
      </c>
      <c r="E5" s="7">
        <v>31115</v>
      </c>
      <c r="F5" s="7"/>
      <c r="G5" t="s">
        <v>1181</v>
      </c>
      <c r="H5">
        <v>-60</v>
      </c>
      <c r="I5" s="7">
        <v>41698</v>
      </c>
      <c r="J5" s="7">
        <v>41810</v>
      </c>
      <c r="M5" t="s">
        <v>1182</v>
      </c>
      <c r="S5" t="s">
        <v>503</v>
      </c>
    </row>
    <row r="6" spans="1:19" x14ac:dyDescent="0.25">
      <c r="B6">
        <v>753204</v>
      </c>
      <c r="C6" t="s">
        <v>45</v>
      </c>
      <c r="E6" s="7">
        <v>21507</v>
      </c>
      <c r="F6" s="7"/>
      <c r="G6" t="s">
        <v>1185</v>
      </c>
      <c r="H6">
        <v>-33.33</v>
      </c>
      <c r="I6" s="7">
        <v>41668</v>
      </c>
      <c r="J6" s="7">
        <v>41775</v>
      </c>
      <c r="M6" t="s">
        <v>1182</v>
      </c>
      <c r="S6" t="s">
        <v>503</v>
      </c>
    </row>
    <row r="7" spans="1:19" x14ac:dyDescent="0.25">
      <c r="B7">
        <v>3368571</v>
      </c>
      <c r="C7" t="s">
        <v>11</v>
      </c>
      <c r="E7" s="7">
        <v>24469</v>
      </c>
      <c r="F7" s="7"/>
      <c r="G7" t="s">
        <v>1181</v>
      </c>
      <c r="H7">
        <v>-34.619999999999997</v>
      </c>
      <c r="I7" s="7">
        <v>41670</v>
      </c>
      <c r="J7" s="7">
        <v>41775</v>
      </c>
      <c r="M7" t="s">
        <v>1182</v>
      </c>
      <c r="S7" t="s">
        <v>503</v>
      </c>
    </row>
    <row r="8" spans="1:19" x14ac:dyDescent="0.25">
      <c r="B8">
        <v>3365107</v>
      </c>
      <c r="C8" t="s">
        <v>11</v>
      </c>
      <c r="E8" s="7">
        <v>21236</v>
      </c>
      <c r="F8" s="7"/>
      <c r="G8" t="s">
        <v>1181</v>
      </c>
      <c r="H8">
        <v>-42.11</v>
      </c>
      <c r="I8" s="7">
        <v>41651</v>
      </c>
      <c r="J8" s="7">
        <v>41754</v>
      </c>
      <c r="M8" t="s">
        <v>1182</v>
      </c>
      <c r="S8" t="s">
        <v>503</v>
      </c>
    </row>
    <row r="9" spans="1:19" x14ac:dyDescent="0.25">
      <c r="B9">
        <v>3357003</v>
      </c>
      <c r="C9" t="s">
        <v>11</v>
      </c>
      <c r="E9" s="7">
        <v>20985</v>
      </c>
      <c r="F9" s="7"/>
      <c r="G9" t="s">
        <v>1183</v>
      </c>
      <c r="H9">
        <v>-36.96</v>
      </c>
      <c r="I9" s="7">
        <v>41600</v>
      </c>
      <c r="J9" s="7">
        <v>41698</v>
      </c>
      <c r="M9" t="s">
        <v>1182</v>
      </c>
      <c r="S9" t="s">
        <v>503</v>
      </c>
    </row>
    <row r="10" spans="1:19" x14ac:dyDescent="0.25">
      <c r="B10">
        <v>2471519</v>
      </c>
      <c r="C10" t="s">
        <v>11</v>
      </c>
      <c r="E10" s="7">
        <v>20537</v>
      </c>
      <c r="F10" s="7"/>
      <c r="G10" t="s">
        <v>1181</v>
      </c>
      <c r="H10">
        <v>-41.78</v>
      </c>
      <c r="I10" s="7">
        <v>41597</v>
      </c>
      <c r="J10" s="7">
        <v>41698</v>
      </c>
      <c r="M10" t="s">
        <v>1182</v>
      </c>
      <c r="S10" t="s">
        <v>503</v>
      </c>
    </row>
    <row r="11" spans="1:19" x14ac:dyDescent="0.25">
      <c r="B11">
        <v>2788776</v>
      </c>
      <c r="C11" t="s">
        <v>11</v>
      </c>
      <c r="E11" s="7">
        <v>21253</v>
      </c>
      <c r="F11" s="7"/>
      <c r="G11" t="s">
        <v>1181</v>
      </c>
      <c r="H11">
        <v>-57.89</v>
      </c>
      <c r="I11" s="7">
        <v>41551</v>
      </c>
      <c r="J11" s="7">
        <v>41656</v>
      </c>
      <c r="M11" t="s">
        <v>1182</v>
      </c>
      <c r="S11" t="s">
        <v>503</v>
      </c>
    </row>
    <row r="12" spans="1:19" x14ac:dyDescent="0.25">
      <c r="B12">
        <v>3350817</v>
      </c>
      <c r="C12" t="s">
        <v>11</v>
      </c>
      <c r="E12" s="7">
        <v>19901</v>
      </c>
      <c r="F12" s="7"/>
      <c r="G12" t="s">
        <v>1181</v>
      </c>
      <c r="H12">
        <v>-43.9</v>
      </c>
      <c r="I12" s="7">
        <v>41551</v>
      </c>
      <c r="J12" s="7">
        <v>41656</v>
      </c>
      <c r="M12" t="s">
        <v>1182</v>
      </c>
      <c r="S12" t="s">
        <v>503</v>
      </c>
    </row>
    <row r="13" spans="1:19" x14ac:dyDescent="0.25">
      <c r="B13">
        <v>3345920</v>
      </c>
      <c r="C13" t="s">
        <v>45</v>
      </c>
      <c r="E13" s="7">
        <v>17900</v>
      </c>
      <c r="F13" s="7"/>
      <c r="G13" t="s">
        <v>1181</v>
      </c>
      <c r="H13">
        <v>-100</v>
      </c>
      <c r="I13" s="7">
        <v>41523</v>
      </c>
      <c r="J13" s="7">
        <v>41642</v>
      </c>
      <c r="M13" t="s">
        <v>1182</v>
      </c>
      <c r="S13" t="s">
        <v>503</v>
      </c>
    </row>
    <row r="14" spans="1:19" x14ac:dyDescent="0.25">
      <c r="B14">
        <v>3343511</v>
      </c>
      <c r="C14" t="s">
        <v>45</v>
      </c>
      <c r="E14" s="7">
        <v>18578</v>
      </c>
      <c r="F14" s="7"/>
      <c r="G14" t="s">
        <v>1181</v>
      </c>
      <c r="H14">
        <v>-52.13</v>
      </c>
      <c r="I14" s="7">
        <v>41520</v>
      </c>
      <c r="J14" s="7">
        <v>41628</v>
      </c>
      <c r="M14" t="s">
        <v>1182</v>
      </c>
      <c r="S14" t="s">
        <v>503</v>
      </c>
    </row>
    <row r="15" spans="1:19" x14ac:dyDescent="0.25">
      <c r="B15">
        <v>3342215</v>
      </c>
      <c r="C15" t="s">
        <v>11</v>
      </c>
      <c r="E15" s="7">
        <v>16272</v>
      </c>
      <c r="F15" s="7"/>
      <c r="G15" t="s">
        <v>1181</v>
      </c>
      <c r="H15">
        <v>-37.93</v>
      </c>
      <c r="I15" s="7">
        <v>41509</v>
      </c>
      <c r="J15" s="7">
        <v>41614</v>
      </c>
      <c r="M15" t="s">
        <v>1182</v>
      </c>
      <c r="S15" t="s">
        <v>503</v>
      </c>
    </row>
    <row r="16" spans="1:19" x14ac:dyDescent="0.25">
      <c r="B16">
        <v>3325353</v>
      </c>
      <c r="C16" t="s">
        <v>11</v>
      </c>
      <c r="E16" s="7">
        <v>20069</v>
      </c>
      <c r="F16" s="7"/>
      <c r="G16" t="s">
        <v>1181</v>
      </c>
      <c r="H16">
        <v>-26.67</v>
      </c>
      <c r="I16" s="7">
        <v>41411</v>
      </c>
      <c r="J16" s="7">
        <v>41516</v>
      </c>
      <c r="M16" t="s">
        <v>1182</v>
      </c>
      <c r="S16" t="s">
        <v>503</v>
      </c>
    </row>
    <row r="17" spans="2:19" x14ac:dyDescent="0.25">
      <c r="B17">
        <v>3322157</v>
      </c>
      <c r="C17" t="s">
        <v>11</v>
      </c>
      <c r="E17" s="7">
        <v>18363</v>
      </c>
      <c r="F17" s="7"/>
      <c r="G17" t="s">
        <v>1181</v>
      </c>
      <c r="H17" t="s">
        <v>14</v>
      </c>
      <c r="I17" s="7">
        <v>41402</v>
      </c>
      <c r="J17" s="7">
        <v>41409</v>
      </c>
      <c r="M17" t="s">
        <v>1182</v>
      </c>
      <c r="S17" t="s">
        <v>503</v>
      </c>
    </row>
    <row r="18" spans="2:19" x14ac:dyDescent="0.25">
      <c r="B18">
        <v>3317516</v>
      </c>
      <c r="C18" t="s">
        <v>11</v>
      </c>
      <c r="E18" s="7">
        <v>18355</v>
      </c>
      <c r="F18" s="7"/>
      <c r="G18" t="s">
        <v>1181</v>
      </c>
      <c r="H18">
        <v>-60</v>
      </c>
      <c r="I18" s="7">
        <v>41367</v>
      </c>
      <c r="J18" s="7">
        <v>41469</v>
      </c>
      <c r="M18" t="s">
        <v>1182</v>
      </c>
      <c r="S18" t="s">
        <v>503</v>
      </c>
    </row>
    <row r="19" spans="2:19" x14ac:dyDescent="0.25">
      <c r="B19">
        <v>3316752</v>
      </c>
      <c r="C19" t="s">
        <v>11</v>
      </c>
      <c r="E19" s="7">
        <v>21292</v>
      </c>
      <c r="F19" s="7"/>
      <c r="G19" t="s">
        <v>1181</v>
      </c>
      <c r="H19">
        <v>-42.11</v>
      </c>
      <c r="I19" s="7">
        <v>41360</v>
      </c>
      <c r="J19" s="7">
        <v>41460</v>
      </c>
      <c r="M19" t="s">
        <v>1182</v>
      </c>
      <c r="S19" t="s">
        <v>503</v>
      </c>
    </row>
    <row r="20" spans="2:19" x14ac:dyDescent="0.25">
      <c r="B20">
        <v>3310173</v>
      </c>
      <c r="C20" t="s">
        <v>11</v>
      </c>
      <c r="E20" s="7">
        <v>19350</v>
      </c>
      <c r="F20" s="7"/>
      <c r="G20" t="s">
        <v>1181</v>
      </c>
      <c r="H20">
        <v>-29.85</v>
      </c>
      <c r="I20" s="7">
        <v>41327</v>
      </c>
      <c r="J20" s="7">
        <v>41434</v>
      </c>
      <c r="M20" t="s">
        <v>1182</v>
      </c>
      <c r="S20" t="s">
        <v>503</v>
      </c>
    </row>
    <row r="21" spans="2:19" x14ac:dyDescent="0.25">
      <c r="B21">
        <v>3307765</v>
      </c>
      <c r="C21" t="s">
        <v>11</v>
      </c>
      <c r="E21" s="7">
        <v>22317</v>
      </c>
      <c r="F21" s="7"/>
      <c r="G21" t="s">
        <v>1181</v>
      </c>
      <c r="H21" t="s">
        <v>14</v>
      </c>
      <c r="I21" s="7">
        <v>41325</v>
      </c>
      <c r="J21" s="7">
        <v>41358</v>
      </c>
      <c r="L21" s="7">
        <v>41358</v>
      </c>
      <c r="M21" t="s">
        <v>1182</v>
      </c>
      <c r="S21" t="s">
        <v>503</v>
      </c>
    </row>
    <row r="22" spans="2:19" x14ac:dyDescent="0.25">
      <c r="B22">
        <v>3305018</v>
      </c>
      <c r="C22" t="s">
        <v>11</v>
      </c>
      <c r="E22" s="7">
        <v>18718</v>
      </c>
      <c r="F22" s="7"/>
      <c r="G22" t="s">
        <v>1181</v>
      </c>
      <c r="H22">
        <v>-34.549999999999997</v>
      </c>
      <c r="I22" s="7">
        <v>41290</v>
      </c>
      <c r="J22" s="7">
        <v>41397</v>
      </c>
      <c r="M22" t="s">
        <v>1182</v>
      </c>
      <c r="S22" t="s">
        <v>503</v>
      </c>
    </row>
    <row r="23" spans="2:19" x14ac:dyDescent="0.25">
      <c r="B23">
        <v>3305308</v>
      </c>
      <c r="C23" t="s">
        <v>11</v>
      </c>
      <c r="E23" s="7">
        <v>19173</v>
      </c>
      <c r="F23" s="7"/>
      <c r="G23" t="s">
        <v>1181</v>
      </c>
      <c r="H23">
        <v>-44.26</v>
      </c>
      <c r="I23" s="7">
        <v>41290</v>
      </c>
      <c r="J23" s="7">
        <v>41397</v>
      </c>
      <c r="M23" t="s">
        <v>1182</v>
      </c>
      <c r="S23" t="s">
        <v>503</v>
      </c>
    </row>
    <row r="24" spans="2:19" x14ac:dyDescent="0.25">
      <c r="B24" t="s">
        <v>1187</v>
      </c>
      <c r="C24" t="s">
        <v>11</v>
      </c>
      <c r="E24" s="7">
        <v>20957</v>
      </c>
      <c r="F24" s="7"/>
      <c r="G24" t="s">
        <v>1181</v>
      </c>
      <c r="H24">
        <v>-71.7</v>
      </c>
      <c r="I24" s="7">
        <v>41271</v>
      </c>
      <c r="J24" s="7">
        <v>41392</v>
      </c>
      <c r="M24" t="s">
        <v>1182</v>
      </c>
      <c r="S24" t="s">
        <v>503</v>
      </c>
    </row>
    <row r="25" spans="2:19" x14ac:dyDescent="0.25">
      <c r="B25">
        <v>3291500</v>
      </c>
      <c r="C25" t="s">
        <v>11</v>
      </c>
      <c r="E25" s="7">
        <v>16765</v>
      </c>
      <c r="F25" s="7"/>
      <c r="G25" t="s">
        <v>1185</v>
      </c>
      <c r="H25">
        <v>-52.38</v>
      </c>
      <c r="I25" s="7">
        <v>41246</v>
      </c>
      <c r="J25" s="7">
        <v>41357</v>
      </c>
      <c r="L25" s="7">
        <v>42988</v>
      </c>
      <c r="M25" t="s">
        <v>1182</v>
      </c>
      <c r="S25" t="s">
        <v>503</v>
      </c>
    </row>
    <row r="26" spans="2:19" x14ac:dyDescent="0.25">
      <c r="B26">
        <v>3295364</v>
      </c>
      <c r="C26" t="s">
        <v>45</v>
      </c>
      <c r="E26" s="7">
        <v>25583</v>
      </c>
      <c r="F26" s="7"/>
      <c r="G26" t="s">
        <v>1181</v>
      </c>
      <c r="H26">
        <v>-17.86</v>
      </c>
      <c r="I26" s="7">
        <v>41243</v>
      </c>
      <c r="J26" s="7">
        <v>41365</v>
      </c>
      <c r="M26" t="s">
        <v>1182</v>
      </c>
      <c r="S26" t="s">
        <v>503</v>
      </c>
    </row>
    <row r="27" spans="2:19" x14ac:dyDescent="0.25">
      <c r="B27">
        <v>3273400</v>
      </c>
      <c r="C27" t="s">
        <v>11</v>
      </c>
      <c r="E27" s="7">
        <v>20652</v>
      </c>
      <c r="F27" s="7"/>
      <c r="G27" t="s">
        <v>1181</v>
      </c>
      <c r="H27">
        <v>-12.96</v>
      </c>
      <c r="I27" s="7">
        <v>41103</v>
      </c>
      <c r="J27" s="7">
        <v>41208</v>
      </c>
      <c r="M27" t="s">
        <v>1182</v>
      </c>
      <c r="S27" t="s">
        <v>503</v>
      </c>
    </row>
    <row r="28" spans="2:19" x14ac:dyDescent="0.25">
      <c r="B28">
        <v>3272675</v>
      </c>
      <c r="C28" t="s">
        <v>11</v>
      </c>
      <c r="E28" s="7">
        <v>21372</v>
      </c>
      <c r="F28" s="7"/>
      <c r="G28" t="s">
        <v>1181</v>
      </c>
      <c r="H28">
        <v>-55</v>
      </c>
      <c r="I28" s="7">
        <v>41101</v>
      </c>
      <c r="J28" s="7">
        <v>41201</v>
      </c>
      <c r="L28" s="7">
        <v>42136</v>
      </c>
      <c r="M28" t="s">
        <v>1182</v>
      </c>
      <c r="S28" t="s">
        <v>503</v>
      </c>
    </row>
    <row r="29" spans="2:19" x14ac:dyDescent="0.25">
      <c r="B29">
        <v>3275063</v>
      </c>
      <c r="C29" t="s">
        <v>11</v>
      </c>
      <c r="E29" s="7">
        <v>20833</v>
      </c>
      <c r="F29" s="7"/>
      <c r="G29" t="s">
        <v>1185</v>
      </c>
      <c r="H29">
        <v>-47.54</v>
      </c>
      <c r="I29" s="7">
        <v>41096</v>
      </c>
      <c r="J29" s="7">
        <v>41201</v>
      </c>
      <c r="M29" t="s">
        <v>1182</v>
      </c>
      <c r="S29" t="s">
        <v>503</v>
      </c>
    </row>
    <row r="30" spans="2:19" x14ac:dyDescent="0.25">
      <c r="B30">
        <v>3270373</v>
      </c>
      <c r="C30" t="s">
        <v>11</v>
      </c>
      <c r="E30" s="7">
        <v>15273</v>
      </c>
      <c r="F30" s="7"/>
      <c r="G30" t="s">
        <v>1185</v>
      </c>
      <c r="H30">
        <v>-28.95</v>
      </c>
      <c r="I30" s="7">
        <v>41089</v>
      </c>
      <c r="J30" s="7">
        <v>41194</v>
      </c>
      <c r="L30" s="7">
        <v>42979</v>
      </c>
      <c r="M30" t="s">
        <v>1182</v>
      </c>
      <c r="S30" t="s">
        <v>503</v>
      </c>
    </row>
    <row r="31" spans="2:19" x14ac:dyDescent="0.25">
      <c r="B31">
        <v>3268030</v>
      </c>
      <c r="C31" t="s">
        <v>45</v>
      </c>
      <c r="E31" s="7">
        <v>15194</v>
      </c>
      <c r="F31" s="7"/>
      <c r="G31" t="s">
        <v>1183</v>
      </c>
      <c r="H31">
        <v>-8.4499999999999993</v>
      </c>
      <c r="I31" s="7">
        <v>41079</v>
      </c>
      <c r="J31" s="7">
        <v>41181</v>
      </c>
      <c r="M31" t="s">
        <v>1182</v>
      </c>
      <c r="S31" t="s">
        <v>503</v>
      </c>
    </row>
    <row r="32" spans="2:19" x14ac:dyDescent="0.25">
      <c r="B32">
        <v>3265202</v>
      </c>
      <c r="C32" t="s">
        <v>11</v>
      </c>
      <c r="E32" s="7">
        <v>20796</v>
      </c>
      <c r="F32" s="7"/>
      <c r="G32" t="s">
        <v>1181</v>
      </c>
      <c r="H32">
        <v>-27.88</v>
      </c>
      <c r="I32" s="7">
        <v>41047</v>
      </c>
      <c r="J32" s="7">
        <v>41152</v>
      </c>
      <c r="M32" t="s">
        <v>1182</v>
      </c>
      <c r="S32" t="s">
        <v>503</v>
      </c>
    </row>
    <row r="33" spans="2:19" x14ac:dyDescent="0.25">
      <c r="B33">
        <v>3263398</v>
      </c>
      <c r="C33" t="s">
        <v>11</v>
      </c>
      <c r="E33" s="7">
        <v>20803</v>
      </c>
      <c r="F33" s="7"/>
      <c r="G33" t="s">
        <v>1181</v>
      </c>
      <c r="H33">
        <v>-50</v>
      </c>
      <c r="I33" s="7">
        <v>41037</v>
      </c>
      <c r="J33" s="7">
        <v>41138</v>
      </c>
      <c r="M33" t="s">
        <v>1182</v>
      </c>
      <c r="S33" t="s">
        <v>503</v>
      </c>
    </row>
    <row r="34" spans="2:19" x14ac:dyDescent="0.25">
      <c r="B34">
        <v>3260481</v>
      </c>
      <c r="C34" t="s">
        <v>11</v>
      </c>
      <c r="E34" s="7">
        <v>21472</v>
      </c>
      <c r="F34" s="7"/>
      <c r="G34" t="s">
        <v>1181</v>
      </c>
      <c r="H34">
        <v>-61.7</v>
      </c>
      <c r="I34" s="7">
        <v>41019</v>
      </c>
      <c r="J34" s="7">
        <v>41124</v>
      </c>
      <c r="M34" t="s">
        <v>1182</v>
      </c>
      <c r="S34" t="s">
        <v>503</v>
      </c>
    </row>
    <row r="35" spans="2:19" x14ac:dyDescent="0.25">
      <c r="B35">
        <v>3260715</v>
      </c>
      <c r="C35" t="s">
        <v>11</v>
      </c>
      <c r="E35" s="7">
        <v>22572</v>
      </c>
      <c r="F35" s="7"/>
      <c r="G35" t="s">
        <v>1181</v>
      </c>
      <c r="H35">
        <v>-50</v>
      </c>
      <c r="I35" s="7">
        <v>41017</v>
      </c>
      <c r="J35" s="7">
        <v>41117</v>
      </c>
      <c r="M35" t="s">
        <v>1182</v>
      </c>
      <c r="S35" t="s">
        <v>503</v>
      </c>
    </row>
    <row r="36" spans="2:19" x14ac:dyDescent="0.25">
      <c r="B36">
        <v>733930</v>
      </c>
      <c r="C36" t="s">
        <v>11</v>
      </c>
      <c r="E36" s="7">
        <v>20858</v>
      </c>
      <c r="F36" s="7"/>
      <c r="G36" t="s">
        <v>1181</v>
      </c>
      <c r="H36">
        <v>-51.35</v>
      </c>
      <c r="I36" s="7">
        <v>41008</v>
      </c>
      <c r="J36" s="7">
        <v>41110</v>
      </c>
      <c r="M36" t="s">
        <v>1182</v>
      </c>
      <c r="S36" t="s">
        <v>503</v>
      </c>
    </row>
    <row r="37" spans="2:19" x14ac:dyDescent="0.25">
      <c r="B37">
        <v>3255878</v>
      </c>
      <c r="C37" t="s">
        <v>45</v>
      </c>
      <c r="E37" s="7">
        <v>28652</v>
      </c>
      <c r="F37" s="7"/>
      <c r="G37" t="s">
        <v>1185</v>
      </c>
      <c r="H37">
        <v>-11.11</v>
      </c>
      <c r="I37" s="7">
        <v>41002</v>
      </c>
      <c r="J37" s="7">
        <v>41103</v>
      </c>
      <c r="M37" t="s">
        <v>1182</v>
      </c>
      <c r="S37" t="s">
        <v>503</v>
      </c>
    </row>
    <row r="38" spans="2:19" x14ac:dyDescent="0.25">
      <c r="B38">
        <v>3256486</v>
      </c>
      <c r="C38" t="s">
        <v>11</v>
      </c>
      <c r="E38" s="7">
        <v>18429</v>
      </c>
      <c r="F38" s="7"/>
      <c r="G38" t="s">
        <v>1181</v>
      </c>
      <c r="H38">
        <v>-57.14</v>
      </c>
      <c r="I38" s="7">
        <v>40994</v>
      </c>
      <c r="J38" s="7">
        <v>41096</v>
      </c>
      <c r="M38" t="s">
        <v>1182</v>
      </c>
      <c r="S38" t="s">
        <v>503</v>
      </c>
    </row>
    <row r="39" spans="2:19" x14ac:dyDescent="0.25">
      <c r="B39">
        <v>804295</v>
      </c>
      <c r="C39" t="s">
        <v>11</v>
      </c>
      <c r="E39" s="7">
        <v>22263</v>
      </c>
      <c r="F39" s="7"/>
      <c r="G39" t="s">
        <v>1181</v>
      </c>
      <c r="H39">
        <v>-45</v>
      </c>
      <c r="I39" s="7">
        <v>40989</v>
      </c>
      <c r="J39" s="7">
        <v>41089</v>
      </c>
      <c r="M39" t="s">
        <v>1182</v>
      </c>
      <c r="S39" t="s">
        <v>503</v>
      </c>
    </row>
    <row r="40" spans="2:19" x14ac:dyDescent="0.25">
      <c r="B40">
        <v>3158174</v>
      </c>
      <c r="C40" t="s">
        <v>45</v>
      </c>
      <c r="E40" s="7">
        <v>17448</v>
      </c>
      <c r="F40" s="7"/>
      <c r="G40" t="s">
        <v>1181</v>
      </c>
      <c r="H40">
        <v>-52</v>
      </c>
      <c r="I40" s="7">
        <v>40981</v>
      </c>
      <c r="J40" s="7">
        <v>41089</v>
      </c>
      <c r="M40" t="s">
        <v>1182</v>
      </c>
      <c r="S40" t="s">
        <v>503</v>
      </c>
    </row>
    <row r="41" spans="2:19" x14ac:dyDescent="0.25">
      <c r="B41">
        <v>3253319</v>
      </c>
      <c r="C41" t="s">
        <v>11</v>
      </c>
      <c r="E41" s="7">
        <v>23524</v>
      </c>
      <c r="F41" s="7"/>
      <c r="G41" t="s">
        <v>1181</v>
      </c>
      <c r="H41">
        <v>-33.33</v>
      </c>
      <c r="I41" s="7">
        <v>40980</v>
      </c>
      <c r="J41" s="7">
        <v>41082</v>
      </c>
      <c r="M41" t="s">
        <v>1182</v>
      </c>
      <c r="S41" t="s">
        <v>503</v>
      </c>
    </row>
    <row r="42" spans="2:19" x14ac:dyDescent="0.25">
      <c r="B42">
        <v>3251495</v>
      </c>
      <c r="C42" t="s">
        <v>11</v>
      </c>
      <c r="E42" s="7">
        <v>18325</v>
      </c>
      <c r="F42" s="7"/>
      <c r="G42" t="s">
        <v>1181</v>
      </c>
      <c r="H42">
        <v>-32.61</v>
      </c>
      <c r="I42" s="7">
        <v>40954</v>
      </c>
      <c r="J42" s="7">
        <v>41062</v>
      </c>
      <c r="L42" s="7">
        <v>42764</v>
      </c>
      <c r="M42" t="s">
        <v>1182</v>
      </c>
      <c r="S42" t="s">
        <v>503</v>
      </c>
    </row>
    <row r="43" spans="2:19" x14ac:dyDescent="0.25">
      <c r="B43">
        <v>3250726</v>
      </c>
      <c r="C43" t="s">
        <v>11</v>
      </c>
      <c r="E43" s="7">
        <v>14871</v>
      </c>
      <c r="F43" s="7"/>
      <c r="G43" t="s">
        <v>1181</v>
      </c>
      <c r="H43">
        <v>-86.44</v>
      </c>
      <c r="I43" s="7">
        <v>40954</v>
      </c>
      <c r="J43" s="7">
        <v>41062</v>
      </c>
      <c r="M43" t="s">
        <v>1182</v>
      </c>
      <c r="S43" t="s">
        <v>503</v>
      </c>
    </row>
    <row r="44" spans="2:19" x14ac:dyDescent="0.25">
      <c r="B44">
        <v>3243948</v>
      </c>
      <c r="C44" t="s">
        <v>11</v>
      </c>
      <c r="E44" s="7">
        <v>19261</v>
      </c>
      <c r="F44" s="7"/>
      <c r="G44" t="s">
        <v>1181</v>
      </c>
      <c r="H44">
        <v>-60</v>
      </c>
      <c r="I44" s="7">
        <v>40914</v>
      </c>
      <c r="J44" s="7">
        <v>41019</v>
      </c>
      <c r="M44" t="s">
        <v>1182</v>
      </c>
      <c r="S44" t="s">
        <v>503</v>
      </c>
    </row>
    <row r="45" spans="2:19" x14ac:dyDescent="0.25">
      <c r="B45">
        <v>1325320</v>
      </c>
      <c r="C45" t="s">
        <v>11</v>
      </c>
      <c r="E45" s="7">
        <v>17346</v>
      </c>
      <c r="F45" s="7"/>
      <c r="G45" t="s">
        <v>1181</v>
      </c>
      <c r="H45">
        <v>-51.61</v>
      </c>
      <c r="I45" s="7">
        <v>40907</v>
      </c>
      <c r="J45" s="7">
        <v>41012</v>
      </c>
      <c r="M45" t="s">
        <v>1182</v>
      </c>
      <c r="S45" t="s">
        <v>503</v>
      </c>
    </row>
    <row r="46" spans="2:19" x14ac:dyDescent="0.25">
      <c r="B46">
        <v>3231897</v>
      </c>
      <c r="C46" t="s">
        <v>11</v>
      </c>
      <c r="E46" s="7">
        <v>19533</v>
      </c>
      <c r="F46" s="7"/>
      <c r="G46" t="s">
        <v>1181</v>
      </c>
      <c r="H46">
        <v>-83.1</v>
      </c>
      <c r="I46" s="7">
        <v>40897</v>
      </c>
      <c r="J46" s="7">
        <v>40998</v>
      </c>
      <c r="M46" t="s">
        <v>1182</v>
      </c>
      <c r="S46" t="s">
        <v>503</v>
      </c>
    </row>
    <row r="47" spans="2:19" x14ac:dyDescent="0.25">
      <c r="B47">
        <v>3239013</v>
      </c>
      <c r="C47" t="s">
        <v>45</v>
      </c>
      <c r="E47" s="7">
        <v>21539</v>
      </c>
      <c r="F47" s="7"/>
      <c r="G47" t="s">
        <v>1185</v>
      </c>
      <c r="H47">
        <v>-34.21</v>
      </c>
      <c r="I47" s="7">
        <v>40893</v>
      </c>
      <c r="J47" s="7">
        <v>40998</v>
      </c>
      <c r="M47" t="s">
        <v>1182</v>
      </c>
      <c r="S47" t="s">
        <v>503</v>
      </c>
    </row>
    <row r="48" spans="2:19" x14ac:dyDescent="0.25">
      <c r="B48">
        <v>3240107</v>
      </c>
      <c r="C48" t="s">
        <v>45</v>
      </c>
      <c r="E48" s="7">
        <v>18980</v>
      </c>
      <c r="F48" s="7"/>
      <c r="G48" t="s">
        <v>1181</v>
      </c>
      <c r="H48">
        <v>-51.92</v>
      </c>
      <c r="I48" s="7">
        <v>40890</v>
      </c>
      <c r="J48" s="7">
        <v>40991</v>
      </c>
      <c r="M48" t="s">
        <v>1182</v>
      </c>
      <c r="S48" t="s">
        <v>503</v>
      </c>
    </row>
    <row r="49" spans="2:19" x14ac:dyDescent="0.25">
      <c r="B49">
        <v>3239694</v>
      </c>
      <c r="C49" t="s">
        <v>11</v>
      </c>
      <c r="E49" s="7">
        <v>17824</v>
      </c>
      <c r="F49" s="7"/>
      <c r="G49" t="s">
        <v>1183</v>
      </c>
      <c r="H49">
        <v>-27.78</v>
      </c>
      <c r="I49" s="7">
        <v>40886</v>
      </c>
      <c r="J49" s="7">
        <v>41010</v>
      </c>
      <c r="M49" t="s">
        <v>1182</v>
      </c>
      <c r="S49" t="s">
        <v>503</v>
      </c>
    </row>
    <row r="50" spans="2:19" x14ac:dyDescent="0.25">
      <c r="B50">
        <v>2955542</v>
      </c>
      <c r="C50" t="s">
        <v>11</v>
      </c>
      <c r="E50" s="7">
        <v>21726</v>
      </c>
      <c r="F50" s="7"/>
      <c r="G50" t="s">
        <v>1181</v>
      </c>
      <c r="H50">
        <v>-65.22</v>
      </c>
      <c r="I50" s="7">
        <v>40821</v>
      </c>
      <c r="J50" s="7">
        <v>40925</v>
      </c>
      <c r="M50" t="s">
        <v>1182</v>
      </c>
      <c r="S50" t="s">
        <v>503</v>
      </c>
    </row>
    <row r="51" spans="2:19" x14ac:dyDescent="0.25">
      <c r="B51">
        <v>3222169</v>
      </c>
      <c r="C51" t="s">
        <v>11</v>
      </c>
      <c r="E51" s="7">
        <v>20257</v>
      </c>
      <c r="F51" s="7"/>
      <c r="G51" t="s">
        <v>1181</v>
      </c>
      <c r="H51">
        <v>-80</v>
      </c>
      <c r="I51" s="7">
        <v>40802</v>
      </c>
      <c r="J51" s="7">
        <v>40911</v>
      </c>
      <c r="M51" t="s">
        <v>1182</v>
      </c>
      <c r="S51" t="s">
        <v>503</v>
      </c>
    </row>
    <row r="52" spans="2:19" x14ac:dyDescent="0.25">
      <c r="B52">
        <v>3219978</v>
      </c>
      <c r="C52" t="s">
        <v>11</v>
      </c>
      <c r="E52" s="7">
        <v>20935</v>
      </c>
      <c r="F52" s="7"/>
      <c r="G52" t="s">
        <v>1181</v>
      </c>
      <c r="H52">
        <v>-42.86</v>
      </c>
      <c r="I52" s="7">
        <v>40795</v>
      </c>
      <c r="J52" s="7">
        <v>40904</v>
      </c>
      <c r="M52" t="s">
        <v>1182</v>
      </c>
      <c r="S52" t="s">
        <v>503</v>
      </c>
    </row>
    <row r="53" spans="2:19" x14ac:dyDescent="0.25">
      <c r="B53">
        <v>3211580</v>
      </c>
      <c r="C53" t="s">
        <v>11</v>
      </c>
      <c r="E53" s="7">
        <v>22441</v>
      </c>
      <c r="F53" s="7"/>
      <c r="G53" t="s">
        <v>1181</v>
      </c>
      <c r="H53">
        <v>-60.98</v>
      </c>
      <c r="I53" s="7">
        <v>40744</v>
      </c>
      <c r="J53" s="7">
        <v>40845</v>
      </c>
      <c r="M53" t="s">
        <v>1182</v>
      </c>
      <c r="S53" t="s">
        <v>503</v>
      </c>
    </row>
    <row r="54" spans="2:19" x14ac:dyDescent="0.25">
      <c r="B54">
        <v>3207523</v>
      </c>
      <c r="C54" t="s">
        <v>11</v>
      </c>
      <c r="E54" s="7">
        <v>19411</v>
      </c>
      <c r="F54" s="7"/>
      <c r="G54" t="s">
        <v>1183</v>
      </c>
      <c r="H54">
        <v>-34.549999999999997</v>
      </c>
      <c r="I54" s="7">
        <v>40743</v>
      </c>
      <c r="J54" s="7">
        <v>40848</v>
      </c>
      <c r="M54" t="s">
        <v>1182</v>
      </c>
      <c r="S54" t="s">
        <v>503</v>
      </c>
    </row>
    <row r="55" spans="2:19" x14ac:dyDescent="0.25">
      <c r="B55">
        <v>3205901</v>
      </c>
      <c r="C55" t="s">
        <v>45</v>
      </c>
      <c r="E55" s="7">
        <v>17981</v>
      </c>
      <c r="F55" s="7"/>
      <c r="G55" t="s">
        <v>1185</v>
      </c>
      <c r="H55">
        <v>-25</v>
      </c>
      <c r="I55" s="7">
        <v>40722</v>
      </c>
      <c r="J55" s="7">
        <v>40827</v>
      </c>
      <c r="M55" t="s">
        <v>1182</v>
      </c>
      <c r="S55" t="s">
        <v>503</v>
      </c>
    </row>
    <row r="56" spans="2:19" x14ac:dyDescent="0.25">
      <c r="B56">
        <v>3205044</v>
      </c>
      <c r="C56" t="s">
        <v>11</v>
      </c>
      <c r="E56" s="7">
        <v>21325</v>
      </c>
      <c r="F56" s="7"/>
      <c r="G56" t="s">
        <v>1181</v>
      </c>
      <c r="H56">
        <v>-73.33</v>
      </c>
      <c r="I56" s="7">
        <v>40708</v>
      </c>
      <c r="J56" s="7">
        <v>40813</v>
      </c>
      <c r="M56" t="s">
        <v>1182</v>
      </c>
      <c r="S56" t="s">
        <v>503</v>
      </c>
    </row>
    <row r="57" spans="2:19" x14ac:dyDescent="0.25">
      <c r="B57">
        <v>3199283</v>
      </c>
      <c r="C57" t="s">
        <v>11</v>
      </c>
      <c r="E57" s="7">
        <v>16630</v>
      </c>
      <c r="F57" s="7"/>
      <c r="G57" t="s">
        <v>1181</v>
      </c>
      <c r="H57" t="s">
        <v>14</v>
      </c>
      <c r="I57" s="7">
        <v>40680</v>
      </c>
      <c r="J57" s="7">
        <v>40694</v>
      </c>
      <c r="L57" s="7">
        <v>40733</v>
      </c>
      <c r="M57" t="s">
        <v>1182</v>
      </c>
      <c r="S57" t="s">
        <v>503</v>
      </c>
    </row>
    <row r="58" spans="2:19" x14ac:dyDescent="0.25">
      <c r="B58">
        <v>3200275</v>
      </c>
      <c r="C58" t="s">
        <v>11</v>
      </c>
      <c r="E58" s="7">
        <v>19084</v>
      </c>
      <c r="F58" s="7"/>
      <c r="G58" t="s">
        <v>1185</v>
      </c>
      <c r="H58">
        <v>-36</v>
      </c>
      <c r="I58" s="7">
        <v>40676</v>
      </c>
      <c r="J58" s="7">
        <v>40786</v>
      </c>
      <c r="M58" t="s">
        <v>1182</v>
      </c>
      <c r="S58" t="s">
        <v>503</v>
      </c>
    </row>
    <row r="59" spans="2:19" x14ac:dyDescent="0.25">
      <c r="B59">
        <v>218087</v>
      </c>
      <c r="C59" t="s">
        <v>11</v>
      </c>
      <c r="E59" s="7">
        <v>14348</v>
      </c>
      <c r="F59" s="7"/>
      <c r="G59" t="s">
        <v>1185</v>
      </c>
      <c r="H59">
        <v>-52.27</v>
      </c>
      <c r="I59" s="7">
        <v>40645</v>
      </c>
      <c r="J59" s="7">
        <v>40758</v>
      </c>
      <c r="M59" t="s">
        <v>1182</v>
      </c>
      <c r="S59" t="s">
        <v>503</v>
      </c>
    </row>
    <row r="60" spans="2:19" x14ac:dyDescent="0.25">
      <c r="B60">
        <v>3192645</v>
      </c>
      <c r="C60" t="s">
        <v>11</v>
      </c>
      <c r="E60" s="7">
        <v>21343</v>
      </c>
      <c r="F60" s="7"/>
      <c r="G60" t="s">
        <v>1181</v>
      </c>
      <c r="H60">
        <v>-57.69</v>
      </c>
      <c r="I60" s="7">
        <v>40638</v>
      </c>
      <c r="J60" s="7">
        <v>40743</v>
      </c>
      <c r="M60" t="s">
        <v>1182</v>
      </c>
      <c r="S60" t="s">
        <v>503</v>
      </c>
    </row>
    <row r="61" spans="2:19" x14ac:dyDescent="0.25">
      <c r="B61">
        <v>3176363</v>
      </c>
      <c r="C61" t="s">
        <v>11</v>
      </c>
      <c r="E61" s="7">
        <v>20381</v>
      </c>
      <c r="F61" s="7"/>
      <c r="G61" t="s">
        <v>1189</v>
      </c>
      <c r="H61">
        <v>-80.900000000000006</v>
      </c>
      <c r="I61" s="7">
        <v>40520</v>
      </c>
      <c r="J61" s="7">
        <v>40624</v>
      </c>
      <c r="M61" t="s">
        <v>1182</v>
      </c>
      <c r="S61" t="s">
        <v>503</v>
      </c>
    </row>
    <row r="62" spans="2:19" x14ac:dyDescent="0.25">
      <c r="B62">
        <v>218644</v>
      </c>
      <c r="C62" t="s">
        <v>11</v>
      </c>
      <c r="E62" s="7">
        <v>14355</v>
      </c>
      <c r="F62" s="7"/>
      <c r="G62" t="s">
        <v>1190</v>
      </c>
      <c r="H62" t="s">
        <v>14</v>
      </c>
      <c r="I62" s="7">
        <v>40512</v>
      </c>
      <c r="J62" s="7">
        <v>40519</v>
      </c>
      <c r="L62" s="7">
        <v>40528</v>
      </c>
      <c r="M62" t="s">
        <v>1182</v>
      </c>
      <c r="S62" t="s">
        <v>503</v>
      </c>
    </row>
    <row r="63" spans="2:19" x14ac:dyDescent="0.25">
      <c r="B63">
        <v>3169289</v>
      </c>
      <c r="C63" t="s">
        <v>11</v>
      </c>
      <c r="E63" s="7">
        <v>16456</v>
      </c>
      <c r="F63" s="7"/>
      <c r="G63" t="s">
        <v>182</v>
      </c>
      <c r="H63">
        <v>-100</v>
      </c>
      <c r="I63" s="7">
        <v>40484</v>
      </c>
      <c r="J63" s="7">
        <v>40589</v>
      </c>
      <c r="M63" t="s">
        <v>1182</v>
      </c>
      <c r="S63" t="s">
        <v>503</v>
      </c>
    </row>
    <row r="64" spans="2:19" x14ac:dyDescent="0.25">
      <c r="B64">
        <v>3166682</v>
      </c>
      <c r="C64" t="s">
        <v>11</v>
      </c>
      <c r="E64" s="7">
        <v>20135</v>
      </c>
      <c r="F64" s="7"/>
      <c r="G64" t="s">
        <v>182</v>
      </c>
      <c r="H64">
        <v>-33.590000000000003</v>
      </c>
      <c r="I64" s="7">
        <v>40471</v>
      </c>
      <c r="J64" s="7">
        <v>40575</v>
      </c>
      <c r="M64" t="s">
        <v>1182</v>
      </c>
      <c r="S64" t="s">
        <v>503</v>
      </c>
    </row>
    <row r="65" spans="1:19" x14ac:dyDescent="0.25">
      <c r="B65">
        <v>962764</v>
      </c>
      <c r="C65" t="s">
        <v>11</v>
      </c>
      <c r="E65" s="7">
        <v>17051</v>
      </c>
      <c r="F65" s="7"/>
      <c r="G65" t="s">
        <v>1191</v>
      </c>
      <c r="H65">
        <v>-21.28</v>
      </c>
      <c r="I65" s="7">
        <v>40434</v>
      </c>
      <c r="J65" s="7">
        <v>40547</v>
      </c>
      <c r="M65" t="s">
        <v>1182</v>
      </c>
      <c r="S65" t="s">
        <v>503</v>
      </c>
    </row>
    <row r="66" spans="1:19" x14ac:dyDescent="0.25">
      <c r="B66">
        <v>2799976</v>
      </c>
      <c r="C66" t="s">
        <v>11</v>
      </c>
      <c r="E66" s="7">
        <v>19772</v>
      </c>
      <c r="F66" s="7"/>
      <c r="G66" t="s">
        <v>182</v>
      </c>
      <c r="H66">
        <v>-14.54</v>
      </c>
      <c r="I66" s="7">
        <v>40407</v>
      </c>
      <c r="J66" s="7">
        <v>40512</v>
      </c>
      <c r="M66" t="s">
        <v>1182</v>
      </c>
      <c r="S66" t="s">
        <v>503</v>
      </c>
    </row>
    <row r="67" spans="1:19" x14ac:dyDescent="0.25">
      <c r="B67">
        <v>3156545</v>
      </c>
      <c r="C67" t="s">
        <v>11</v>
      </c>
      <c r="E67" s="7">
        <v>14603</v>
      </c>
      <c r="F67" s="7"/>
      <c r="G67" t="s">
        <v>1192</v>
      </c>
      <c r="H67">
        <v>-42.13</v>
      </c>
      <c r="I67" s="7">
        <v>40403</v>
      </c>
      <c r="J67" s="7">
        <v>40513</v>
      </c>
      <c r="M67" t="s">
        <v>1182</v>
      </c>
      <c r="S67" t="s">
        <v>503</v>
      </c>
    </row>
    <row r="68" spans="1:19" x14ac:dyDescent="0.25">
      <c r="B68">
        <v>3154357</v>
      </c>
      <c r="C68" t="s">
        <v>11</v>
      </c>
      <c r="E68" s="7">
        <v>14193</v>
      </c>
      <c r="F68" s="7"/>
      <c r="G68" t="s">
        <v>182</v>
      </c>
      <c r="H68">
        <v>-84.29</v>
      </c>
      <c r="I68" s="7">
        <v>40400</v>
      </c>
      <c r="J68" s="7">
        <v>40505</v>
      </c>
      <c r="M68" t="s">
        <v>1182</v>
      </c>
      <c r="S68" t="s">
        <v>503</v>
      </c>
    </row>
    <row r="69" spans="1:19" x14ac:dyDescent="0.25">
      <c r="A69" s="54" t="s">
        <v>954</v>
      </c>
      <c r="B69" s="42">
        <v>2911697</v>
      </c>
      <c r="C69" s="166" t="s">
        <v>729</v>
      </c>
      <c r="D69" s="54" t="s">
        <v>939</v>
      </c>
      <c r="E69" s="51">
        <v>23842</v>
      </c>
      <c r="F69" s="54">
        <v>41</v>
      </c>
      <c r="G69" s="54" t="s">
        <v>143</v>
      </c>
      <c r="I69" s="55">
        <v>39042</v>
      </c>
      <c r="J69" s="55">
        <v>39157</v>
      </c>
      <c r="M69" t="s">
        <v>1193</v>
      </c>
      <c r="N69" s="168" t="s">
        <v>941</v>
      </c>
      <c r="O69" s="54" t="s">
        <v>734</v>
      </c>
      <c r="P69" s="172">
        <v>1</v>
      </c>
      <c r="Q69" s="173" t="s">
        <v>943</v>
      </c>
      <c r="R69" s="54">
        <v>0</v>
      </c>
      <c r="S69" t="s">
        <v>503</v>
      </c>
    </row>
    <row r="70" spans="1:19" x14ac:dyDescent="0.25">
      <c r="A70" s="54" t="s">
        <v>955</v>
      </c>
      <c r="B70" s="42">
        <v>2918770</v>
      </c>
      <c r="C70" s="166" t="s">
        <v>729</v>
      </c>
      <c r="D70" s="54" t="s">
        <v>939</v>
      </c>
      <c r="E70" s="51">
        <v>16874</v>
      </c>
      <c r="F70" s="54">
        <v>60</v>
      </c>
      <c r="G70" s="54" t="s">
        <v>66</v>
      </c>
      <c r="I70" s="55">
        <v>39063</v>
      </c>
      <c r="J70" s="55">
        <v>39178</v>
      </c>
      <c r="M70" t="s">
        <v>1193</v>
      </c>
      <c r="N70" s="168">
        <v>1</v>
      </c>
      <c r="O70" s="54" t="s">
        <v>734</v>
      </c>
      <c r="P70" s="54">
        <v>1</v>
      </c>
      <c r="Q70" s="44" t="s">
        <v>943</v>
      </c>
      <c r="R70" s="54">
        <v>0</v>
      </c>
      <c r="S70" t="s">
        <v>503</v>
      </c>
    </row>
    <row r="71" spans="1:19" x14ac:dyDescent="0.25">
      <c r="A71" s="54" t="s">
        <v>962</v>
      </c>
      <c r="B71" s="42" t="s">
        <v>963</v>
      </c>
      <c r="C71" s="166" t="s">
        <v>729</v>
      </c>
      <c r="D71" s="54" t="s">
        <v>939</v>
      </c>
      <c r="E71" s="51">
        <v>13064</v>
      </c>
      <c r="F71" s="54">
        <v>71</v>
      </c>
      <c r="G71" s="167" t="s">
        <v>964</v>
      </c>
      <c r="I71" s="55">
        <v>39126</v>
      </c>
      <c r="J71" s="55">
        <v>39248</v>
      </c>
      <c r="M71" t="s">
        <v>1193</v>
      </c>
      <c r="N71" s="168">
        <v>0</v>
      </c>
      <c r="O71" s="54" t="s">
        <v>734</v>
      </c>
      <c r="P71" s="54">
        <v>1</v>
      </c>
      <c r="Q71" s="44" t="s">
        <v>948</v>
      </c>
      <c r="R71" s="54">
        <v>0</v>
      </c>
      <c r="S71" t="s">
        <v>503</v>
      </c>
    </row>
    <row r="72" spans="1:19" x14ac:dyDescent="0.25">
      <c r="A72" s="54" t="s">
        <v>965</v>
      </c>
      <c r="B72" s="42" t="s">
        <v>966</v>
      </c>
      <c r="C72" s="166" t="s">
        <v>729</v>
      </c>
      <c r="D72" s="54" t="s">
        <v>939</v>
      </c>
      <c r="E72" s="51">
        <v>15888</v>
      </c>
      <c r="F72" s="54">
        <v>64</v>
      </c>
      <c r="G72" s="54" t="s">
        <v>967</v>
      </c>
      <c r="I72" s="55">
        <v>39154</v>
      </c>
      <c r="J72" s="55">
        <v>39269</v>
      </c>
      <c r="M72" t="s">
        <v>1193</v>
      </c>
      <c r="N72" s="168">
        <v>0</v>
      </c>
      <c r="O72" s="54" t="s">
        <v>734</v>
      </c>
      <c r="P72" s="54" t="s">
        <v>742</v>
      </c>
      <c r="Q72" s="44" t="s">
        <v>948</v>
      </c>
      <c r="R72" s="54">
        <v>0</v>
      </c>
      <c r="S72" t="s">
        <v>503</v>
      </c>
    </row>
    <row r="73" spans="1:19" x14ac:dyDescent="0.25">
      <c r="A73" s="54" t="s">
        <v>968</v>
      </c>
      <c r="B73" s="42" t="s">
        <v>969</v>
      </c>
      <c r="C73" s="166" t="s">
        <v>729</v>
      </c>
      <c r="D73" s="54" t="s">
        <v>939</v>
      </c>
      <c r="E73" s="51">
        <v>16744</v>
      </c>
      <c r="F73" s="54">
        <v>61</v>
      </c>
      <c r="G73" s="54" t="s">
        <v>970</v>
      </c>
      <c r="I73" s="55">
        <v>39245</v>
      </c>
      <c r="J73" s="55">
        <v>39360</v>
      </c>
      <c r="M73" t="s">
        <v>1193</v>
      </c>
      <c r="N73" s="175">
        <v>1</v>
      </c>
      <c r="O73" s="54" t="s">
        <v>734</v>
      </c>
      <c r="P73" s="54">
        <v>3</v>
      </c>
      <c r="Q73" s="44" t="s">
        <v>943</v>
      </c>
      <c r="R73" s="54">
        <v>0</v>
      </c>
      <c r="S73" t="s">
        <v>503</v>
      </c>
    </row>
    <row r="74" spans="1:19" x14ac:dyDescent="0.25">
      <c r="A74" s="54" t="s">
        <v>971</v>
      </c>
      <c r="B74" s="42" t="s">
        <v>972</v>
      </c>
      <c r="C74" s="166" t="s">
        <v>729</v>
      </c>
      <c r="D74" s="54" t="s">
        <v>947</v>
      </c>
      <c r="E74" s="51">
        <v>16417</v>
      </c>
      <c r="F74" s="54">
        <v>62</v>
      </c>
      <c r="G74" s="54" t="s">
        <v>960</v>
      </c>
      <c r="I74" s="55">
        <v>39245</v>
      </c>
      <c r="J74" s="55">
        <v>39361</v>
      </c>
      <c r="M74" t="s">
        <v>1193</v>
      </c>
      <c r="N74" s="168">
        <v>0</v>
      </c>
      <c r="O74" s="54" t="s">
        <v>734</v>
      </c>
      <c r="P74" s="54" t="s">
        <v>942</v>
      </c>
      <c r="Q74" s="44" t="s">
        <v>948</v>
      </c>
      <c r="R74" s="54">
        <v>0</v>
      </c>
      <c r="S74" t="s">
        <v>503</v>
      </c>
    </row>
    <row r="75" spans="1:19" x14ac:dyDescent="0.25">
      <c r="A75" s="54" t="s">
        <v>985</v>
      </c>
      <c r="B75" s="42" t="s">
        <v>986</v>
      </c>
      <c r="C75" s="166" t="s">
        <v>729</v>
      </c>
      <c r="D75" s="54" t="s">
        <v>939</v>
      </c>
      <c r="E75" s="51">
        <v>17053</v>
      </c>
      <c r="F75" s="54">
        <v>61</v>
      </c>
      <c r="G75" s="54" t="s">
        <v>143</v>
      </c>
      <c r="I75" s="55">
        <v>39350</v>
      </c>
      <c r="J75" s="55">
        <v>39465</v>
      </c>
      <c r="M75" t="s">
        <v>1193</v>
      </c>
      <c r="N75" s="168">
        <v>1</v>
      </c>
      <c r="O75" s="54" t="s">
        <v>734</v>
      </c>
      <c r="P75" s="54">
        <v>3</v>
      </c>
      <c r="Q75" s="44" t="s">
        <v>943</v>
      </c>
      <c r="R75" s="54">
        <v>0</v>
      </c>
      <c r="S75" t="s">
        <v>503</v>
      </c>
    </row>
    <row r="76" spans="1:19" x14ac:dyDescent="0.25">
      <c r="A76" s="54" t="s">
        <v>987</v>
      </c>
      <c r="B76" s="42" t="s">
        <v>988</v>
      </c>
      <c r="C76" s="166" t="s">
        <v>729</v>
      </c>
      <c r="D76" s="54" t="s">
        <v>939</v>
      </c>
      <c r="E76" s="51">
        <v>18822</v>
      </c>
      <c r="F76" s="54">
        <v>56</v>
      </c>
      <c r="G76" s="54" t="s">
        <v>66</v>
      </c>
      <c r="I76" s="55">
        <v>39357</v>
      </c>
      <c r="J76" s="55">
        <v>39472</v>
      </c>
      <c r="M76" t="s">
        <v>1193</v>
      </c>
      <c r="N76" s="168">
        <v>1</v>
      </c>
      <c r="O76" s="54" t="s">
        <v>734</v>
      </c>
      <c r="P76" s="54">
        <v>3</v>
      </c>
      <c r="Q76" s="44" t="s">
        <v>943</v>
      </c>
      <c r="R76" s="54">
        <v>0</v>
      </c>
      <c r="S76" t="s">
        <v>503</v>
      </c>
    </row>
    <row r="77" spans="1:19" x14ac:dyDescent="0.25">
      <c r="A77" s="54" t="s">
        <v>989</v>
      </c>
      <c r="B77" s="42" t="s">
        <v>991</v>
      </c>
      <c r="C77" s="166" t="s">
        <v>729</v>
      </c>
      <c r="D77" s="54" t="s">
        <v>990</v>
      </c>
      <c r="E77" s="51">
        <v>23278</v>
      </c>
      <c r="F77" s="54">
        <v>44</v>
      </c>
      <c r="G77" s="54" t="s">
        <v>992</v>
      </c>
      <c r="I77" s="55">
        <v>39365</v>
      </c>
      <c r="J77" s="55">
        <v>39507</v>
      </c>
      <c r="M77" t="s">
        <v>1193</v>
      </c>
      <c r="N77" s="168">
        <v>0</v>
      </c>
      <c r="O77" s="54" t="s">
        <v>734</v>
      </c>
      <c r="P77" s="54">
        <v>2</v>
      </c>
      <c r="Q77" s="44" t="s">
        <v>943</v>
      </c>
      <c r="R77" s="54">
        <v>0</v>
      </c>
      <c r="S77" t="s">
        <v>503</v>
      </c>
    </row>
    <row r="78" spans="1:19" x14ac:dyDescent="0.25">
      <c r="A78" s="54" t="s">
        <v>993</v>
      </c>
      <c r="B78" s="42" t="s">
        <v>994</v>
      </c>
      <c r="C78" s="166" t="s">
        <v>729</v>
      </c>
      <c r="D78" s="54" t="s">
        <v>939</v>
      </c>
      <c r="E78" s="51">
        <v>18566</v>
      </c>
      <c r="F78" s="54">
        <v>57</v>
      </c>
      <c r="G78" s="54" t="s">
        <v>960</v>
      </c>
      <c r="I78" s="55">
        <v>39392</v>
      </c>
      <c r="J78" s="55">
        <v>39507</v>
      </c>
      <c r="M78" t="s">
        <v>1193</v>
      </c>
      <c r="N78" s="168">
        <v>0</v>
      </c>
      <c r="O78" s="54" t="s">
        <v>734</v>
      </c>
      <c r="P78" s="54">
        <v>3</v>
      </c>
      <c r="Q78" s="44" t="s">
        <v>948</v>
      </c>
      <c r="R78" s="54">
        <v>0</v>
      </c>
      <c r="S78" t="s">
        <v>503</v>
      </c>
    </row>
    <row r="79" spans="1:19" x14ac:dyDescent="0.25">
      <c r="A79" s="54" t="s">
        <v>995</v>
      </c>
      <c r="B79" s="42" t="s">
        <v>996</v>
      </c>
      <c r="C79" s="166" t="s">
        <v>729</v>
      </c>
      <c r="D79" s="54" t="s">
        <v>939</v>
      </c>
      <c r="E79" s="51">
        <v>20729</v>
      </c>
      <c r="F79" s="54">
        <v>51</v>
      </c>
      <c r="G79" s="54" t="s">
        <v>960</v>
      </c>
      <c r="I79" s="55">
        <v>39399</v>
      </c>
      <c r="J79" s="55">
        <v>39514</v>
      </c>
      <c r="M79" t="s">
        <v>1193</v>
      </c>
      <c r="N79" s="176">
        <v>0</v>
      </c>
      <c r="O79" s="54" t="s">
        <v>734</v>
      </c>
      <c r="P79" s="54">
        <v>3</v>
      </c>
      <c r="Q79" s="44" t="s">
        <v>948</v>
      </c>
      <c r="R79" s="54">
        <v>0</v>
      </c>
      <c r="S79" t="s">
        <v>503</v>
      </c>
    </row>
    <row r="80" spans="1:19" x14ac:dyDescent="0.25">
      <c r="A80" s="54" t="s">
        <v>997</v>
      </c>
      <c r="B80" s="42" t="s">
        <v>998</v>
      </c>
      <c r="C80" s="166" t="s">
        <v>938</v>
      </c>
      <c r="D80" s="54" t="s">
        <v>936</v>
      </c>
      <c r="E80" s="51">
        <v>22033</v>
      </c>
      <c r="F80" s="54">
        <v>47</v>
      </c>
      <c r="G80" s="54" t="s">
        <v>999</v>
      </c>
      <c r="I80" s="55">
        <v>39407</v>
      </c>
      <c r="J80" s="55">
        <v>39513</v>
      </c>
      <c r="M80" t="s">
        <v>1193</v>
      </c>
      <c r="N80" s="168">
        <v>0</v>
      </c>
      <c r="O80" s="54" t="s">
        <v>1000</v>
      </c>
      <c r="P80" s="54">
        <v>1</v>
      </c>
      <c r="Q80" s="44">
        <v>1</v>
      </c>
      <c r="R80" s="54">
        <v>0</v>
      </c>
      <c r="S80" t="s">
        <v>503</v>
      </c>
    </row>
    <row r="81" spans="1:19" x14ac:dyDescent="0.25">
      <c r="A81" s="54" t="s">
        <v>1001</v>
      </c>
      <c r="B81" s="42" t="s">
        <v>1003</v>
      </c>
      <c r="C81" s="166" t="s">
        <v>729</v>
      </c>
      <c r="D81" s="54" t="s">
        <v>1002</v>
      </c>
      <c r="E81" s="51">
        <v>21454</v>
      </c>
      <c r="F81" s="54">
        <v>49</v>
      </c>
      <c r="G81" s="54" t="s">
        <v>66</v>
      </c>
      <c r="I81" s="55">
        <v>39406</v>
      </c>
      <c r="J81" s="55">
        <v>39521</v>
      </c>
      <c r="M81" t="s">
        <v>1193</v>
      </c>
      <c r="N81" s="168">
        <v>1</v>
      </c>
      <c r="O81" s="54" t="s">
        <v>734</v>
      </c>
      <c r="P81" s="54">
        <v>2</v>
      </c>
      <c r="Q81" s="44" t="s">
        <v>943</v>
      </c>
      <c r="R81" s="54">
        <v>0</v>
      </c>
      <c r="S81" t="s">
        <v>503</v>
      </c>
    </row>
    <row r="82" spans="1:19" x14ac:dyDescent="0.25">
      <c r="A82" s="54" t="s">
        <v>1004</v>
      </c>
      <c r="B82" s="42" t="s">
        <v>1005</v>
      </c>
      <c r="C82" s="166" t="s">
        <v>729</v>
      </c>
      <c r="D82" s="54" t="s">
        <v>939</v>
      </c>
      <c r="E82" s="51">
        <v>16666</v>
      </c>
      <c r="F82" s="54">
        <v>62</v>
      </c>
      <c r="G82" s="54" t="s">
        <v>143</v>
      </c>
      <c r="I82" s="55">
        <v>39426</v>
      </c>
      <c r="J82" s="55">
        <v>39542</v>
      </c>
      <c r="M82" t="s">
        <v>1193</v>
      </c>
      <c r="N82" s="168">
        <v>0</v>
      </c>
      <c r="O82" s="54" t="s">
        <v>734</v>
      </c>
      <c r="P82" s="54">
        <v>2</v>
      </c>
      <c r="Q82" s="44" t="s">
        <v>943</v>
      </c>
      <c r="R82" s="54">
        <v>0</v>
      </c>
      <c r="S82" t="s">
        <v>503</v>
      </c>
    </row>
    <row r="83" spans="1:19" x14ac:dyDescent="0.25">
      <c r="A83" s="54" t="s">
        <v>1008</v>
      </c>
      <c r="B83" s="42" t="s">
        <v>1009</v>
      </c>
      <c r="C83" s="166" t="s">
        <v>729</v>
      </c>
      <c r="D83" s="54" t="s">
        <v>939</v>
      </c>
      <c r="E83" s="51">
        <v>21525</v>
      </c>
      <c r="F83" s="54">
        <v>49</v>
      </c>
      <c r="G83" s="54" t="s">
        <v>66</v>
      </c>
      <c r="I83" s="55">
        <v>39518</v>
      </c>
      <c r="J83" s="55">
        <v>39634</v>
      </c>
      <c r="M83" t="s">
        <v>1193</v>
      </c>
      <c r="N83" s="174">
        <v>1</v>
      </c>
      <c r="O83" s="54" t="s">
        <v>734</v>
      </c>
      <c r="P83" s="54" t="s">
        <v>942</v>
      </c>
      <c r="Q83" s="44" t="s">
        <v>948</v>
      </c>
      <c r="R83" s="54">
        <v>0</v>
      </c>
      <c r="S83" t="s">
        <v>503</v>
      </c>
    </row>
    <row r="84" spans="1:19" x14ac:dyDescent="0.25">
      <c r="A84" s="54" t="s">
        <v>1010</v>
      </c>
      <c r="B84" s="42" t="s">
        <v>1011</v>
      </c>
      <c r="C84" s="166" t="s">
        <v>938</v>
      </c>
      <c r="D84" s="54" t="s">
        <v>939</v>
      </c>
      <c r="E84" s="51">
        <v>21788</v>
      </c>
      <c r="F84" s="54">
        <v>49</v>
      </c>
      <c r="G84" s="167" t="s">
        <v>1012</v>
      </c>
      <c r="I84" s="55">
        <v>39513</v>
      </c>
      <c r="J84" s="55">
        <v>39619</v>
      </c>
      <c r="M84" t="s">
        <v>1193</v>
      </c>
      <c r="N84" s="168">
        <v>0</v>
      </c>
      <c r="O84" s="54" t="s">
        <v>734</v>
      </c>
      <c r="P84" s="54" t="s">
        <v>942</v>
      </c>
      <c r="Q84" s="44" t="s">
        <v>943</v>
      </c>
      <c r="R84" s="54">
        <v>0</v>
      </c>
      <c r="S84" t="s">
        <v>503</v>
      </c>
    </row>
    <row r="85" spans="1:19" x14ac:dyDescent="0.25">
      <c r="A85" s="54" t="s">
        <v>1014</v>
      </c>
      <c r="B85" s="42" t="s">
        <v>1015</v>
      </c>
      <c r="C85" s="166" t="s">
        <v>729</v>
      </c>
      <c r="D85" s="54" t="s">
        <v>939</v>
      </c>
      <c r="E85" s="51">
        <v>23339</v>
      </c>
      <c r="F85" s="54">
        <v>44</v>
      </c>
      <c r="G85" s="54" t="s">
        <v>143</v>
      </c>
      <c r="I85" s="55">
        <v>39588</v>
      </c>
      <c r="J85" s="55">
        <v>39710</v>
      </c>
      <c r="M85" t="s">
        <v>1193</v>
      </c>
      <c r="N85" s="168">
        <v>1</v>
      </c>
      <c r="O85" s="54" t="s">
        <v>734</v>
      </c>
      <c r="P85" s="54">
        <v>3</v>
      </c>
      <c r="Q85" s="44" t="s">
        <v>943</v>
      </c>
      <c r="R85" s="54">
        <v>0</v>
      </c>
      <c r="S85" t="s">
        <v>503</v>
      </c>
    </row>
    <row r="86" spans="1:19" x14ac:dyDescent="0.25">
      <c r="A86" s="54" t="s">
        <v>1016</v>
      </c>
      <c r="B86" s="42" t="s">
        <v>1017</v>
      </c>
      <c r="C86" s="166" t="s">
        <v>729</v>
      </c>
      <c r="D86" s="54" t="s">
        <v>939</v>
      </c>
      <c r="E86" s="51">
        <v>19453</v>
      </c>
      <c r="F86" s="54">
        <v>55</v>
      </c>
      <c r="G86" s="167" t="s">
        <v>1012</v>
      </c>
      <c r="I86" s="55">
        <v>39616</v>
      </c>
      <c r="J86" s="55">
        <v>39731</v>
      </c>
      <c r="M86" t="s">
        <v>1193</v>
      </c>
      <c r="N86" s="168">
        <v>0</v>
      </c>
      <c r="O86" s="54" t="s">
        <v>734</v>
      </c>
      <c r="P86" s="54" t="s">
        <v>942</v>
      </c>
      <c r="Q86" s="44" t="s">
        <v>943</v>
      </c>
      <c r="R86" s="54">
        <v>0</v>
      </c>
      <c r="S86" t="s">
        <v>503</v>
      </c>
    </row>
    <row r="87" spans="1:19" x14ac:dyDescent="0.25">
      <c r="A87" s="54" t="s">
        <v>1018</v>
      </c>
      <c r="B87" s="42" t="s">
        <v>1019</v>
      </c>
      <c r="C87" s="166" t="s">
        <v>729</v>
      </c>
      <c r="D87" s="54" t="s">
        <v>939</v>
      </c>
      <c r="E87" s="51">
        <v>16024</v>
      </c>
      <c r="F87" s="54">
        <v>55</v>
      </c>
      <c r="G87" s="54" t="s">
        <v>66</v>
      </c>
      <c r="I87" s="55">
        <v>39624</v>
      </c>
      <c r="J87" s="55">
        <v>39738</v>
      </c>
      <c r="M87" t="s">
        <v>1193</v>
      </c>
      <c r="N87" s="168">
        <v>1</v>
      </c>
      <c r="O87" s="54" t="s">
        <v>734</v>
      </c>
      <c r="P87" s="54">
        <v>3</v>
      </c>
      <c r="Q87" s="44" t="s">
        <v>943</v>
      </c>
      <c r="R87" s="54">
        <v>0</v>
      </c>
      <c r="S87" t="s">
        <v>503</v>
      </c>
    </row>
    <row r="88" spans="1:19" x14ac:dyDescent="0.25">
      <c r="A88" s="54" t="s">
        <v>1020</v>
      </c>
      <c r="B88" s="42" t="s">
        <v>1021</v>
      </c>
      <c r="C88" s="166" t="s">
        <v>729</v>
      </c>
      <c r="D88" s="54" t="s">
        <v>939</v>
      </c>
      <c r="E88" s="51">
        <v>15927</v>
      </c>
      <c r="F88" s="54">
        <v>64</v>
      </c>
      <c r="G88" s="54" t="s">
        <v>66</v>
      </c>
      <c r="I88" s="55">
        <v>39644</v>
      </c>
      <c r="J88" s="55">
        <v>39759</v>
      </c>
      <c r="M88" t="s">
        <v>1193</v>
      </c>
      <c r="N88" s="168">
        <v>1</v>
      </c>
      <c r="O88" s="54" t="s">
        <v>734</v>
      </c>
      <c r="P88" s="54">
        <v>3</v>
      </c>
      <c r="Q88" s="44" t="s">
        <v>943</v>
      </c>
      <c r="R88" s="54">
        <v>0</v>
      </c>
      <c r="S88" t="s">
        <v>503</v>
      </c>
    </row>
    <row r="89" spans="1:19" x14ac:dyDescent="0.25">
      <c r="A89" s="54" t="s">
        <v>1022</v>
      </c>
      <c r="B89" s="42" t="s">
        <v>1023</v>
      </c>
      <c r="C89" s="166" t="s">
        <v>729</v>
      </c>
      <c r="D89" s="54" t="s">
        <v>939</v>
      </c>
      <c r="E89" s="51">
        <v>24456</v>
      </c>
      <c r="F89" s="54">
        <v>41</v>
      </c>
      <c r="G89" s="54" t="s">
        <v>143</v>
      </c>
      <c r="I89" s="55">
        <v>39672</v>
      </c>
      <c r="J89" s="55">
        <v>39787</v>
      </c>
      <c r="M89" t="s">
        <v>1193</v>
      </c>
      <c r="N89" s="168" t="s">
        <v>941</v>
      </c>
      <c r="O89" s="54" t="s">
        <v>734</v>
      </c>
      <c r="P89" s="54">
        <v>3</v>
      </c>
      <c r="Q89" s="44" t="s">
        <v>943</v>
      </c>
      <c r="R89" s="54">
        <v>0</v>
      </c>
      <c r="S89" t="s">
        <v>503</v>
      </c>
    </row>
    <row r="90" spans="1:19" x14ac:dyDescent="0.25">
      <c r="A90" s="54" t="s">
        <v>1026</v>
      </c>
      <c r="B90" s="42" t="s">
        <v>1027</v>
      </c>
      <c r="C90" s="166" t="s">
        <v>729</v>
      </c>
      <c r="D90" s="54" t="s">
        <v>939</v>
      </c>
      <c r="E90" s="51">
        <v>17321</v>
      </c>
      <c r="F90" s="54">
        <v>61</v>
      </c>
      <c r="G90" s="54" t="s">
        <v>143</v>
      </c>
      <c r="I90" s="55">
        <v>39742</v>
      </c>
      <c r="J90" s="55">
        <v>39857</v>
      </c>
      <c r="M90" t="s">
        <v>1193</v>
      </c>
      <c r="N90" s="168">
        <v>1</v>
      </c>
      <c r="O90" s="54" t="s">
        <v>734</v>
      </c>
      <c r="P90" s="54">
        <v>1</v>
      </c>
      <c r="Q90" s="44" t="s">
        <v>1025</v>
      </c>
      <c r="R90" s="54">
        <v>0</v>
      </c>
      <c r="S90" t="s">
        <v>503</v>
      </c>
    </row>
    <row r="91" spans="1:19" x14ac:dyDescent="0.25">
      <c r="A91" s="171" t="s">
        <v>1028</v>
      </c>
      <c r="B91" s="42" t="s">
        <v>1029</v>
      </c>
      <c r="C91" s="166" t="s">
        <v>729</v>
      </c>
      <c r="D91" s="54" t="s">
        <v>947</v>
      </c>
      <c r="E91" s="51">
        <v>18573</v>
      </c>
      <c r="F91" s="54">
        <v>57</v>
      </c>
      <c r="G91" s="167" t="s">
        <v>957</v>
      </c>
      <c r="I91" s="55">
        <v>39776</v>
      </c>
      <c r="J91" s="55">
        <v>39892</v>
      </c>
      <c r="M91" t="s">
        <v>1193</v>
      </c>
      <c r="N91" s="177">
        <v>1</v>
      </c>
      <c r="O91" s="54" t="s">
        <v>734</v>
      </c>
      <c r="P91" s="54">
        <v>2</v>
      </c>
      <c r="Q91" s="44" t="s">
        <v>943</v>
      </c>
      <c r="R91" s="54">
        <v>0</v>
      </c>
      <c r="S91" t="s">
        <v>503</v>
      </c>
    </row>
    <row r="92" spans="1:19" x14ac:dyDescent="0.25">
      <c r="A92" s="54" t="s">
        <v>1030</v>
      </c>
      <c r="B92" s="42" t="s">
        <v>1031</v>
      </c>
      <c r="C92" s="166" t="s">
        <v>729</v>
      </c>
      <c r="D92" s="54" t="s">
        <v>939</v>
      </c>
      <c r="E92" s="51">
        <v>17844</v>
      </c>
      <c r="F92" s="54">
        <v>60</v>
      </c>
      <c r="G92" s="54" t="s">
        <v>143</v>
      </c>
      <c r="I92" s="55">
        <v>39820</v>
      </c>
      <c r="J92" s="55">
        <v>39934</v>
      </c>
      <c r="M92" t="s">
        <v>1193</v>
      </c>
      <c r="N92" s="168">
        <v>1</v>
      </c>
      <c r="O92" s="54" t="s">
        <v>734</v>
      </c>
      <c r="P92" s="54">
        <v>2</v>
      </c>
      <c r="Q92" s="44" t="s">
        <v>943</v>
      </c>
      <c r="R92" s="54">
        <v>0</v>
      </c>
      <c r="S92" t="s">
        <v>503</v>
      </c>
    </row>
    <row r="93" spans="1:19" x14ac:dyDescent="0.25">
      <c r="A93" s="54" t="s">
        <v>1032</v>
      </c>
      <c r="B93" s="42" t="s">
        <v>1033</v>
      </c>
      <c r="C93" s="166" t="s">
        <v>729</v>
      </c>
      <c r="D93" s="54" t="s">
        <v>939</v>
      </c>
      <c r="E93" s="51">
        <v>19140</v>
      </c>
      <c r="F93" s="54">
        <v>56</v>
      </c>
      <c r="G93" s="54" t="s">
        <v>66</v>
      </c>
      <c r="I93" s="55">
        <v>39820</v>
      </c>
      <c r="J93" s="55">
        <v>39934</v>
      </c>
      <c r="M93" t="s">
        <v>1193</v>
      </c>
      <c r="N93" s="168">
        <v>1</v>
      </c>
      <c r="O93" s="54" t="s">
        <v>734</v>
      </c>
      <c r="P93" s="54">
        <v>3</v>
      </c>
      <c r="Q93" s="44" t="s">
        <v>1025</v>
      </c>
      <c r="R93" s="54">
        <v>0</v>
      </c>
      <c r="S93" t="s">
        <v>503</v>
      </c>
    </row>
    <row r="94" spans="1:19" x14ac:dyDescent="0.25">
      <c r="A94" s="54" t="s">
        <v>1034</v>
      </c>
      <c r="B94" s="42" t="s">
        <v>1035</v>
      </c>
      <c r="C94" s="166" t="s">
        <v>729</v>
      </c>
      <c r="D94" s="54" t="s">
        <v>939</v>
      </c>
      <c r="E94" s="51">
        <v>22720</v>
      </c>
      <c r="F94" s="54">
        <v>46</v>
      </c>
      <c r="G94" s="54" t="s">
        <v>1036</v>
      </c>
      <c r="I94" s="55">
        <v>39833</v>
      </c>
      <c r="J94" s="55">
        <v>39948</v>
      </c>
      <c r="M94" t="s">
        <v>1193</v>
      </c>
      <c r="N94" s="168">
        <v>0</v>
      </c>
      <c r="O94" s="54" t="s">
        <v>734</v>
      </c>
      <c r="P94" s="54" t="s">
        <v>942</v>
      </c>
      <c r="Q94" s="44" t="s">
        <v>943</v>
      </c>
      <c r="R94" s="54">
        <v>0</v>
      </c>
      <c r="S94" t="s">
        <v>503</v>
      </c>
    </row>
    <row r="95" spans="1:19" x14ac:dyDescent="0.25">
      <c r="A95" s="54" t="s">
        <v>1037</v>
      </c>
      <c r="B95" s="42" t="s">
        <v>1038</v>
      </c>
      <c r="C95" s="166" t="s">
        <v>729</v>
      </c>
      <c r="D95" s="54" t="s">
        <v>939</v>
      </c>
      <c r="E95" s="51">
        <v>23430</v>
      </c>
      <c r="F95" s="54">
        <v>45</v>
      </c>
      <c r="G95" s="54" t="s">
        <v>1039</v>
      </c>
      <c r="I95" s="55">
        <v>39905</v>
      </c>
      <c r="J95" s="55">
        <v>40018</v>
      </c>
      <c r="M95" t="s">
        <v>1193</v>
      </c>
      <c r="N95" s="168">
        <v>0</v>
      </c>
      <c r="O95" s="54" t="s">
        <v>734</v>
      </c>
      <c r="P95" s="54" t="s">
        <v>744</v>
      </c>
      <c r="Q95" s="44" t="s">
        <v>943</v>
      </c>
      <c r="R95" s="54">
        <v>0</v>
      </c>
      <c r="S95" t="s">
        <v>503</v>
      </c>
    </row>
    <row r="96" spans="1:19" x14ac:dyDescent="0.25">
      <c r="A96" s="54" t="s">
        <v>1040</v>
      </c>
      <c r="B96" s="42" t="s">
        <v>1041</v>
      </c>
      <c r="C96" s="166" t="s">
        <v>729</v>
      </c>
      <c r="D96" s="54" t="s">
        <v>947</v>
      </c>
      <c r="E96" s="51">
        <v>16544</v>
      </c>
      <c r="F96" s="54" t="s">
        <v>941</v>
      </c>
      <c r="G96" s="54" t="s">
        <v>957</v>
      </c>
      <c r="I96" s="55">
        <v>39951</v>
      </c>
      <c r="J96" s="55">
        <v>40063</v>
      </c>
      <c r="M96" t="s">
        <v>1193</v>
      </c>
      <c r="N96" s="168">
        <v>0</v>
      </c>
      <c r="O96" s="54" t="s">
        <v>734</v>
      </c>
      <c r="P96" s="54">
        <v>2</v>
      </c>
      <c r="Q96" s="44" t="s">
        <v>1025</v>
      </c>
      <c r="R96" s="54">
        <v>0</v>
      </c>
      <c r="S96" t="s">
        <v>503</v>
      </c>
    </row>
    <row r="97" spans="1:19" x14ac:dyDescent="0.25">
      <c r="A97" s="54" t="s">
        <v>1042</v>
      </c>
      <c r="B97" s="42" t="s">
        <v>1043</v>
      </c>
      <c r="C97" s="166" t="s">
        <v>729</v>
      </c>
      <c r="D97" s="54" t="s">
        <v>939</v>
      </c>
      <c r="E97" s="51">
        <v>23467</v>
      </c>
      <c r="F97" s="54">
        <v>45</v>
      </c>
      <c r="G97" s="54" t="s">
        <v>143</v>
      </c>
      <c r="I97" s="55">
        <v>39966</v>
      </c>
      <c r="J97" s="55">
        <v>40081</v>
      </c>
      <c r="M97" t="s">
        <v>1193</v>
      </c>
      <c r="N97" s="168">
        <v>0</v>
      </c>
      <c r="O97" s="54" t="s">
        <v>734</v>
      </c>
      <c r="P97" s="54" t="s">
        <v>942</v>
      </c>
      <c r="Q97" s="44" t="s">
        <v>948</v>
      </c>
      <c r="R97" s="54">
        <v>0</v>
      </c>
      <c r="S97" t="s">
        <v>503</v>
      </c>
    </row>
    <row r="98" spans="1:19" x14ac:dyDescent="0.25">
      <c r="A98" s="54" t="s">
        <v>1044</v>
      </c>
      <c r="B98" s="42" t="s">
        <v>1045</v>
      </c>
      <c r="C98" s="166" t="s">
        <v>729</v>
      </c>
      <c r="D98" s="54" t="s">
        <v>939</v>
      </c>
      <c r="E98" s="51">
        <v>23580</v>
      </c>
      <c r="F98" s="54">
        <v>44</v>
      </c>
      <c r="G98" s="54" t="s">
        <v>66</v>
      </c>
      <c r="I98" s="55">
        <v>39974</v>
      </c>
      <c r="J98" s="55">
        <v>40088</v>
      </c>
      <c r="M98" t="s">
        <v>1193</v>
      </c>
      <c r="N98" s="168" t="s">
        <v>941</v>
      </c>
      <c r="O98" s="54" t="s">
        <v>734</v>
      </c>
      <c r="P98" s="54" t="s">
        <v>942</v>
      </c>
      <c r="Q98" s="44" t="s">
        <v>948</v>
      </c>
      <c r="R98" s="54">
        <v>0</v>
      </c>
      <c r="S98" t="s">
        <v>503</v>
      </c>
    </row>
    <row r="99" spans="1:19" x14ac:dyDescent="0.25">
      <c r="A99" s="54" t="s">
        <v>1046</v>
      </c>
      <c r="B99" s="42" t="s">
        <v>1047</v>
      </c>
      <c r="C99" s="166" t="s">
        <v>729</v>
      </c>
      <c r="D99" s="54" t="s">
        <v>939</v>
      </c>
      <c r="E99" s="51">
        <v>19267</v>
      </c>
      <c r="F99" s="54">
        <v>56</v>
      </c>
      <c r="G99" s="54" t="s">
        <v>66</v>
      </c>
      <c r="I99" s="55">
        <v>40001</v>
      </c>
      <c r="J99" s="55">
        <v>40116</v>
      </c>
      <c r="M99" t="s">
        <v>1193</v>
      </c>
      <c r="N99" s="168" t="s">
        <v>941</v>
      </c>
      <c r="O99" s="54" t="s">
        <v>734</v>
      </c>
      <c r="P99" s="54">
        <v>2</v>
      </c>
      <c r="Q99" s="44" t="s">
        <v>943</v>
      </c>
      <c r="R99" s="54">
        <v>0</v>
      </c>
      <c r="S99" t="s">
        <v>503</v>
      </c>
    </row>
    <row r="100" spans="1:19" x14ac:dyDescent="0.25">
      <c r="A100" s="54" t="s">
        <v>1048</v>
      </c>
      <c r="B100" s="42" t="s">
        <v>1049</v>
      </c>
      <c r="C100" s="166" t="s">
        <v>729</v>
      </c>
      <c r="D100" s="54" t="s">
        <v>939</v>
      </c>
      <c r="E100" s="51">
        <v>21560</v>
      </c>
      <c r="F100" s="54">
        <v>50</v>
      </c>
      <c r="G100" s="54" t="s">
        <v>177</v>
      </c>
      <c r="I100" s="55">
        <v>40028</v>
      </c>
      <c r="J100" s="55">
        <v>40144</v>
      </c>
      <c r="M100" t="s">
        <v>1193</v>
      </c>
      <c r="N100" s="168">
        <v>0</v>
      </c>
      <c r="O100" s="54" t="s">
        <v>734</v>
      </c>
      <c r="P100" s="54" t="s">
        <v>742</v>
      </c>
      <c r="Q100" s="44" t="s">
        <v>943</v>
      </c>
      <c r="R100" s="54">
        <v>0</v>
      </c>
      <c r="S100" t="s">
        <v>503</v>
      </c>
    </row>
    <row r="101" spans="1:19" x14ac:dyDescent="0.25">
      <c r="A101" s="54" t="s">
        <v>1050</v>
      </c>
      <c r="B101" s="42" t="s">
        <v>1052</v>
      </c>
      <c r="C101" s="166" t="s">
        <v>729</v>
      </c>
      <c r="D101" s="54" t="s">
        <v>1051</v>
      </c>
      <c r="E101" s="51">
        <v>11996</v>
      </c>
      <c r="F101" s="54">
        <v>76</v>
      </c>
      <c r="G101" s="54" t="s">
        <v>957</v>
      </c>
      <c r="I101" s="55">
        <v>40036</v>
      </c>
      <c r="J101" s="55">
        <v>40158</v>
      </c>
      <c r="M101" t="s">
        <v>1193</v>
      </c>
      <c r="N101" s="168">
        <v>0</v>
      </c>
      <c r="O101" s="54" t="s">
        <v>734</v>
      </c>
      <c r="P101" s="178">
        <v>3</v>
      </c>
      <c r="Q101" s="44" t="s">
        <v>943</v>
      </c>
      <c r="R101" s="54">
        <v>0</v>
      </c>
      <c r="S101" t="s">
        <v>503</v>
      </c>
    </row>
    <row r="102" spans="1:19" x14ac:dyDescent="0.25">
      <c r="A102" s="54" t="s">
        <v>1053</v>
      </c>
      <c r="B102" s="42" t="s">
        <v>1054</v>
      </c>
      <c r="C102" s="166" t="s">
        <v>729</v>
      </c>
      <c r="D102" s="54" t="s">
        <v>939</v>
      </c>
      <c r="E102" s="51">
        <v>21119</v>
      </c>
      <c r="F102" s="54">
        <v>51</v>
      </c>
      <c r="G102" s="54" t="s">
        <v>66</v>
      </c>
      <c r="I102" s="55">
        <v>40086</v>
      </c>
      <c r="J102" s="55">
        <v>40203</v>
      </c>
      <c r="M102" t="s">
        <v>1193</v>
      </c>
      <c r="N102" s="168" t="s">
        <v>941</v>
      </c>
      <c r="O102" s="54" t="s">
        <v>734</v>
      </c>
      <c r="P102" s="54" t="s">
        <v>942</v>
      </c>
      <c r="Q102" s="44" t="s">
        <v>943</v>
      </c>
      <c r="R102" s="54">
        <v>0</v>
      </c>
      <c r="S102" t="s">
        <v>503</v>
      </c>
    </row>
    <row r="103" spans="1:19" x14ac:dyDescent="0.25">
      <c r="A103" s="54" t="s">
        <v>1055</v>
      </c>
      <c r="B103" s="42" t="s">
        <v>1056</v>
      </c>
      <c r="C103" s="166" t="s">
        <v>938</v>
      </c>
      <c r="D103" s="54" t="s">
        <v>939</v>
      </c>
      <c r="E103" s="51">
        <v>17194</v>
      </c>
      <c r="F103" s="54">
        <v>62</v>
      </c>
      <c r="G103" s="54" t="s">
        <v>1057</v>
      </c>
      <c r="I103" s="55">
        <v>40105</v>
      </c>
      <c r="J103" s="55">
        <v>40221</v>
      </c>
      <c r="M103" t="s">
        <v>1193</v>
      </c>
      <c r="N103" s="168">
        <v>0</v>
      </c>
      <c r="O103" s="54" t="s">
        <v>734</v>
      </c>
      <c r="P103" s="54">
        <v>2</v>
      </c>
      <c r="Q103" s="44" t="s">
        <v>948</v>
      </c>
      <c r="R103" s="54">
        <v>0</v>
      </c>
      <c r="S103" t="s">
        <v>503</v>
      </c>
    </row>
    <row r="104" spans="1:19" x14ac:dyDescent="0.25">
      <c r="A104" s="54" t="s">
        <v>1058</v>
      </c>
      <c r="B104" s="42" t="s">
        <v>1059</v>
      </c>
      <c r="C104" s="166" t="s">
        <v>729</v>
      </c>
      <c r="D104" s="54" t="s">
        <v>939</v>
      </c>
      <c r="E104" s="51">
        <v>19828</v>
      </c>
      <c r="F104" s="54">
        <v>55</v>
      </c>
      <c r="G104" s="54" t="s">
        <v>66</v>
      </c>
      <c r="I104" s="55">
        <v>40113</v>
      </c>
      <c r="J104" s="55">
        <v>40228</v>
      </c>
      <c r="M104" t="s">
        <v>1193</v>
      </c>
      <c r="N104" s="168" t="s">
        <v>941</v>
      </c>
      <c r="O104" s="54" t="s">
        <v>734</v>
      </c>
      <c r="P104" s="54">
        <v>2</v>
      </c>
      <c r="Q104" s="44" t="s">
        <v>943</v>
      </c>
      <c r="R104" s="54">
        <v>0</v>
      </c>
      <c r="S104" t="s">
        <v>503</v>
      </c>
    </row>
    <row r="105" spans="1:19" x14ac:dyDescent="0.25">
      <c r="A105" s="54" t="s">
        <v>1060</v>
      </c>
      <c r="B105" s="42" t="s">
        <v>1061</v>
      </c>
      <c r="C105" s="166" t="s">
        <v>729</v>
      </c>
      <c r="D105" s="54" t="s">
        <v>947</v>
      </c>
      <c r="E105" s="51">
        <v>18931</v>
      </c>
      <c r="F105" s="54">
        <v>57</v>
      </c>
      <c r="G105" s="54" t="s">
        <v>960</v>
      </c>
      <c r="I105" s="55">
        <v>40128</v>
      </c>
      <c r="J105" s="55">
        <v>40242</v>
      </c>
      <c r="M105" t="s">
        <v>1193</v>
      </c>
      <c r="N105" s="168">
        <v>0</v>
      </c>
      <c r="O105" s="54" t="s">
        <v>734</v>
      </c>
      <c r="P105" s="54">
        <v>2</v>
      </c>
      <c r="Q105" s="44" t="s">
        <v>948</v>
      </c>
      <c r="R105" s="54">
        <v>0</v>
      </c>
      <c r="S105" t="s">
        <v>503</v>
      </c>
    </row>
    <row r="106" spans="1:19" x14ac:dyDescent="0.25">
      <c r="A106" s="165" t="s">
        <v>1062</v>
      </c>
      <c r="B106" s="42" t="s">
        <v>1063</v>
      </c>
      <c r="C106" s="166" t="s">
        <v>938</v>
      </c>
      <c r="D106" s="54" t="s">
        <v>947</v>
      </c>
      <c r="E106" s="51">
        <v>21443</v>
      </c>
      <c r="F106" s="54">
        <v>51</v>
      </c>
      <c r="G106" s="54" t="s">
        <v>960</v>
      </c>
      <c r="I106" s="55">
        <v>40129</v>
      </c>
      <c r="J106" s="55">
        <v>40242</v>
      </c>
      <c r="M106" t="s">
        <v>1193</v>
      </c>
      <c r="N106" s="168">
        <v>0</v>
      </c>
      <c r="O106" s="54" t="s">
        <v>734</v>
      </c>
      <c r="P106" s="54" t="s">
        <v>942</v>
      </c>
      <c r="Q106" s="179">
        <v>1</v>
      </c>
      <c r="R106" s="54">
        <v>0</v>
      </c>
      <c r="S106" t="s">
        <v>503</v>
      </c>
    </row>
    <row r="107" spans="1:19" x14ac:dyDescent="0.25">
      <c r="A107" s="54" t="s">
        <v>1064</v>
      </c>
      <c r="B107" s="42" t="s">
        <v>1065</v>
      </c>
      <c r="C107" s="166" t="s">
        <v>729</v>
      </c>
      <c r="D107" s="54" t="s">
        <v>939</v>
      </c>
      <c r="E107" s="51">
        <v>18748</v>
      </c>
      <c r="F107" s="54">
        <v>58</v>
      </c>
      <c r="G107" s="54" t="s">
        <v>143</v>
      </c>
      <c r="I107" s="55">
        <v>40147</v>
      </c>
      <c r="J107" s="55">
        <v>40263</v>
      </c>
      <c r="M107" t="s">
        <v>1193</v>
      </c>
      <c r="N107" s="168">
        <v>1</v>
      </c>
      <c r="O107" s="54" t="s">
        <v>734</v>
      </c>
      <c r="P107" s="54">
        <v>2</v>
      </c>
      <c r="Q107" s="44" t="s">
        <v>948</v>
      </c>
      <c r="R107" s="54">
        <v>0</v>
      </c>
      <c r="S107" t="s">
        <v>503</v>
      </c>
    </row>
    <row r="108" spans="1:19" x14ac:dyDescent="0.25">
      <c r="A108" s="54" t="s">
        <v>1066</v>
      </c>
      <c r="B108" s="42" t="s">
        <v>1067</v>
      </c>
      <c r="C108" s="166" t="s">
        <v>729</v>
      </c>
      <c r="D108" s="54" t="s">
        <v>939</v>
      </c>
      <c r="E108" s="51">
        <v>17182</v>
      </c>
      <c r="F108" s="54">
        <v>52</v>
      </c>
      <c r="G108" s="54" t="s">
        <v>66</v>
      </c>
      <c r="I108" s="55">
        <v>40161</v>
      </c>
      <c r="J108" s="55">
        <v>40277</v>
      </c>
      <c r="M108" t="s">
        <v>1193</v>
      </c>
      <c r="N108" s="168" t="s">
        <v>941</v>
      </c>
      <c r="O108" s="54" t="s">
        <v>734</v>
      </c>
      <c r="P108" s="54">
        <v>2</v>
      </c>
      <c r="Q108" s="44" t="s">
        <v>948</v>
      </c>
      <c r="R108" s="54">
        <v>0</v>
      </c>
      <c r="S108" t="s">
        <v>503</v>
      </c>
    </row>
    <row r="109" spans="1:19" x14ac:dyDescent="0.25">
      <c r="A109" s="54" t="s">
        <v>1068</v>
      </c>
      <c r="B109" s="42" t="s">
        <v>1070</v>
      </c>
      <c r="C109" s="166" t="s">
        <v>729</v>
      </c>
      <c r="D109" s="54" t="s">
        <v>939</v>
      </c>
      <c r="E109" s="51" t="s">
        <v>1069</v>
      </c>
      <c r="F109" s="54">
        <v>55</v>
      </c>
      <c r="G109" s="54" t="s">
        <v>143</v>
      </c>
      <c r="I109" s="55">
        <v>40233</v>
      </c>
      <c r="J109" s="55">
        <v>40347</v>
      </c>
      <c r="M109" t="s">
        <v>1193</v>
      </c>
      <c r="N109" s="168" t="s">
        <v>941</v>
      </c>
      <c r="O109" s="54" t="s">
        <v>734</v>
      </c>
      <c r="P109" s="54">
        <v>1</v>
      </c>
      <c r="Q109" s="44" t="s">
        <v>948</v>
      </c>
      <c r="R109" s="54">
        <v>0</v>
      </c>
      <c r="S109" t="s">
        <v>503</v>
      </c>
    </row>
    <row r="110" spans="1:19" x14ac:dyDescent="0.25">
      <c r="A110" s="54" t="s">
        <v>1071</v>
      </c>
      <c r="B110" s="42" t="s">
        <v>1072</v>
      </c>
      <c r="C110" s="166" t="s">
        <v>938</v>
      </c>
      <c r="D110" s="54" t="s">
        <v>939</v>
      </c>
      <c r="E110" s="51">
        <v>17262</v>
      </c>
      <c r="F110" s="54">
        <v>62</v>
      </c>
      <c r="G110" s="54" t="s">
        <v>960</v>
      </c>
      <c r="I110" s="55">
        <v>40239</v>
      </c>
      <c r="J110" s="55">
        <v>40353</v>
      </c>
      <c r="M110" t="s">
        <v>1193</v>
      </c>
      <c r="N110" s="168">
        <v>0</v>
      </c>
      <c r="O110" s="54" t="s">
        <v>941</v>
      </c>
      <c r="P110" s="167" t="s">
        <v>1073</v>
      </c>
      <c r="Q110" s="44">
        <v>0</v>
      </c>
      <c r="R110" s="54">
        <v>0</v>
      </c>
      <c r="S110" t="s">
        <v>503</v>
      </c>
    </row>
    <row r="111" spans="1:19" x14ac:dyDescent="0.25">
      <c r="A111" s="54" t="s">
        <v>1078</v>
      </c>
      <c r="B111" s="42">
        <v>2897446</v>
      </c>
      <c r="C111" s="54" t="s">
        <v>729</v>
      </c>
      <c r="D111" s="54" t="s">
        <v>939</v>
      </c>
      <c r="E111" s="51">
        <v>13022</v>
      </c>
      <c r="F111" s="54">
        <v>71</v>
      </c>
      <c r="G111" s="54" t="s">
        <v>143</v>
      </c>
      <c r="I111" s="55">
        <v>38972</v>
      </c>
      <c r="J111" s="55">
        <v>39066</v>
      </c>
      <c r="M111" t="s">
        <v>1193</v>
      </c>
      <c r="N111" s="168">
        <v>0</v>
      </c>
      <c r="O111" s="54" t="s">
        <v>736</v>
      </c>
      <c r="P111" s="54">
        <v>2</v>
      </c>
      <c r="Q111" s="44">
        <v>3</v>
      </c>
      <c r="R111" s="54">
        <v>0</v>
      </c>
      <c r="S111" t="s">
        <v>503</v>
      </c>
    </row>
    <row r="112" spans="1:19" x14ac:dyDescent="0.25">
      <c r="A112" s="54" t="s">
        <v>1079</v>
      </c>
      <c r="B112" s="42">
        <v>2766318</v>
      </c>
      <c r="C112" s="54" t="s">
        <v>729</v>
      </c>
      <c r="D112" s="54" t="s">
        <v>947</v>
      </c>
      <c r="E112" s="51">
        <v>21418</v>
      </c>
      <c r="F112" s="54">
        <v>48</v>
      </c>
      <c r="G112" s="54" t="s">
        <v>143</v>
      </c>
      <c r="I112" s="55">
        <v>39035</v>
      </c>
      <c r="J112" s="55">
        <v>39132</v>
      </c>
      <c r="M112" t="s">
        <v>1193</v>
      </c>
      <c r="N112" s="168">
        <v>1</v>
      </c>
      <c r="O112" s="54" t="s">
        <v>734</v>
      </c>
      <c r="P112" s="54">
        <v>1</v>
      </c>
      <c r="Q112" s="44" t="s">
        <v>943</v>
      </c>
      <c r="R112" s="54">
        <v>0</v>
      </c>
      <c r="S112" t="s">
        <v>503</v>
      </c>
    </row>
    <row r="113" spans="1:19" x14ac:dyDescent="0.25">
      <c r="A113" s="54" t="s">
        <v>1080</v>
      </c>
      <c r="B113" s="42">
        <v>2548092</v>
      </c>
      <c r="C113" s="54" t="s">
        <v>729</v>
      </c>
      <c r="D113" s="54" t="s">
        <v>939</v>
      </c>
      <c r="E113" s="51">
        <v>13893</v>
      </c>
      <c r="F113" s="54">
        <v>68</v>
      </c>
      <c r="G113" s="54" t="s">
        <v>23</v>
      </c>
      <c r="I113" s="55">
        <v>39049</v>
      </c>
      <c r="J113" s="55">
        <v>39143</v>
      </c>
      <c r="M113" t="s">
        <v>1193</v>
      </c>
      <c r="N113" s="168">
        <v>1</v>
      </c>
      <c r="O113" s="54" t="s">
        <v>734</v>
      </c>
      <c r="P113" s="54">
        <v>1</v>
      </c>
      <c r="Q113" s="44" t="s">
        <v>943</v>
      </c>
      <c r="R113" s="54">
        <v>0</v>
      </c>
      <c r="S113" t="s">
        <v>503</v>
      </c>
    </row>
    <row r="114" spans="1:19" x14ac:dyDescent="0.25">
      <c r="A114" s="54" t="s">
        <v>1081</v>
      </c>
      <c r="B114" s="42">
        <v>2044786</v>
      </c>
      <c r="C114" s="54" t="s">
        <v>938</v>
      </c>
      <c r="D114" s="54" t="s">
        <v>939</v>
      </c>
      <c r="E114" s="51">
        <v>18846</v>
      </c>
      <c r="F114" s="54">
        <v>55</v>
      </c>
      <c r="G114" s="54" t="s">
        <v>23</v>
      </c>
      <c r="I114" s="55">
        <v>39056</v>
      </c>
      <c r="J114" s="55">
        <v>39150</v>
      </c>
      <c r="M114" t="s">
        <v>1193</v>
      </c>
      <c r="N114" s="168">
        <v>1</v>
      </c>
      <c r="O114" s="54" t="s">
        <v>734</v>
      </c>
      <c r="P114" s="54">
        <v>2</v>
      </c>
      <c r="Q114" s="44" t="s">
        <v>943</v>
      </c>
      <c r="R114" s="54">
        <v>0</v>
      </c>
      <c r="S114" t="s">
        <v>503</v>
      </c>
    </row>
    <row r="115" spans="1:19" x14ac:dyDescent="0.25">
      <c r="A115" s="54" t="s">
        <v>1082</v>
      </c>
      <c r="B115" s="42">
        <v>2920369</v>
      </c>
      <c r="C115" s="54" t="s">
        <v>938</v>
      </c>
      <c r="D115" s="54" t="s">
        <v>1083</v>
      </c>
      <c r="E115" s="51">
        <v>17460</v>
      </c>
      <c r="F115" s="54">
        <v>59</v>
      </c>
      <c r="G115" s="54" t="s">
        <v>1084</v>
      </c>
      <c r="I115" s="55">
        <v>39070</v>
      </c>
      <c r="J115" s="55">
        <v>39185</v>
      </c>
      <c r="M115" t="s">
        <v>1193</v>
      </c>
      <c r="N115" s="176">
        <v>0</v>
      </c>
      <c r="O115" s="54" t="s">
        <v>734</v>
      </c>
      <c r="P115" s="54" t="s">
        <v>942</v>
      </c>
      <c r="Q115" s="44">
        <v>1</v>
      </c>
      <c r="R115" s="54">
        <v>0</v>
      </c>
      <c r="S115" t="s">
        <v>503</v>
      </c>
    </row>
    <row r="116" spans="1:19" x14ac:dyDescent="0.25">
      <c r="A116" s="54" t="s">
        <v>1085</v>
      </c>
      <c r="B116" s="42">
        <v>2920516</v>
      </c>
      <c r="C116" s="54" t="s">
        <v>938</v>
      </c>
      <c r="D116" s="54" t="s">
        <v>939</v>
      </c>
      <c r="E116" s="51">
        <v>14842</v>
      </c>
      <c r="F116" s="54">
        <v>66</v>
      </c>
      <c r="G116" s="54" t="s">
        <v>66</v>
      </c>
      <c r="I116" s="55">
        <v>39071</v>
      </c>
      <c r="J116" s="55">
        <v>39165</v>
      </c>
      <c r="M116" t="s">
        <v>1193</v>
      </c>
      <c r="N116" s="168" t="s">
        <v>941</v>
      </c>
      <c r="O116" s="54" t="s">
        <v>736</v>
      </c>
      <c r="P116" s="54">
        <v>2</v>
      </c>
      <c r="Q116" s="44">
        <v>3</v>
      </c>
      <c r="R116" s="54">
        <v>0</v>
      </c>
      <c r="S116" t="s">
        <v>503</v>
      </c>
    </row>
    <row r="117" spans="1:19" x14ac:dyDescent="0.25">
      <c r="A117" s="54" t="s">
        <v>1086</v>
      </c>
      <c r="B117" s="42">
        <v>2915792</v>
      </c>
      <c r="C117" s="54" t="s">
        <v>729</v>
      </c>
      <c r="D117" s="54" t="s">
        <v>939</v>
      </c>
      <c r="E117" s="51">
        <v>23479</v>
      </c>
      <c r="F117" s="54">
        <v>42</v>
      </c>
      <c r="G117" s="54" t="s">
        <v>66</v>
      </c>
      <c r="I117" s="55">
        <v>39077</v>
      </c>
      <c r="J117" s="55">
        <v>39178</v>
      </c>
      <c r="M117" t="s">
        <v>1193</v>
      </c>
      <c r="N117" s="168">
        <v>1</v>
      </c>
      <c r="O117" s="54" t="s">
        <v>736</v>
      </c>
      <c r="P117" s="54">
        <v>2</v>
      </c>
      <c r="Q117" s="44">
        <v>3</v>
      </c>
      <c r="R117" s="54">
        <v>0</v>
      </c>
      <c r="S117" t="s">
        <v>503</v>
      </c>
    </row>
    <row r="118" spans="1:19" x14ac:dyDescent="0.25">
      <c r="A118" s="54" t="s">
        <v>1089</v>
      </c>
      <c r="B118" s="42">
        <v>2698260</v>
      </c>
      <c r="C118" s="54" t="s">
        <v>729</v>
      </c>
      <c r="D118" s="54" t="s">
        <v>939</v>
      </c>
      <c r="E118" s="51">
        <v>20997</v>
      </c>
      <c r="F118" s="54">
        <v>49</v>
      </c>
      <c r="G118" s="54" t="s">
        <v>66</v>
      </c>
      <c r="I118" s="55">
        <v>39231</v>
      </c>
      <c r="J118" s="55">
        <v>39330</v>
      </c>
      <c r="M118" t="s">
        <v>1193</v>
      </c>
      <c r="N118" s="168">
        <v>1</v>
      </c>
      <c r="O118" s="54" t="s">
        <v>734</v>
      </c>
      <c r="P118" s="54">
        <v>3</v>
      </c>
      <c r="Q118" s="44" t="s">
        <v>943</v>
      </c>
      <c r="R118" s="54">
        <v>0</v>
      </c>
      <c r="S118" t="s">
        <v>503</v>
      </c>
    </row>
    <row r="119" spans="1:19" x14ac:dyDescent="0.25">
      <c r="A119" s="54" t="s">
        <v>1090</v>
      </c>
      <c r="B119" s="42">
        <v>1434611</v>
      </c>
      <c r="C119" s="54" t="s">
        <v>938</v>
      </c>
      <c r="D119" s="54" t="s">
        <v>947</v>
      </c>
      <c r="E119" s="51">
        <v>18623</v>
      </c>
      <c r="F119" s="54">
        <v>56</v>
      </c>
      <c r="G119" s="54" t="s">
        <v>960</v>
      </c>
      <c r="I119" s="55">
        <v>39232</v>
      </c>
      <c r="J119" s="55">
        <v>39336</v>
      </c>
      <c r="M119" t="s">
        <v>1193</v>
      </c>
      <c r="N119" s="168">
        <v>1</v>
      </c>
      <c r="O119" s="54" t="s">
        <v>734</v>
      </c>
      <c r="P119" s="54">
        <v>3</v>
      </c>
      <c r="Q119" s="44" t="s">
        <v>948</v>
      </c>
      <c r="R119" s="54">
        <v>0</v>
      </c>
      <c r="S119" t="s">
        <v>503</v>
      </c>
    </row>
    <row r="120" spans="1:19" x14ac:dyDescent="0.25">
      <c r="A120" s="54" t="s">
        <v>1094</v>
      </c>
      <c r="B120" s="42">
        <v>2954509</v>
      </c>
      <c r="C120" s="54" t="s">
        <v>729</v>
      </c>
      <c r="D120" s="54" t="s">
        <v>939</v>
      </c>
      <c r="E120" s="51">
        <v>18694</v>
      </c>
      <c r="F120" s="54">
        <v>56</v>
      </c>
      <c r="G120" s="54" t="s">
        <v>66</v>
      </c>
      <c r="I120" s="55">
        <v>39260</v>
      </c>
      <c r="J120" s="55">
        <v>39380</v>
      </c>
      <c r="M120" t="s">
        <v>1193</v>
      </c>
      <c r="N120" s="168">
        <v>1</v>
      </c>
      <c r="O120" s="54" t="s">
        <v>736</v>
      </c>
      <c r="P120" s="54" t="s">
        <v>1095</v>
      </c>
      <c r="Q120" s="44" t="s">
        <v>943</v>
      </c>
      <c r="R120" s="54">
        <v>0</v>
      </c>
      <c r="S120" t="s">
        <v>503</v>
      </c>
    </row>
    <row r="121" spans="1:19" x14ac:dyDescent="0.25">
      <c r="A121" s="54" t="s">
        <v>1096</v>
      </c>
      <c r="B121" s="42">
        <v>2456135</v>
      </c>
      <c r="C121" s="54" t="s">
        <v>729</v>
      </c>
      <c r="D121" s="54" t="s">
        <v>947</v>
      </c>
      <c r="E121" s="51">
        <v>17887</v>
      </c>
      <c r="F121" s="54">
        <v>58</v>
      </c>
      <c r="G121" s="54" t="s">
        <v>66</v>
      </c>
      <c r="I121" s="55">
        <v>39259</v>
      </c>
      <c r="J121" s="55">
        <v>39352</v>
      </c>
      <c r="M121" t="s">
        <v>1193</v>
      </c>
      <c r="N121" s="168">
        <v>1</v>
      </c>
      <c r="O121" s="54" t="s">
        <v>734</v>
      </c>
      <c r="P121" s="54">
        <v>3</v>
      </c>
      <c r="Q121" s="44" t="s">
        <v>943</v>
      </c>
      <c r="R121" s="54">
        <v>0</v>
      </c>
      <c r="S121" t="s">
        <v>503</v>
      </c>
    </row>
    <row r="122" spans="1:19" x14ac:dyDescent="0.25">
      <c r="A122" s="54" t="s">
        <v>1097</v>
      </c>
      <c r="B122" s="42">
        <v>2955755</v>
      </c>
      <c r="C122" s="54" t="s">
        <v>729</v>
      </c>
      <c r="D122" s="54" t="s">
        <v>947</v>
      </c>
      <c r="E122" s="51">
        <v>17060</v>
      </c>
      <c r="F122" s="54">
        <v>60</v>
      </c>
      <c r="G122" s="54" t="s">
        <v>66</v>
      </c>
      <c r="I122" s="55">
        <v>39261</v>
      </c>
      <c r="J122" s="55">
        <v>39357</v>
      </c>
      <c r="M122" t="s">
        <v>1193</v>
      </c>
      <c r="N122" s="168">
        <v>1</v>
      </c>
      <c r="O122" s="54" t="s">
        <v>734</v>
      </c>
      <c r="P122" s="54">
        <v>3</v>
      </c>
      <c r="Q122" s="44" t="s">
        <v>948</v>
      </c>
      <c r="R122" s="54">
        <v>0</v>
      </c>
      <c r="S122" t="s">
        <v>503</v>
      </c>
    </row>
    <row r="123" spans="1:19" x14ac:dyDescent="0.25">
      <c r="A123" s="54" t="s">
        <v>1098</v>
      </c>
      <c r="B123" s="42">
        <v>2957771</v>
      </c>
      <c r="C123" s="54" t="s">
        <v>729</v>
      </c>
      <c r="D123" s="54" t="s">
        <v>939</v>
      </c>
      <c r="E123" s="51">
        <v>24093</v>
      </c>
      <c r="F123" s="54">
        <v>41</v>
      </c>
      <c r="G123" s="54" t="s">
        <v>143</v>
      </c>
      <c r="I123" s="55">
        <v>39280</v>
      </c>
      <c r="J123" s="55">
        <v>39378</v>
      </c>
      <c r="M123" t="s">
        <v>1193</v>
      </c>
      <c r="N123" s="168">
        <v>1</v>
      </c>
      <c r="O123" s="54" t="s">
        <v>734</v>
      </c>
      <c r="P123" s="54">
        <v>2</v>
      </c>
      <c r="Q123" s="44" t="s">
        <v>1025</v>
      </c>
      <c r="R123" s="54">
        <v>0</v>
      </c>
      <c r="S123" t="s">
        <v>503</v>
      </c>
    </row>
    <row r="124" spans="1:19" x14ac:dyDescent="0.25">
      <c r="A124" s="54" t="s">
        <v>1099</v>
      </c>
      <c r="B124" s="42">
        <v>2960664</v>
      </c>
      <c r="C124" s="54" t="s">
        <v>729</v>
      </c>
      <c r="D124" s="54" t="s">
        <v>939</v>
      </c>
      <c r="E124" s="51">
        <v>27144</v>
      </c>
      <c r="F124" s="54">
        <v>33</v>
      </c>
      <c r="G124" s="167" t="s">
        <v>1012</v>
      </c>
      <c r="I124" s="55">
        <v>39294</v>
      </c>
      <c r="J124" s="55">
        <v>39388</v>
      </c>
      <c r="M124" t="s">
        <v>1193</v>
      </c>
      <c r="N124" s="168">
        <v>0</v>
      </c>
      <c r="O124" s="54" t="s">
        <v>734</v>
      </c>
      <c r="P124" s="54" t="s">
        <v>942</v>
      </c>
      <c r="Q124" s="44" t="s">
        <v>943</v>
      </c>
      <c r="R124" s="54">
        <v>0</v>
      </c>
      <c r="S124" t="s">
        <v>503</v>
      </c>
    </row>
    <row r="125" spans="1:19" x14ac:dyDescent="0.25">
      <c r="A125" s="54" t="s">
        <v>1100</v>
      </c>
      <c r="B125" s="42">
        <v>2965757</v>
      </c>
      <c r="C125" s="54" t="s">
        <v>729</v>
      </c>
      <c r="D125" s="54" t="s">
        <v>939</v>
      </c>
      <c r="E125" s="51">
        <v>19113</v>
      </c>
      <c r="F125" s="54">
        <v>55</v>
      </c>
      <c r="G125" s="167" t="s">
        <v>964</v>
      </c>
      <c r="I125" s="55">
        <v>39322</v>
      </c>
      <c r="J125" s="55">
        <v>39419</v>
      </c>
      <c r="M125" t="s">
        <v>1193</v>
      </c>
      <c r="N125" s="168">
        <v>0</v>
      </c>
      <c r="O125" s="54" t="s">
        <v>734</v>
      </c>
      <c r="P125" s="54">
        <v>2</v>
      </c>
      <c r="Q125" s="44" t="s">
        <v>948</v>
      </c>
      <c r="R125" s="54">
        <v>0</v>
      </c>
      <c r="S125" t="s">
        <v>503</v>
      </c>
    </row>
    <row r="126" spans="1:19" x14ac:dyDescent="0.25">
      <c r="A126" s="54" t="s">
        <v>1101</v>
      </c>
      <c r="B126" s="42">
        <v>2960457</v>
      </c>
      <c r="C126" s="54" t="s">
        <v>729</v>
      </c>
      <c r="D126" s="54" t="s">
        <v>939</v>
      </c>
      <c r="E126" s="51">
        <v>23851</v>
      </c>
      <c r="F126" s="54">
        <v>42</v>
      </c>
      <c r="G126" s="167" t="s">
        <v>308</v>
      </c>
      <c r="I126" s="55">
        <v>39343</v>
      </c>
      <c r="J126" s="55">
        <v>39437</v>
      </c>
      <c r="M126" t="s">
        <v>1193</v>
      </c>
      <c r="N126" s="168">
        <v>0</v>
      </c>
      <c r="O126" s="54" t="s">
        <v>734</v>
      </c>
      <c r="P126" s="54" t="s">
        <v>942</v>
      </c>
      <c r="Q126" s="44">
        <v>1</v>
      </c>
      <c r="R126" s="54">
        <v>0</v>
      </c>
      <c r="S126" t="s">
        <v>503</v>
      </c>
    </row>
    <row r="127" spans="1:19" x14ac:dyDescent="0.25">
      <c r="A127" s="54" t="s">
        <v>1102</v>
      </c>
      <c r="B127" s="42" t="s">
        <v>1103</v>
      </c>
      <c r="C127" s="54" t="s">
        <v>729</v>
      </c>
      <c r="D127" s="54" t="s">
        <v>939</v>
      </c>
      <c r="E127" s="51">
        <v>27435</v>
      </c>
      <c r="F127" s="54">
        <v>32</v>
      </c>
      <c r="G127" s="54" t="s">
        <v>1104</v>
      </c>
      <c r="I127" s="55">
        <v>39364</v>
      </c>
      <c r="J127" s="55">
        <v>39463</v>
      </c>
      <c r="M127" t="s">
        <v>1193</v>
      </c>
      <c r="N127" s="168">
        <v>0</v>
      </c>
      <c r="O127" s="54" t="s">
        <v>734</v>
      </c>
      <c r="P127" s="54">
        <v>2</v>
      </c>
      <c r="Q127" s="44" t="s">
        <v>1025</v>
      </c>
      <c r="R127" s="54">
        <v>0</v>
      </c>
      <c r="S127" t="s">
        <v>503</v>
      </c>
    </row>
    <row r="128" spans="1:19" x14ac:dyDescent="0.25">
      <c r="A128" s="54" t="s">
        <v>1106</v>
      </c>
      <c r="B128" s="42" t="s">
        <v>1107</v>
      </c>
      <c r="C128" s="54" t="s">
        <v>729</v>
      </c>
      <c r="D128" s="54" t="s">
        <v>939</v>
      </c>
      <c r="E128" s="51">
        <v>21598</v>
      </c>
      <c r="F128" s="54">
        <v>48</v>
      </c>
      <c r="G128" s="54" t="s">
        <v>1108</v>
      </c>
      <c r="I128" s="55">
        <v>39385</v>
      </c>
      <c r="J128" s="55">
        <v>39484</v>
      </c>
      <c r="M128" t="s">
        <v>1193</v>
      </c>
      <c r="N128" s="168">
        <v>1</v>
      </c>
      <c r="O128" s="54" t="s">
        <v>734</v>
      </c>
      <c r="P128" s="54">
        <v>1</v>
      </c>
      <c r="Q128" s="44" t="s">
        <v>943</v>
      </c>
      <c r="R128" s="54">
        <v>0</v>
      </c>
      <c r="S128" t="s">
        <v>503</v>
      </c>
    </row>
    <row r="129" spans="1:19" x14ac:dyDescent="0.25">
      <c r="A129" s="54" t="s">
        <v>1109</v>
      </c>
      <c r="B129" s="42" t="s">
        <v>1110</v>
      </c>
      <c r="C129" s="54" t="s">
        <v>729</v>
      </c>
      <c r="D129" s="54" t="s">
        <v>947</v>
      </c>
      <c r="E129" s="51">
        <v>15557</v>
      </c>
      <c r="F129" s="54">
        <v>65</v>
      </c>
      <c r="G129" s="54" t="s">
        <v>960</v>
      </c>
      <c r="I129" s="55">
        <v>39392</v>
      </c>
      <c r="J129" s="55">
        <v>39490</v>
      </c>
      <c r="M129" t="s">
        <v>1193</v>
      </c>
      <c r="N129" s="168">
        <v>0</v>
      </c>
      <c r="O129" s="54" t="s">
        <v>734</v>
      </c>
      <c r="P129" s="54" t="s">
        <v>942</v>
      </c>
      <c r="Q129" s="44" t="s">
        <v>948</v>
      </c>
      <c r="R129" s="54">
        <v>0</v>
      </c>
      <c r="S129" t="s">
        <v>503</v>
      </c>
    </row>
    <row r="130" spans="1:19" x14ac:dyDescent="0.25">
      <c r="A130" s="54" t="s">
        <v>1111</v>
      </c>
      <c r="B130" s="42" t="s">
        <v>1112</v>
      </c>
      <c r="C130" s="54" t="s">
        <v>729</v>
      </c>
      <c r="D130" s="54" t="s">
        <v>939</v>
      </c>
      <c r="E130" s="51">
        <v>20534</v>
      </c>
      <c r="F130" s="54">
        <v>51</v>
      </c>
      <c r="G130" s="54" t="s">
        <v>66</v>
      </c>
      <c r="I130" s="55">
        <v>39412</v>
      </c>
      <c r="J130" s="55">
        <v>39507</v>
      </c>
      <c r="M130" t="s">
        <v>1193</v>
      </c>
      <c r="N130" s="168">
        <v>1</v>
      </c>
      <c r="O130" s="54" t="s">
        <v>734</v>
      </c>
      <c r="P130" s="54">
        <v>2</v>
      </c>
      <c r="Q130" s="44" t="s">
        <v>943</v>
      </c>
      <c r="R130" s="54">
        <v>0</v>
      </c>
      <c r="S130" t="s">
        <v>503</v>
      </c>
    </row>
    <row r="131" spans="1:19" x14ac:dyDescent="0.25">
      <c r="A131" s="54" t="s">
        <v>1113</v>
      </c>
      <c r="B131" s="42" t="s">
        <v>1114</v>
      </c>
      <c r="C131" s="54" t="s">
        <v>938</v>
      </c>
      <c r="D131" s="54" t="s">
        <v>939</v>
      </c>
      <c r="E131" s="51">
        <v>17779</v>
      </c>
      <c r="F131" s="54">
        <v>59</v>
      </c>
      <c r="G131" s="54" t="s">
        <v>66</v>
      </c>
      <c r="I131" s="55">
        <v>39442</v>
      </c>
      <c r="J131" s="55">
        <v>39563</v>
      </c>
      <c r="M131" t="s">
        <v>1193</v>
      </c>
      <c r="N131" s="168">
        <v>1</v>
      </c>
      <c r="O131" s="54" t="s">
        <v>734</v>
      </c>
      <c r="P131" s="54">
        <v>3</v>
      </c>
      <c r="Q131" s="44" t="s">
        <v>943</v>
      </c>
      <c r="R131" s="54">
        <v>0</v>
      </c>
      <c r="S131" t="s">
        <v>503</v>
      </c>
    </row>
    <row r="132" spans="1:19" x14ac:dyDescent="0.25">
      <c r="A132" s="54" t="s">
        <v>1115</v>
      </c>
      <c r="B132" s="42" t="s">
        <v>1117</v>
      </c>
      <c r="C132" s="54" t="s">
        <v>729</v>
      </c>
      <c r="D132" s="54" t="s">
        <v>1116</v>
      </c>
      <c r="E132" s="51">
        <v>18554</v>
      </c>
      <c r="F132" s="54">
        <v>57</v>
      </c>
      <c r="G132" s="54" t="s">
        <v>143</v>
      </c>
      <c r="I132" s="55">
        <v>39490</v>
      </c>
      <c r="J132" s="55">
        <v>39573</v>
      </c>
      <c r="M132" t="s">
        <v>1193</v>
      </c>
      <c r="N132" s="168">
        <v>1</v>
      </c>
      <c r="O132" s="54" t="s">
        <v>734</v>
      </c>
      <c r="P132" s="54">
        <v>3</v>
      </c>
      <c r="Q132" s="44" t="s">
        <v>1025</v>
      </c>
      <c r="R132" s="54">
        <v>0</v>
      </c>
      <c r="S132" t="s">
        <v>503</v>
      </c>
    </row>
    <row r="133" spans="1:19" x14ac:dyDescent="0.25">
      <c r="A133" s="54" t="s">
        <v>1118</v>
      </c>
      <c r="B133" s="42" t="s">
        <v>1119</v>
      </c>
      <c r="C133" s="54" t="s">
        <v>729</v>
      </c>
      <c r="D133" s="54" t="s">
        <v>947</v>
      </c>
      <c r="E133" s="51">
        <v>18373</v>
      </c>
      <c r="F133" s="54">
        <v>57</v>
      </c>
      <c r="G133" s="167" t="s">
        <v>1012</v>
      </c>
      <c r="I133" s="55">
        <v>39518</v>
      </c>
      <c r="J133" s="55">
        <v>39615</v>
      </c>
      <c r="M133" t="s">
        <v>1193</v>
      </c>
      <c r="N133" s="168">
        <v>0</v>
      </c>
      <c r="O133" s="54" t="s">
        <v>734</v>
      </c>
      <c r="P133" s="54" t="s">
        <v>1088</v>
      </c>
      <c r="Q133" s="44" t="s">
        <v>948</v>
      </c>
      <c r="R133" s="54">
        <v>0</v>
      </c>
      <c r="S133" t="s">
        <v>503</v>
      </c>
    </row>
    <row r="134" spans="1:19" x14ac:dyDescent="0.25">
      <c r="A134" s="54" t="s">
        <v>1120</v>
      </c>
      <c r="B134" s="42" t="s">
        <v>1121</v>
      </c>
      <c r="C134" s="54" t="s">
        <v>938</v>
      </c>
      <c r="D134" s="54" t="s">
        <v>939</v>
      </c>
      <c r="E134" s="51">
        <v>23106</v>
      </c>
      <c r="F134" s="54">
        <v>44</v>
      </c>
      <c r="G134" s="54" t="s">
        <v>1122</v>
      </c>
      <c r="I134" s="55">
        <v>39532</v>
      </c>
      <c r="J134" s="55">
        <v>39629</v>
      </c>
      <c r="M134" t="s">
        <v>1193</v>
      </c>
      <c r="N134" s="174">
        <v>1</v>
      </c>
      <c r="O134" s="54" t="s">
        <v>736</v>
      </c>
      <c r="P134" s="54" t="s">
        <v>1095</v>
      </c>
      <c r="Q134" s="44" t="s">
        <v>948</v>
      </c>
      <c r="R134" s="54">
        <v>0</v>
      </c>
      <c r="S134" t="s">
        <v>503</v>
      </c>
    </row>
    <row r="135" spans="1:19" x14ac:dyDescent="0.25">
      <c r="A135" s="167" t="s">
        <v>1123</v>
      </c>
      <c r="B135" s="42" t="s">
        <v>1124</v>
      </c>
      <c r="C135" s="54" t="s">
        <v>729</v>
      </c>
      <c r="D135" s="54" t="s">
        <v>947</v>
      </c>
      <c r="E135" s="51">
        <v>15387</v>
      </c>
      <c r="F135" s="54">
        <v>66</v>
      </c>
      <c r="G135" s="54" t="s">
        <v>970</v>
      </c>
      <c r="I135" s="55">
        <v>39539</v>
      </c>
      <c r="J135" s="55">
        <v>39637</v>
      </c>
      <c r="M135" t="s">
        <v>1193</v>
      </c>
      <c r="N135" s="168">
        <v>0</v>
      </c>
      <c r="O135" s="54" t="s">
        <v>734</v>
      </c>
      <c r="P135" s="54" t="s">
        <v>942</v>
      </c>
      <c r="Q135" s="44">
        <v>1</v>
      </c>
      <c r="R135" s="54">
        <v>0</v>
      </c>
      <c r="S135" t="s">
        <v>503</v>
      </c>
    </row>
    <row r="136" spans="1:19" x14ac:dyDescent="0.25">
      <c r="A136" s="54" t="s">
        <v>1125</v>
      </c>
      <c r="B136" s="42" t="s">
        <v>1126</v>
      </c>
      <c r="C136" s="54" t="s">
        <v>729</v>
      </c>
      <c r="D136" s="54" t="s">
        <v>939</v>
      </c>
      <c r="E136" s="51">
        <v>21067</v>
      </c>
      <c r="F136" s="54">
        <v>50</v>
      </c>
      <c r="G136" s="54" t="s">
        <v>66</v>
      </c>
      <c r="I136" s="55">
        <v>39602</v>
      </c>
      <c r="J136" s="55">
        <v>39701</v>
      </c>
      <c r="M136" t="s">
        <v>1193</v>
      </c>
      <c r="N136" s="168">
        <v>1</v>
      </c>
      <c r="O136" s="54" t="s">
        <v>734</v>
      </c>
      <c r="P136" s="54">
        <v>3</v>
      </c>
      <c r="Q136" s="44" t="s">
        <v>948</v>
      </c>
      <c r="R136" s="54">
        <v>0</v>
      </c>
      <c r="S136" t="s">
        <v>503</v>
      </c>
    </row>
    <row r="137" spans="1:19" x14ac:dyDescent="0.25">
      <c r="A137" s="54" t="s">
        <v>1127</v>
      </c>
      <c r="B137" s="42" t="s">
        <v>1128</v>
      </c>
      <c r="C137" s="54" t="s">
        <v>729</v>
      </c>
      <c r="D137" s="54" t="s">
        <v>939</v>
      </c>
      <c r="E137" s="51">
        <v>21481</v>
      </c>
      <c r="F137" s="54">
        <v>49</v>
      </c>
      <c r="G137" s="54" t="s">
        <v>66</v>
      </c>
      <c r="I137" s="55">
        <v>39664</v>
      </c>
      <c r="J137" s="55">
        <v>39759</v>
      </c>
      <c r="M137" t="s">
        <v>1193</v>
      </c>
      <c r="N137" s="168" t="s">
        <v>941</v>
      </c>
      <c r="O137" s="54" t="s">
        <v>734</v>
      </c>
      <c r="P137" s="54">
        <v>2</v>
      </c>
      <c r="Q137" s="44" t="s">
        <v>943</v>
      </c>
      <c r="R137" s="54">
        <v>0</v>
      </c>
      <c r="S137" t="s">
        <v>503</v>
      </c>
    </row>
    <row r="138" spans="1:19" x14ac:dyDescent="0.25">
      <c r="A138" s="54" t="s">
        <v>1134</v>
      </c>
      <c r="B138" s="42" t="s">
        <v>1135</v>
      </c>
      <c r="C138" s="54" t="s">
        <v>938</v>
      </c>
      <c r="D138" s="54" t="s">
        <v>939</v>
      </c>
      <c r="E138" s="51">
        <v>23639</v>
      </c>
      <c r="F138" s="54">
        <v>43</v>
      </c>
      <c r="G138" s="54" t="s">
        <v>143</v>
      </c>
      <c r="I138" s="55">
        <v>39699</v>
      </c>
      <c r="J138" s="55">
        <v>39797</v>
      </c>
      <c r="M138" t="s">
        <v>1193</v>
      </c>
      <c r="N138" s="174">
        <v>1</v>
      </c>
      <c r="O138" s="54" t="s">
        <v>739</v>
      </c>
      <c r="P138" s="54">
        <v>2</v>
      </c>
      <c r="Q138" s="44">
        <v>1</v>
      </c>
      <c r="R138" s="54">
        <v>0</v>
      </c>
      <c r="S138" t="s">
        <v>503</v>
      </c>
    </row>
    <row r="139" spans="1:19" x14ac:dyDescent="0.25">
      <c r="A139" s="54" t="s">
        <v>1136</v>
      </c>
      <c r="B139" s="42" t="s">
        <v>1137</v>
      </c>
      <c r="C139" s="54" t="s">
        <v>729</v>
      </c>
      <c r="D139" s="54" t="s">
        <v>939</v>
      </c>
      <c r="E139" s="51">
        <v>19669</v>
      </c>
      <c r="F139" s="54">
        <v>54</v>
      </c>
      <c r="G139" s="54" t="s">
        <v>143</v>
      </c>
      <c r="I139" s="55">
        <v>39727</v>
      </c>
      <c r="J139" s="55">
        <v>39826</v>
      </c>
      <c r="M139" t="s">
        <v>1193</v>
      </c>
      <c r="N139" s="168" t="s">
        <v>941</v>
      </c>
      <c r="O139" s="54" t="s">
        <v>734</v>
      </c>
      <c r="P139" s="54">
        <v>3</v>
      </c>
      <c r="Q139" s="44" t="s">
        <v>948</v>
      </c>
      <c r="R139" s="54">
        <v>0</v>
      </c>
      <c r="S139" t="s">
        <v>503</v>
      </c>
    </row>
    <row r="140" spans="1:19" x14ac:dyDescent="0.25">
      <c r="A140" s="54" t="s">
        <v>1140</v>
      </c>
      <c r="B140" s="42" t="s">
        <v>1141</v>
      </c>
      <c r="C140" s="54" t="s">
        <v>729</v>
      </c>
      <c r="D140" s="54" t="s">
        <v>947</v>
      </c>
      <c r="E140" s="51">
        <v>21227</v>
      </c>
      <c r="F140" s="54">
        <v>50</v>
      </c>
      <c r="G140" s="167" t="s">
        <v>964</v>
      </c>
      <c r="I140" s="55">
        <v>39783</v>
      </c>
      <c r="J140" s="55">
        <v>39881</v>
      </c>
      <c r="M140" t="s">
        <v>1193</v>
      </c>
      <c r="N140" s="168">
        <v>0</v>
      </c>
      <c r="O140" s="54" t="s">
        <v>734</v>
      </c>
      <c r="P140" s="54">
        <v>2</v>
      </c>
      <c r="Q140" s="44" t="s">
        <v>1025</v>
      </c>
      <c r="R140" s="54">
        <v>0</v>
      </c>
      <c r="S140" t="s">
        <v>503</v>
      </c>
    </row>
    <row r="141" spans="1:19" x14ac:dyDescent="0.25">
      <c r="A141" s="54" t="s">
        <v>1142</v>
      </c>
      <c r="B141" s="42" t="s">
        <v>1143</v>
      </c>
      <c r="C141" s="54" t="s">
        <v>938</v>
      </c>
      <c r="D141" s="54" t="s">
        <v>939</v>
      </c>
      <c r="E141" s="51">
        <v>20860</v>
      </c>
      <c r="F141" s="54">
        <v>51</v>
      </c>
      <c r="G141" s="54" t="s">
        <v>66</v>
      </c>
      <c r="I141" s="55">
        <v>39861</v>
      </c>
      <c r="J141" s="55">
        <v>39962</v>
      </c>
      <c r="M141" t="s">
        <v>1193</v>
      </c>
      <c r="N141" s="174">
        <v>1</v>
      </c>
      <c r="O141" s="54" t="s">
        <v>736</v>
      </c>
      <c r="P141" s="54" t="s">
        <v>1095</v>
      </c>
      <c r="Q141" s="44" t="s">
        <v>948</v>
      </c>
      <c r="R141" s="54">
        <v>0</v>
      </c>
      <c r="S141" t="s">
        <v>503</v>
      </c>
    </row>
    <row r="142" spans="1:19" x14ac:dyDescent="0.25">
      <c r="A142" s="54" t="s">
        <v>1144</v>
      </c>
      <c r="B142" s="42" t="s">
        <v>1145</v>
      </c>
      <c r="C142" s="54" t="s">
        <v>729</v>
      </c>
      <c r="D142" s="54" t="s">
        <v>939</v>
      </c>
      <c r="E142" s="51">
        <v>18085</v>
      </c>
      <c r="F142" s="54">
        <v>59</v>
      </c>
      <c r="G142" s="167" t="s">
        <v>308</v>
      </c>
      <c r="I142" s="55">
        <v>39861</v>
      </c>
      <c r="J142" s="55">
        <v>39955</v>
      </c>
      <c r="M142" t="s">
        <v>1193</v>
      </c>
      <c r="N142" s="168">
        <v>0</v>
      </c>
      <c r="O142" s="54" t="s">
        <v>734</v>
      </c>
      <c r="P142" s="54" t="s">
        <v>942</v>
      </c>
      <c r="Q142" s="44">
        <v>0</v>
      </c>
      <c r="R142" s="54">
        <v>0</v>
      </c>
      <c r="S142" t="s">
        <v>503</v>
      </c>
    </row>
    <row r="143" spans="1:19" x14ac:dyDescent="0.25">
      <c r="A143" s="54" t="s">
        <v>1146</v>
      </c>
      <c r="B143" s="42" t="s">
        <v>1147</v>
      </c>
      <c r="C143" s="54" t="s">
        <v>729</v>
      </c>
      <c r="D143" s="54" t="s">
        <v>939</v>
      </c>
      <c r="E143" s="51">
        <v>22894</v>
      </c>
      <c r="F143" s="54">
        <v>46</v>
      </c>
      <c r="G143" s="54" t="s">
        <v>66</v>
      </c>
      <c r="I143" s="55">
        <v>39874</v>
      </c>
      <c r="J143" s="55">
        <v>39972</v>
      </c>
      <c r="M143" t="s">
        <v>1193</v>
      </c>
      <c r="N143" s="168" t="s">
        <v>941</v>
      </c>
      <c r="O143" s="54" t="s">
        <v>734</v>
      </c>
      <c r="P143" s="54">
        <v>2</v>
      </c>
      <c r="Q143" s="44" t="s">
        <v>943</v>
      </c>
      <c r="R143" s="54">
        <v>0</v>
      </c>
      <c r="S143" t="s">
        <v>503</v>
      </c>
    </row>
    <row r="144" spans="1:19" x14ac:dyDescent="0.25">
      <c r="A144" s="54" t="s">
        <v>1148</v>
      </c>
      <c r="B144" s="42" t="s">
        <v>1149</v>
      </c>
      <c r="C144" s="54" t="s">
        <v>729</v>
      </c>
      <c r="D144" s="54" t="s">
        <v>939</v>
      </c>
      <c r="E144" s="51">
        <v>19777</v>
      </c>
      <c r="F144" s="54">
        <v>55</v>
      </c>
      <c r="G144" s="54" t="s">
        <v>143</v>
      </c>
      <c r="I144" s="55">
        <v>39903</v>
      </c>
      <c r="J144" s="55">
        <v>40004</v>
      </c>
      <c r="M144" t="s">
        <v>1193</v>
      </c>
      <c r="N144" s="168">
        <v>1</v>
      </c>
      <c r="O144" s="54" t="s">
        <v>734</v>
      </c>
      <c r="P144" s="54">
        <v>2</v>
      </c>
      <c r="Q144" s="44" t="s">
        <v>943</v>
      </c>
      <c r="R144" s="54">
        <v>0</v>
      </c>
      <c r="S144" t="s">
        <v>503</v>
      </c>
    </row>
    <row r="145" spans="1:19" x14ac:dyDescent="0.25">
      <c r="A145" s="54" t="s">
        <v>1150</v>
      </c>
      <c r="B145" s="42" t="s">
        <v>1151</v>
      </c>
      <c r="C145" s="54" t="s">
        <v>729</v>
      </c>
      <c r="D145" s="54" t="s">
        <v>939</v>
      </c>
      <c r="E145" s="51">
        <v>17372</v>
      </c>
      <c r="F145" s="54">
        <v>62</v>
      </c>
      <c r="G145" s="54" t="s">
        <v>143</v>
      </c>
      <c r="I145" s="55">
        <v>39986</v>
      </c>
      <c r="J145" s="55">
        <v>40084</v>
      </c>
      <c r="M145" t="s">
        <v>1193</v>
      </c>
      <c r="N145" s="168">
        <v>0</v>
      </c>
      <c r="O145" s="54" t="s">
        <v>734</v>
      </c>
      <c r="P145" s="54">
        <v>2</v>
      </c>
      <c r="Q145" s="44" t="s">
        <v>948</v>
      </c>
      <c r="R145" s="54">
        <v>0</v>
      </c>
      <c r="S145" t="s">
        <v>503</v>
      </c>
    </row>
    <row r="146" spans="1:19" x14ac:dyDescent="0.25">
      <c r="A146" s="54" t="s">
        <v>1152</v>
      </c>
      <c r="B146" s="42" t="s">
        <v>1153</v>
      </c>
      <c r="C146" s="54" t="s">
        <v>729</v>
      </c>
      <c r="D146" s="54" t="s">
        <v>939</v>
      </c>
      <c r="E146" s="51">
        <v>17803</v>
      </c>
      <c r="F146" s="54">
        <v>61</v>
      </c>
      <c r="G146" s="54" t="s">
        <v>66</v>
      </c>
      <c r="I146" s="55">
        <v>39994</v>
      </c>
      <c r="J146" s="55">
        <v>40091</v>
      </c>
      <c r="M146" t="s">
        <v>1193</v>
      </c>
      <c r="N146" s="168" t="s">
        <v>941</v>
      </c>
      <c r="O146" s="54" t="s">
        <v>734</v>
      </c>
      <c r="P146" s="54">
        <v>3</v>
      </c>
      <c r="Q146" s="44" t="s">
        <v>943</v>
      </c>
      <c r="R146" s="54">
        <v>0</v>
      </c>
      <c r="S146" t="s">
        <v>503</v>
      </c>
    </row>
    <row r="147" spans="1:19" x14ac:dyDescent="0.25">
      <c r="A147" s="54" t="s">
        <v>1154</v>
      </c>
      <c r="B147" s="42" t="s">
        <v>1155</v>
      </c>
      <c r="C147" s="54" t="s">
        <v>729</v>
      </c>
      <c r="D147" s="54" t="s">
        <v>939</v>
      </c>
      <c r="E147" s="51">
        <v>14895</v>
      </c>
      <c r="F147" s="54">
        <v>68</v>
      </c>
      <c r="G147" s="54" t="s">
        <v>970</v>
      </c>
      <c r="I147" s="55">
        <v>40028</v>
      </c>
      <c r="J147" s="55">
        <v>40123</v>
      </c>
      <c r="M147" t="s">
        <v>1193</v>
      </c>
      <c r="N147" s="168">
        <v>0</v>
      </c>
      <c r="O147" s="54" t="s">
        <v>736</v>
      </c>
      <c r="P147" s="54">
        <v>1</v>
      </c>
      <c r="Q147" s="44">
        <v>3</v>
      </c>
      <c r="R147" s="54">
        <v>0</v>
      </c>
      <c r="S147" t="s">
        <v>503</v>
      </c>
    </row>
    <row r="148" spans="1:19" x14ac:dyDescent="0.25">
      <c r="A148" s="54" t="s">
        <v>1156</v>
      </c>
      <c r="B148" s="42" t="s">
        <v>1157</v>
      </c>
      <c r="C148" s="54" t="s">
        <v>729</v>
      </c>
      <c r="D148" s="54" t="s">
        <v>939</v>
      </c>
      <c r="E148" s="51">
        <v>20729</v>
      </c>
      <c r="F148" s="54">
        <v>52</v>
      </c>
      <c r="G148" s="54" t="s">
        <v>177</v>
      </c>
      <c r="I148" s="55">
        <v>40066</v>
      </c>
      <c r="J148" s="55">
        <v>40164</v>
      </c>
      <c r="M148" t="s">
        <v>1193</v>
      </c>
      <c r="N148" s="168">
        <v>0</v>
      </c>
      <c r="O148" s="54" t="s">
        <v>734</v>
      </c>
      <c r="P148" s="54" t="s">
        <v>742</v>
      </c>
      <c r="Q148" s="44" t="s">
        <v>948</v>
      </c>
      <c r="R148" s="54">
        <v>0</v>
      </c>
      <c r="S148" t="s">
        <v>503</v>
      </c>
    </row>
    <row r="149" spans="1:19" x14ac:dyDescent="0.25">
      <c r="A149" s="54" t="s">
        <v>1158</v>
      </c>
      <c r="B149" s="42" t="s">
        <v>1159</v>
      </c>
      <c r="C149" s="54" t="s">
        <v>729</v>
      </c>
      <c r="D149" s="54" t="s">
        <v>939</v>
      </c>
      <c r="E149" s="51">
        <v>17533</v>
      </c>
      <c r="F149" s="54">
        <v>61</v>
      </c>
      <c r="G149" s="54" t="s">
        <v>143</v>
      </c>
      <c r="I149" s="55">
        <v>40092</v>
      </c>
      <c r="J149" s="55">
        <v>40190</v>
      </c>
      <c r="M149" t="s">
        <v>1193</v>
      </c>
      <c r="N149" s="168" t="s">
        <v>941</v>
      </c>
      <c r="O149" s="54" t="s">
        <v>734</v>
      </c>
      <c r="P149" s="54">
        <v>1</v>
      </c>
      <c r="Q149" s="44" t="s">
        <v>943</v>
      </c>
      <c r="R149" s="54">
        <v>0</v>
      </c>
      <c r="S149" t="s">
        <v>503</v>
      </c>
    </row>
    <row r="150" spans="1:19" x14ac:dyDescent="0.25">
      <c r="A150" s="54" t="s">
        <v>1160</v>
      </c>
      <c r="B150" s="42" t="s">
        <v>1161</v>
      </c>
      <c r="C150" s="54" t="s">
        <v>729</v>
      </c>
      <c r="D150" s="54" t="s">
        <v>939</v>
      </c>
      <c r="E150" s="51">
        <v>25088</v>
      </c>
      <c r="F150" s="54">
        <v>41</v>
      </c>
      <c r="G150" s="54" t="s">
        <v>66</v>
      </c>
      <c r="I150" s="55">
        <v>40101</v>
      </c>
      <c r="J150" s="55">
        <v>40199</v>
      </c>
      <c r="M150" t="s">
        <v>1193</v>
      </c>
      <c r="N150" s="168" t="s">
        <v>941</v>
      </c>
      <c r="O150" s="54" t="s">
        <v>734</v>
      </c>
      <c r="P150" s="54">
        <v>1</v>
      </c>
      <c r="Q150" s="44" t="s">
        <v>1025</v>
      </c>
      <c r="R150" s="54">
        <v>0</v>
      </c>
      <c r="S150" t="s">
        <v>503</v>
      </c>
    </row>
    <row r="151" spans="1:19" x14ac:dyDescent="0.25">
      <c r="A151" s="54" t="s">
        <v>1162</v>
      </c>
      <c r="B151" s="42" t="s">
        <v>1163</v>
      </c>
      <c r="C151" s="54" t="s">
        <v>729</v>
      </c>
      <c r="D151" s="54" t="s">
        <v>939</v>
      </c>
      <c r="E151" s="51">
        <v>17901</v>
      </c>
      <c r="F151" s="54">
        <v>60</v>
      </c>
      <c r="G151" s="54" t="s">
        <v>143</v>
      </c>
      <c r="I151" s="55">
        <v>40099</v>
      </c>
      <c r="J151" s="55">
        <v>40198</v>
      </c>
      <c r="M151" t="s">
        <v>1193</v>
      </c>
      <c r="N151" s="168" t="s">
        <v>941</v>
      </c>
      <c r="O151" s="54" t="s">
        <v>734</v>
      </c>
      <c r="P151" s="54" t="s">
        <v>942</v>
      </c>
      <c r="Q151" s="44" t="s">
        <v>943</v>
      </c>
      <c r="R151" s="54">
        <v>0</v>
      </c>
      <c r="S151" t="s">
        <v>503</v>
      </c>
    </row>
    <row r="152" spans="1:19" x14ac:dyDescent="0.25">
      <c r="A152" s="54" t="s">
        <v>1164</v>
      </c>
      <c r="B152" s="42" t="s">
        <v>1166</v>
      </c>
      <c r="C152" s="54" t="s">
        <v>1165</v>
      </c>
      <c r="D152" s="54" t="s">
        <v>939</v>
      </c>
      <c r="E152" s="51">
        <v>13056</v>
      </c>
      <c r="F152" s="54">
        <v>74</v>
      </c>
      <c r="G152" s="54" t="s">
        <v>957</v>
      </c>
      <c r="I152" s="55">
        <v>40127</v>
      </c>
      <c r="J152" s="55">
        <v>40225</v>
      </c>
      <c r="M152" t="s">
        <v>1193</v>
      </c>
      <c r="N152" s="168">
        <v>0</v>
      </c>
      <c r="O152" s="54" t="s">
        <v>736</v>
      </c>
      <c r="P152" s="54" t="s">
        <v>942</v>
      </c>
      <c r="Q152" s="44">
        <v>3</v>
      </c>
      <c r="R152" s="54">
        <v>0</v>
      </c>
      <c r="S152" t="s">
        <v>503</v>
      </c>
    </row>
    <row r="153" spans="1:19" x14ac:dyDescent="0.25">
      <c r="A153" s="54" t="s">
        <v>1167</v>
      </c>
      <c r="B153" s="42" t="s">
        <v>1168</v>
      </c>
      <c r="C153" s="54" t="s">
        <v>729</v>
      </c>
      <c r="D153" s="54" t="s">
        <v>1051</v>
      </c>
      <c r="E153" s="51">
        <v>24372</v>
      </c>
      <c r="F153" s="54">
        <v>43</v>
      </c>
      <c r="G153" s="54" t="s">
        <v>66</v>
      </c>
      <c r="I153" s="55">
        <v>40141</v>
      </c>
      <c r="J153" s="55">
        <v>40238</v>
      </c>
      <c r="M153" t="s">
        <v>1193</v>
      </c>
      <c r="N153" s="168">
        <v>0</v>
      </c>
      <c r="O153" s="54" t="s">
        <v>734</v>
      </c>
      <c r="P153" s="54">
        <v>3</v>
      </c>
      <c r="Q153" s="44" t="s">
        <v>943</v>
      </c>
      <c r="R153" s="54">
        <v>0</v>
      </c>
      <c r="S153" t="s">
        <v>503</v>
      </c>
    </row>
    <row r="154" spans="1:19" x14ac:dyDescent="0.25">
      <c r="A154" s="54" t="s">
        <v>1172</v>
      </c>
      <c r="B154" s="42" t="s">
        <v>1173</v>
      </c>
      <c r="C154" s="54" t="s">
        <v>729</v>
      </c>
      <c r="D154" s="54" t="s">
        <v>939</v>
      </c>
      <c r="E154" s="51">
        <v>22857</v>
      </c>
      <c r="F154" s="54">
        <v>47</v>
      </c>
      <c r="G154" s="54" t="s">
        <v>143</v>
      </c>
      <c r="I154" s="55">
        <v>40197</v>
      </c>
      <c r="J154" s="55">
        <v>40291</v>
      </c>
      <c r="M154" t="s">
        <v>1193</v>
      </c>
      <c r="N154" s="168" t="s">
        <v>941</v>
      </c>
      <c r="O154" s="54" t="s">
        <v>734</v>
      </c>
      <c r="P154" s="54">
        <v>1</v>
      </c>
      <c r="Q154" s="44" t="s">
        <v>948</v>
      </c>
      <c r="R154" s="54">
        <v>0</v>
      </c>
      <c r="S154" t="s">
        <v>503</v>
      </c>
    </row>
    <row r="155" spans="1:19" x14ac:dyDescent="0.25">
      <c r="A155" s="183" t="s">
        <v>1198</v>
      </c>
      <c r="B155" s="197">
        <v>3581525</v>
      </c>
      <c r="I155" s="215">
        <v>42692</v>
      </c>
      <c r="J155" s="216">
        <v>42804</v>
      </c>
      <c r="M155" t="s">
        <v>1271</v>
      </c>
      <c r="N155" s="212" t="s">
        <v>1267</v>
      </c>
      <c r="O155" s="197" t="s">
        <v>22</v>
      </c>
      <c r="S155" t="s">
        <v>503</v>
      </c>
    </row>
    <row r="156" spans="1:19" x14ac:dyDescent="0.25">
      <c r="A156" s="184" t="s">
        <v>1199</v>
      </c>
      <c r="B156" s="197">
        <v>3557665</v>
      </c>
      <c r="I156" s="216">
        <v>42636</v>
      </c>
      <c r="J156" s="216">
        <v>42735</v>
      </c>
      <c r="M156" t="s">
        <v>1271</v>
      </c>
      <c r="N156" s="197" t="s">
        <v>1268</v>
      </c>
      <c r="O156" s="197" t="s">
        <v>52</v>
      </c>
      <c r="S156" t="s">
        <v>503</v>
      </c>
    </row>
    <row r="157" spans="1:19" x14ac:dyDescent="0.25">
      <c r="A157" s="185" t="s">
        <v>1200</v>
      </c>
      <c r="B157" s="197">
        <v>3553505</v>
      </c>
      <c r="I157" s="217">
        <v>42605</v>
      </c>
      <c r="J157" s="218">
        <v>42706</v>
      </c>
      <c r="M157" t="s">
        <v>1271</v>
      </c>
      <c r="N157" s="212" t="s">
        <v>1267</v>
      </c>
      <c r="O157" s="205" t="s">
        <v>1258</v>
      </c>
      <c r="S157" t="s">
        <v>503</v>
      </c>
    </row>
    <row r="158" spans="1:19" x14ac:dyDescent="0.25">
      <c r="A158" s="186" t="s">
        <v>1201</v>
      </c>
      <c r="B158" s="198">
        <v>3552528</v>
      </c>
      <c r="I158" s="219">
        <v>42601</v>
      </c>
      <c r="J158" s="220">
        <v>42692</v>
      </c>
      <c r="M158" t="s">
        <v>1271</v>
      </c>
      <c r="N158" s="212" t="s">
        <v>1267</v>
      </c>
      <c r="O158" s="206" t="s">
        <v>22</v>
      </c>
      <c r="S158" t="s">
        <v>503</v>
      </c>
    </row>
    <row r="159" spans="1:19" x14ac:dyDescent="0.25">
      <c r="A159" s="187" t="s">
        <v>1202</v>
      </c>
      <c r="B159" s="199">
        <v>2209904</v>
      </c>
      <c r="I159" s="221">
        <v>42587</v>
      </c>
      <c r="J159" s="222">
        <v>42684</v>
      </c>
      <c r="M159" t="s">
        <v>1271</v>
      </c>
      <c r="N159" s="213" t="s">
        <v>1269</v>
      </c>
      <c r="O159" s="207" t="s">
        <v>1259</v>
      </c>
      <c r="S159" t="s">
        <v>503</v>
      </c>
    </row>
    <row r="160" spans="1:19" x14ac:dyDescent="0.25">
      <c r="A160" s="184" t="s">
        <v>1203</v>
      </c>
      <c r="B160" s="200">
        <v>1267842</v>
      </c>
      <c r="I160" s="216">
        <v>42580</v>
      </c>
      <c r="J160" s="223">
        <v>42678</v>
      </c>
      <c r="M160" t="s">
        <v>1271</v>
      </c>
      <c r="N160" s="212" t="s">
        <v>1267</v>
      </c>
      <c r="O160" s="208" t="s">
        <v>52</v>
      </c>
      <c r="S160" t="s">
        <v>503</v>
      </c>
    </row>
    <row r="161" spans="1:19" x14ac:dyDescent="0.25">
      <c r="A161" s="188" t="s">
        <v>1204</v>
      </c>
      <c r="B161" s="201">
        <v>3542051</v>
      </c>
      <c r="I161" s="209">
        <v>42562</v>
      </c>
      <c r="J161" s="224">
        <v>42664</v>
      </c>
      <c r="M161" t="s">
        <v>1271</v>
      </c>
      <c r="N161" s="212" t="s">
        <v>1267</v>
      </c>
      <c r="O161" s="201" t="s">
        <v>22</v>
      </c>
      <c r="S161" t="s">
        <v>503</v>
      </c>
    </row>
    <row r="162" spans="1:19" x14ac:dyDescent="0.25">
      <c r="A162" s="188" t="s">
        <v>1205</v>
      </c>
      <c r="B162" s="197">
        <v>3539092</v>
      </c>
      <c r="I162" s="209">
        <v>42510</v>
      </c>
      <c r="J162" s="209">
        <v>42608</v>
      </c>
      <c r="M162" t="s">
        <v>1271</v>
      </c>
      <c r="N162" s="212" t="s">
        <v>1267</v>
      </c>
      <c r="O162" s="197" t="s">
        <v>22</v>
      </c>
      <c r="S162" t="s">
        <v>503</v>
      </c>
    </row>
    <row r="163" spans="1:19" x14ac:dyDescent="0.25">
      <c r="A163" s="188" t="s">
        <v>1206</v>
      </c>
      <c r="B163" s="197">
        <v>3535574</v>
      </c>
      <c r="I163" s="209">
        <v>42503</v>
      </c>
      <c r="J163" s="209">
        <v>42608</v>
      </c>
      <c r="M163" t="s">
        <v>1271</v>
      </c>
      <c r="N163" s="212" t="s">
        <v>1267</v>
      </c>
      <c r="O163" s="197" t="s">
        <v>22</v>
      </c>
      <c r="S163" t="s">
        <v>503</v>
      </c>
    </row>
    <row r="164" spans="1:19" x14ac:dyDescent="0.25">
      <c r="A164" s="188" t="s">
        <v>1207</v>
      </c>
      <c r="B164" s="197">
        <v>3519848</v>
      </c>
      <c r="I164" s="209">
        <v>42422</v>
      </c>
      <c r="J164" s="209">
        <v>42524</v>
      </c>
      <c r="M164" t="s">
        <v>1271</v>
      </c>
      <c r="N164" s="212" t="s">
        <v>1267</v>
      </c>
      <c r="O164" s="197" t="s">
        <v>22</v>
      </c>
      <c r="S164" t="s">
        <v>503</v>
      </c>
    </row>
    <row r="165" spans="1:19" x14ac:dyDescent="0.25">
      <c r="A165" s="188" t="s">
        <v>1208</v>
      </c>
      <c r="B165" s="197">
        <v>3519179</v>
      </c>
      <c r="I165" s="209">
        <v>42412</v>
      </c>
      <c r="J165" s="209">
        <v>42514</v>
      </c>
      <c r="M165" t="s">
        <v>1271</v>
      </c>
      <c r="N165" s="212" t="s">
        <v>1267</v>
      </c>
      <c r="O165" s="197" t="s">
        <v>22</v>
      </c>
      <c r="S165" t="s">
        <v>503</v>
      </c>
    </row>
    <row r="166" spans="1:19" x14ac:dyDescent="0.25">
      <c r="A166" s="188" t="s">
        <v>1209</v>
      </c>
      <c r="B166" s="197">
        <v>3508689</v>
      </c>
      <c r="I166" s="209">
        <v>42369</v>
      </c>
      <c r="J166" s="209">
        <v>42474</v>
      </c>
      <c r="M166" t="s">
        <v>1271</v>
      </c>
      <c r="N166" s="212" t="s">
        <v>1267</v>
      </c>
      <c r="O166" s="197" t="s">
        <v>46</v>
      </c>
      <c r="S166" t="s">
        <v>503</v>
      </c>
    </row>
    <row r="167" spans="1:19" x14ac:dyDescent="0.25">
      <c r="A167" s="188" t="s">
        <v>1210</v>
      </c>
      <c r="B167" s="197">
        <v>3503678</v>
      </c>
      <c r="I167" s="209">
        <v>42342</v>
      </c>
      <c r="J167" s="209">
        <v>42440</v>
      </c>
      <c r="M167" t="s">
        <v>1271</v>
      </c>
      <c r="N167" s="212" t="s">
        <v>1267</v>
      </c>
      <c r="O167" s="209" t="s">
        <v>52</v>
      </c>
      <c r="S167" t="s">
        <v>503</v>
      </c>
    </row>
    <row r="168" spans="1:19" x14ac:dyDescent="0.25">
      <c r="A168" s="189" t="s">
        <v>1211</v>
      </c>
      <c r="B168" s="158">
        <v>3497326</v>
      </c>
      <c r="I168" s="210">
        <v>42307</v>
      </c>
      <c r="J168" s="210">
        <v>42405</v>
      </c>
      <c r="M168" t="s">
        <v>1271</v>
      </c>
      <c r="N168" s="214" t="s">
        <v>1267</v>
      </c>
      <c r="O168" s="210" t="s">
        <v>22</v>
      </c>
      <c r="S168" t="s">
        <v>503</v>
      </c>
    </row>
    <row r="169" spans="1:19" x14ac:dyDescent="0.25">
      <c r="A169" s="189" t="s">
        <v>1212</v>
      </c>
      <c r="B169" s="158">
        <v>3495811</v>
      </c>
      <c r="I169" s="210">
        <v>42307</v>
      </c>
      <c r="J169" s="210">
        <v>42405</v>
      </c>
      <c r="M169" t="s">
        <v>1271</v>
      </c>
      <c r="N169" s="214" t="s">
        <v>1267</v>
      </c>
      <c r="O169" s="210" t="s">
        <v>1260</v>
      </c>
      <c r="S169" t="s">
        <v>503</v>
      </c>
    </row>
    <row r="170" spans="1:19" x14ac:dyDescent="0.25">
      <c r="A170" s="190" t="s">
        <v>1213</v>
      </c>
      <c r="B170" s="197">
        <v>3486674</v>
      </c>
      <c r="I170" s="209">
        <v>42265</v>
      </c>
      <c r="J170" s="209">
        <v>42362</v>
      </c>
      <c r="M170" t="s">
        <v>1271</v>
      </c>
      <c r="N170" s="212" t="s">
        <v>1267</v>
      </c>
      <c r="O170" s="209" t="s">
        <v>40</v>
      </c>
      <c r="S170" t="s">
        <v>503</v>
      </c>
    </row>
    <row r="171" spans="1:19" x14ac:dyDescent="0.25">
      <c r="A171" s="188" t="s">
        <v>1214</v>
      </c>
      <c r="B171" s="197">
        <v>3480721</v>
      </c>
      <c r="I171" s="209">
        <v>42237</v>
      </c>
      <c r="J171" s="209">
        <v>42335</v>
      </c>
      <c r="M171" t="s">
        <v>1271</v>
      </c>
      <c r="N171" s="212" t="s">
        <v>1267</v>
      </c>
      <c r="O171" s="209" t="s">
        <v>52</v>
      </c>
      <c r="S171" t="s">
        <v>503</v>
      </c>
    </row>
    <row r="172" spans="1:19" x14ac:dyDescent="0.25">
      <c r="A172" s="188" t="s">
        <v>1215</v>
      </c>
      <c r="B172" s="197">
        <v>3480615</v>
      </c>
      <c r="I172" s="209">
        <v>42223</v>
      </c>
      <c r="J172" s="209">
        <v>42328</v>
      </c>
      <c r="M172" t="s">
        <v>1271</v>
      </c>
      <c r="N172" s="212" t="s">
        <v>1267</v>
      </c>
      <c r="O172" s="209" t="s">
        <v>1261</v>
      </c>
      <c r="S172" t="s">
        <v>503</v>
      </c>
    </row>
    <row r="173" spans="1:19" x14ac:dyDescent="0.25">
      <c r="A173" s="191" t="s">
        <v>1216</v>
      </c>
      <c r="B173" s="197">
        <v>3459012</v>
      </c>
      <c r="I173" s="209">
        <v>42128</v>
      </c>
      <c r="J173" s="209">
        <v>42230</v>
      </c>
      <c r="M173" t="s">
        <v>1271</v>
      </c>
      <c r="N173" s="212" t="s">
        <v>1267</v>
      </c>
      <c r="O173" s="209" t="s">
        <v>22</v>
      </c>
      <c r="S173" t="s">
        <v>503</v>
      </c>
    </row>
    <row r="174" spans="1:19" x14ac:dyDescent="0.25">
      <c r="A174" s="191" t="s">
        <v>1217</v>
      </c>
      <c r="B174" s="197">
        <v>3327545</v>
      </c>
      <c r="I174" s="209">
        <v>42013</v>
      </c>
      <c r="J174" s="209">
        <v>42111</v>
      </c>
      <c r="M174" t="s">
        <v>1271</v>
      </c>
      <c r="N174" s="212" t="s">
        <v>1267</v>
      </c>
      <c r="O174" s="209" t="s">
        <v>22</v>
      </c>
      <c r="S174" t="s">
        <v>503</v>
      </c>
    </row>
    <row r="175" spans="1:19" x14ac:dyDescent="0.25">
      <c r="A175" s="188" t="s">
        <v>1218</v>
      </c>
      <c r="B175" s="197">
        <v>1390547</v>
      </c>
      <c r="I175" s="209">
        <v>42685</v>
      </c>
      <c r="J175" s="209">
        <v>42783</v>
      </c>
      <c r="M175" t="s">
        <v>1272</v>
      </c>
      <c r="N175" s="212" t="s">
        <v>1267</v>
      </c>
      <c r="O175" s="197" t="s">
        <v>52</v>
      </c>
      <c r="S175" t="s">
        <v>503</v>
      </c>
    </row>
    <row r="176" spans="1:19" x14ac:dyDescent="0.25">
      <c r="A176" s="188" t="s">
        <v>1219</v>
      </c>
      <c r="B176" s="197">
        <v>3581974</v>
      </c>
      <c r="I176" s="209">
        <v>42682</v>
      </c>
      <c r="J176" s="209">
        <v>42776</v>
      </c>
      <c r="M176" t="s">
        <v>1272</v>
      </c>
      <c r="N176" s="212" t="s">
        <v>1267</v>
      </c>
      <c r="O176" s="197" t="s">
        <v>1262</v>
      </c>
      <c r="S176" t="s">
        <v>503</v>
      </c>
    </row>
    <row r="177" spans="1:19" x14ac:dyDescent="0.25">
      <c r="A177" s="192" t="s">
        <v>1220</v>
      </c>
      <c r="B177" s="198">
        <v>3557231</v>
      </c>
      <c r="I177" s="225">
        <v>42615</v>
      </c>
      <c r="J177" s="226">
        <v>42713</v>
      </c>
      <c r="M177" t="s">
        <v>1272</v>
      </c>
      <c r="N177" s="212" t="s">
        <v>1267</v>
      </c>
      <c r="O177" s="211" t="s">
        <v>71</v>
      </c>
      <c r="S177" t="s">
        <v>503</v>
      </c>
    </row>
    <row r="178" spans="1:19" x14ac:dyDescent="0.25">
      <c r="A178" s="193" t="s">
        <v>1221</v>
      </c>
      <c r="B178" s="202">
        <v>3547729</v>
      </c>
      <c r="I178" s="227">
        <v>42578</v>
      </c>
      <c r="J178" s="227">
        <v>42671</v>
      </c>
      <c r="M178" t="s">
        <v>1272</v>
      </c>
      <c r="N178" s="212" t="s">
        <v>1267</v>
      </c>
      <c r="O178" s="202" t="s">
        <v>1263</v>
      </c>
      <c r="S178" t="s">
        <v>503</v>
      </c>
    </row>
    <row r="179" spans="1:19" x14ac:dyDescent="0.25">
      <c r="A179" s="184" t="s">
        <v>1222</v>
      </c>
      <c r="B179" s="198">
        <v>3549322</v>
      </c>
      <c r="I179" s="216">
        <v>42569</v>
      </c>
      <c r="J179" s="198" t="s">
        <v>14</v>
      </c>
      <c r="M179" t="s">
        <v>1272</v>
      </c>
      <c r="N179" s="212" t="s">
        <v>1267</v>
      </c>
      <c r="O179" s="198" t="s">
        <v>22</v>
      </c>
      <c r="S179" t="s">
        <v>503</v>
      </c>
    </row>
    <row r="180" spans="1:19" x14ac:dyDescent="0.25">
      <c r="A180" s="194" t="s">
        <v>1223</v>
      </c>
      <c r="B180" s="203">
        <v>3546090</v>
      </c>
      <c r="I180" s="228">
        <v>42552</v>
      </c>
      <c r="J180" s="228">
        <v>42650</v>
      </c>
      <c r="M180" t="s">
        <v>1272</v>
      </c>
      <c r="N180" s="212" t="s">
        <v>1267</v>
      </c>
      <c r="O180" s="203" t="s">
        <v>1261</v>
      </c>
      <c r="S180" t="s">
        <v>503</v>
      </c>
    </row>
    <row r="181" spans="1:19" x14ac:dyDescent="0.25">
      <c r="A181" s="188" t="s">
        <v>1224</v>
      </c>
      <c r="B181" s="197">
        <v>2929012</v>
      </c>
      <c r="I181" s="209">
        <v>42534</v>
      </c>
      <c r="J181" s="209">
        <v>42629</v>
      </c>
      <c r="M181" t="s">
        <v>1272</v>
      </c>
      <c r="N181" s="212" t="s">
        <v>1267</v>
      </c>
      <c r="O181" s="197" t="s">
        <v>22</v>
      </c>
      <c r="S181" t="s">
        <v>503</v>
      </c>
    </row>
    <row r="182" spans="1:19" x14ac:dyDescent="0.25">
      <c r="A182" s="188" t="s">
        <v>1225</v>
      </c>
      <c r="B182" s="197">
        <v>3540920</v>
      </c>
      <c r="I182" s="209">
        <v>42527</v>
      </c>
      <c r="J182" s="209">
        <v>42622</v>
      </c>
      <c r="M182" t="s">
        <v>1272</v>
      </c>
      <c r="N182" s="212" t="s">
        <v>1267</v>
      </c>
      <c r="O182" s="197" t="s">
        <v>22</v>
      </c>
      <c r="S182" t="s">
        <v>503</v>
      </c>
    </row>
    <row r="183" spans="1:19" x14ac:dyDescent="0.25">
      <c r="A183" s="188" t="s">
        <v>1226</v>
      </c>
      <c r="B183" s="197">
        <v>3522111</v>
      </c>
      <c r="I183" s="209">
        <v>42443</v>
      </c>
      <c r="J183" s="209">
        <v>42538</v>
      </c>
      <c r="M183" t="s">
        <v>1272</v>
      </c>
      <c r="N183" s="213" t="s">
        <v>1269</v>
      </c>
      <c r="O183" s="197" t="s">
        <v>22</v>
      </c>
      <c r="S183" t="s">
        <v>503</v>
      </c>
    </row>
    <row r="184" spans="1:19" x14ac:dyDescent="0.25">
      <c r="A184" s="188" t="s">
        <v>1227</v>
      </c>
      <c r="B184" s="197">
        <v>3324677</v>
      </c>
      <c r="I184" s="209">
        <v>42443</v>
      </c>
      <c r="J184" s="209">
        <v>42545</v>
      </c>
      <c r="M184" t="s">
        <v>1272</v>
      </c>
      <c r="N184" s="212" t="s">
        <v>1267</v>
      </c>
      <c r="O184" s="197" t="s">
        <v>22</v>
      </c>
      <c r="S184" t="s">
        <v>503</v>
      </c>
    </row>
    <row r="185" spans="1:19" x14ac:dyDescent="0.25">
      <c r="A185" s="188" t="s">
        <v>1228</v>
      </c>
      <c r="B185" s="197">
        <v>3515780</v>
      </c>
      <c r="I185" s="209">
        <v>42408</v>
      </c>
      <c r="J185" s="209">
        <v>42510</v>
      </c>
      <c r="M185" t="s">
        <v>1272</v>
      </c>
      <c r="N185" s="212" t="s">
        <v>1267</v>
      </c>
      <c r="O185" s="197" t="s">
        <v>13</v>
      </c>
      <c r="S185" t="s">
        <v>503</v>
      </c>
    </row>
    <row r="186" spans="1:19" x14ac:dyDescent="0.25">
      <c r="A186" s="188" t="s">
        <v>70</v>
      </c>
      <c r="B186" s="204">
        <v>3513634</v>
      </c>
      <c r="I186" s="229">
        <v>42401</v>
      </c>
      <c r="J186" s="229">
        <v>42503</v>
      </c>
      <c r="M186" t="s">
        <v>1272</v>
      </c>
      <c r="N186" s="212" t="s">
        <v>1267</v>
      </c>
      <c r="O186" s="204" t="s">
        <v>71</v>
      </c>
      <c r="S186" t="s">
        <v>503</v>
      </c>
    </row>
    <row r="187" spans="1:19" x14ac:dyDescent="0.25">
      <c r="A187" s="188" t="s">
        <v>1229</v>
      </c>
      <c r="B187" s="197">
        <v>3508433</v>
      </c>
      <c r="I187" s="209">
        <v>42373</v>
      </c>
      <c r="J187" s="209">
        <v>42475</v>
      </c>
      <c r="M187" t="s">
        <v>1272</v>
      </c>
      <c r="N187" s="212" t="s">
        <v>1267</v>
      </c>
      <c r="O187" s="197" t="s">
        <v>52</v>
      </c>
      <c r="S187" t="s">
        <v>503</v>
      </c>
    </row>
    <row r="188" spans="1:19" x14ac:dyDescent="0.25">
      <c r="A188" s="188" t="s">
        <v>1230</v>
      </c>
      <c r="B188" s="197">
        <v>3507074</v>
      </c>
      <c r="I188" s="209">
        <v>42356</v>
      </c>
      <c r="J188" s="209">
        <v>42461</v>
      </c>
      <c r="M188" t="s">
        <v>1272</v>
      </c>
      <c r="N188" s="212" t="s">
        <v>1267</v>
      </c>
      <c r="O188" s="197" t="s">
        <v>38</v>
      </c>
      <c r="S188" t="s">
        <v>503</v>
      </c>
    </row>
    <row r="189" spans="1:19" x14ac:dyDescent="0.25">
      <c r="A189" s="188" t="s">
        <v>1231</v>
      </c>
      <c r="B189" s="197">
        <v>3506201</v>
      </c>
      <c r="I189" s="209">
        <v>42354</v>
      </c>
      <c r="J189" s="209">
        <v>42454</v>
      </c>
      <c r="M189" t="s">
        <v>1272</v>
      </c>
      <c r="N189" s="212" t="s">
        <v>1267</v>
      </c>
      <c r="O189" s="209" t="s">
        <v>40</v>
      </c>
      <c r="S189" t="s">
        <v>503</v>
      </c>
    </row>
    <row r="190" spans="1:19" x14ac:dyDescent="0.25">
      <c r="A190" s="188" t="s">
        <v>1232</v>
      </c>
      <c r="B190" s="197">
        <v>3491394</v>
      </c>
      <c r="I190" s="209">
        <v>42346</v>
      </c>
      <c r="J190" s="209">
        <v>42454</v>
      </c>
      <c r="M190" t="s">
        <v>1272</v>
      </c>
      <c r="N190" s="212" t="s">
        <v>1267</v>
      </c>
      <c r="O190" s="209" t="s">
        <v>52</v>
      </c>
      <c r="S190" t="s">
        <v>503</v>
      </c>
    </row>
    <row r="191" spans="1:19" x14ac:dyDescent="0.25">
      <c r="A191" s="188" t="s">
        <v>1233</v>
      </c>
      <c r="B191" s="197">
        <v>3497403</v>
      </c>
      <c r="I191" s="209">
        <v>42328</v>
      </c>
      <c r="J191" s="209">
        <v>42426</v>
      </c>
      <c r="M191" t="s">
        <v>1272</v>
      </c>
      <c r="N191" s="212" t="s">
        <v>1267</v>
      </c>
      <c r="O191" s="209" t="s">
        <v>22</v>
      </c>
      <c r="S191" t="s">
        <v>503</v>
      </c>
    </row>
    <row r="192" spans="1:19" x14ac:dyDescent="0.25">
      <c r="A192" s="188" t="s">
        <v>1234</v>
      </c>
      <c r="B192" s="197">
        <v>3317572</v>
      </c>
      <c r="I192" s="209">
        <v>42321</v>
      </c>
      <c r="J192" s="209">
        <v>42419</v>
      </c>
      <c r="M192" t="s">
        <v>1272</v>
      </c>
      <c r="N192" s="212" t="s">
        <v>1267</v>
      </c>
      <c r="O192" s="209" t="s">
        <v>871</v>
      </c>
      <c r="S192" t="s">
        <v>503</v>
      </c>
    </row>
    <row r="193" spans="1:19" x14ac:dyDescent="0.25">
      <c r="A193" s="188" t="s">
        <v>1235</v>
      </c>
      <c r="B193" s="197">
        <v>1589928</v>
      </c>
      <c r="I193" s="209">
        <v>42290</v>
      </c>
      <c r="J193" s="209">
        <v>42391</v>
      </c>
      <c r="M193" t="s">
        <v>1272</v>
      </c>
      <c r="N193" s="212" t="s">
        <v>1267</v>
      </c>
      <c r="O193" s="209" t="s">
        <v>40</v>
      </c>
      <c r="S193" t="s">
        <v>503</v>
      </c>
    </row>
    <row r="194" spans="1:19" x14ac:dyDescent="0.25">
      <c r="A194" s="188" t="s">
        <v>1236</v>
      </c>
      <c r="B194" s="197">
        <v>2910738</v>
      </c>
      <c r="I194" s="209">
        <v>42286</v>
      </c>
      <c r="J194" s="209">
        <v>42391</v>
      </c>
      <c r="M194" t="s">
        <v>1272</v>
      </c>
      <c r="N194" s="212" t="s">
        <v>1267</v>
      </c>
      <c r="O194" s="209" t="s">
        <v>22</v>
      </c>
      <c r="S194" t="s">
        <v>503</v>
      </c>
    </row>
    <row r="195" spans="1:19" x14ac:dyDescent="0.25">
      <c r="A195" s="188" t="s">
        <v>1237</v>
      </c>
      <c r="B195" s="197">
        <v>3488621</v>
      </c>
      <c r="I195" s="209">
        <v>42277</v>
      </c>
      <c r="J195" s="209">
        <v>42377</v>
      </c>
      <c r="M195" t="s">
        <v>1272</v>
      </c>
      <c r="N195" s="212" t="s">
        <v>1267</v>
      </c>
      <c r="O195" s="209" t="s">
        <v>38</v>
      </c>
      <c r="S195" t="s">
        <v>503</v>
      </c>
    </row>
    <row r="196" spans="1:19" x14ac:dyDescent="0.25">
      <c r="A196" s="183" t="s">
        <v>1238</v>
      </c>
      <c r="B196" s="197">
        <v>852008</v>
      </c>
      <c r="I196" s="216">
        <v>42198</v>
      </c>
      <c r="J196" s="216">
        <v>42300</v>
      </c>
      <c r="M196" t="s">
        <v>1272</v>
      </c>
      <c r="N196" s="212" t="s">
        <v>1267</v>
      </c>
      <c r="O196" s="209" t="s">
        <v>40</v>
      </c>
      <c r="S196" t="s">
        <v>503</v>
      </c>
    </row>
    <row r="197" spans="1:19" x14ac:dyDescent="0.25">
      <c r="A197" s="183" t="s">
        <v>1239</v>
      </c>
      <c r="B197" s="197">
        <v>3454801</v>
      </c>
      <c r="I197" s="216">
        <v>42111</v>
      </c>
      <c r="J197" s="216">
        <v>42223</v>
      </c>
      <c r="M197" t="s">
        <v>1272</v>
      </c>
      <c r="N197" s="212" t="s">
        <v>1267</v>
      </c>
      <c r="O197" s="209" t="s">
        <v>1264</v>
      </c>
      <c r="S197" t="s">
        <v>503</v>
      </c>
    </row>
    <row r="198" spans="1:19" x14ac:dyDescent="0.25">
      <c r="A198" s="183" t="s">
        <v>1240</v>
      </c>
      <c r="B198" s="197">
        <v>3453332</v>
      </c>
      <c r="I198" s="216">
        <v>42104</v>
      </c>
      <c r="J198" s="216">
        <v>42216</v>
      </c>
      <c r="M198" t="s">
        <v>1272</v>
      </c>
      <c r="N198" s="212" t="s">
        <v>1267</v>
      </c>
      <c r="O198" s="209" t="s">
        <v>22</v>
      </c>
      <c r="S198" t="s">
        <v>503</v>
      </c>
    </row>
    <row r="199" spans="1:19" x14ac:dyDescent="0.25">
      <c r="A199" s="183" t="s">
        <v>1241</v>
      </c>
      <c r="B199" s="197">
        <v>3457262</v>
      </c>
      <c r="I199" s="216">
        <v>42114</v>
      </c>
      <c r="J199" s="216">
        <v>42216</v>
      </c>
      <c r="M199" t="s">
        <v>1272</v>
      </c>
      <c r="N199" s="212" t="s">
        <v>1267</v>
      </c>
      <c r="O199" s="209" t="s">
        <v>22</v>
      </c>
      <c r="S199" t="s">
        <v>503</v>
      </c>
    </row>
    <row r="200" spans="1:19" x14ac:dyDescent="0.25">
      <c r="A200" s="191" t="s">
        <v>1242</v>
      </c>
      <c r="B200" s="197">
        <v>3454596</v>
      </c>
      <c r="I200" s="209">
        <v>42097</v>
      </c>
      <c r="J200" s="209">
        <v>42202</v>
      </c>
      <c r="M200" t="s">
        <v>1272</v>
      </c>
      <c r="N200" s="212" t="s">
        <v>1267</v>
      </c>
      <c r="O200" s="209" t="s">
        <v>1265</v>
      </c>
      <c r="S200" t="s">
        <v>503</v>
      </c>
    </row>
    <row r="201" spans="1:19" x14ac:dyDescent="0.25">
      <c r="A201" s="191" t="s">
        <v>1243</v>
      </c>
      <c r="B201" s="197">
        <v>3453307</v>
      </c>
      <c r="I201" s="209">
        <v>42088</v>
      </c>
      <c r="J201" s="209">
        <v>42188</v>
      </c>
      <c r="M201" t="s">
        <v>1272</v>
      </c>
      <c r="N201" s="212" t="s">
        <v>1267</v>
      </c>
      <c r="O201" s="209" t="s">
        <v>1265</v>
      </c>
      <c r="S201" t="s">
        <v>503</v>
      </c>
    </row>
    <row r="202" spans="1:19" x14ac:dyDescent="0.25">
      <c r="A202" s="191" t="s">
        <v>1244</v>
      </c>
      <c r="B202" s="197">
        <v>3446735</v>
      </c>
      <c r="I202" s="209">
        <v>42060</v>
      </c>
      <c r="J202" s="209">
        <v>42167</v>
      </c>
      <c r="M202" t="s">
        <v>1272</v>
      </c>
      <c r="N202" s="212" t="s">
        <v>1267</v>
      </c>
      <c r="O202" s="209" t="s">
        <v>22</v>
      </c>
      <c r="S202" t="s">
        <v>503</v>
      </c>
    </row>
    <row r="203" spans="1:19" ht="30" x14ac:dyDescent="0.25">
      <c r="A203" s="195" t="s">
        <v>1245</v>
      </c>
      <c r="B203" s="197">
        <v>3142993</v>
      </c>
      <c r="I203" s="209">
        <v>41969</v>
      </c>
      <c r="J203" s="209">
        <v>42083</v>
      </c>
      <c r="M203" t="s">
        <v>1272</v>
      </c>
      <c r="N203" s="212" t="s">
        <v>1267</v>
      </c>
      <c r="O203" s="209" t="s">
        <v>40</v>
      </c>
      <c r="S203" t="s">
        <v>503</v>
      </c>
    </row>
    <row r="204" spans="1:19" x14ac:dyDescent="0.25">
      <c r="A204" s="188" t="s">
        <v>1246</v>
      </c>
      <c r="B204" s="197">
        <v>3426220</v>
      </c>
      <c r="I204" s="209">
        <v>41947</v>
      </c>
      <c r="J204" s="210">
        <v>42062</v>
      </c>
      <c r="M204" t="s">
        <v>1272</v>
      </c>
      <c r="N204" s="212" t="s">
        <v>1267</v>
      </c>
      <c r="O204" s="209" t="s">
        <v>13</v>
      </c>
      <c r="S204" t="s">
        <v>503</v>
      </c>
    </row>
    <row r="205" spans="1:19" x14ac:dyDescent="0.25">
      <c r="A205" s="184" t="s">
        <v>1247</v>
      </c>
      <c r="B205" s="197">
        <v>3555469</v>
      </c>
      <c r="I205" s="216">
        <v>42622</v>
      </c>
      <c r="J205" s="216">
        <v>42748</v>
      </c>
      <c r="M205" t="s">
        <v>1273</v>
      </c>
      <c r="N205" s="212" t="s">
        <v>1267</v>
      </c>
      <c r="O205" s="197" t="s">
        <v>22</v>
      </c>
      <c r="S205" t="s">
        <v>503</v>
      </c>
    </row>
    <row r="206" spans="1:19" x14ac:dyDescent="0.25">
      <c r="A206" s="188" t="s">
        <v>1248</v>
      </c>
      <c r="B206" s="197">
        <v>3545350</v>
      </c>
      <c r="I206" s="216">
        <v>42552</v>
      </c>
      <c r="J206" s="216">
        <v>42685</v>
      </c>
      <c r="M206" t="s">
        <v>1273</v>
      </c>
      <c r="N206" s="212" t="s">
        <v>1267</v>
      </c>
      <c r="O206" s="198" t="s">
        <v>40</v>
      </c>
      <c r="S206" t="s">
        <v>503</v>
      </c>
    </row>
    <row r="207" spans="1:19" x14ac:dyDescent="0.25">
      <c r="A207" s="188" t="s">
        <v>1249</v>
      </c>
      <c r="B207" s="197">
        <v>3524825</v>
      </c>
      <c r="I207" s="209">
        <v>42468</v>
      </c>
      <c r="J207" s="209">
        <v>42594</v>
      </c>
      <c r="M207" t="s">
        <v>1273</v>
      </c>
      <c r="N207" s="212" t="s">
        <v>1267</v>
      </c>
      <c r="O207" s="197" t="s">
        <v>52</v>
      </c>
      <c r="S207" t="s">
        <v>503</v>
      </c>
    </row>
    <row r="208" spans="1:19" x14ac:dyDescent="0.25">
      <c r="A208" s="188" t="s">
        <v>1250</v>
      </c>
      <c r="B208" s="197">
        <v>3521040</v>
      </c>
      <c r="I208" s="209">
        <v>42433</v>
      </c>
      <c r="J208" s="209">
        <v>42559</v>
      </c>
      <c r="M208" t="s">
        <v>1273</v>
      </c>
      <c r="N208" s="212" t="s">
        <v>1267</v>
      </c>
      <c r="O208" s="197" t="s">
        <v>13</v>
      </c>
      <c r="S208" t="s">
        <v>503</v>
      </c>
    </row>
    <row r="209" spans="1:19" x14ac:dyDescent="0.25">
      <c r="A209" s="188" t="s">
        <v>1251</v>
      </c>
      <c r="B209" s="204">
        <v>3511774</v>
      </c>
      <c r="I209" s="229">
        <v>42398</v>
      </c>
      <c r="J209" s="229">
        <v>42524</v>
      </c>
      <c r="M209" t="s">
        <v>1273</v>
      </c>
      <c r="N209" s="197" t="s">
        <v>1268</v>
      </c>
      <c r="O209" s="204" t="s">
        <v>22</v>
      </c>
      <c r="S209" t="s">
        <v>503</v>
      </c>
    </row>
    <row r="210" spans="1:19" x14ac:dyDescent="0.25">
      <c r="A210" s="188" t="s">
        <v>1252</v>
      </c>
      <c r="B210" s="197">
        <v>2054175</v>
      </c>
      <c r="I210" s="209">
        <v>42375</v>
      </c>
      <c r="J210" s="209">
        <v>42510</v>
      </c>
      <c r="M210" t="s">
        <v>1273</v>
      </c>
      <c r="N210" s="212" t="s">
        <v>1267</v>
      </c>
      <c r="O210" s="197" t="s">
        <v>22</v>
      </c>
      <c r="S210" t="s">
        <v>503</v>
      </c>
    </row>
    <row r="211" spans="1:19" x14ac:dyDescent="0.25">
      <c r="A211" s="188" t="s">
        <v>1253</v>
      </c>
      <c r="B211" s="197">
        <v>3503535</v>
      </c>
      <c r="I211" s="209">
        <v>42347</v>
      </c>
      <c r="J211" s="209">
        <v>42475</v>
      </c>
      <c r="M211" t="s">
        <v>1273</v>
      </c>
      <c r="N211" s="197" t="s">
        <v>1268</v>
      </c>
      <c r="O211" s="209" t="s">
        <v>22</v>
      </c>
      <c r="S211" t="s">
        <v>503</v>
      </c>
    </row>
    <row r="212" spans="1:19" x14ac:dyDescent="0.25">
      <c r="A212" s="188" t="s">
        <v>1254</v>
      </c>
      <c r="B212" s="197">
        <v>3461589</v>
      </c>
      <c r="I212" s="209">
        <v>42139</v>
      </c>
      <c r="J212" s="209">
        <v>42277</v>
      </c>
      <c r="M212" t="s">
        <v>1273</v>
      </c>
      <c r="N212" s="197" t="s">
        <v>1270</v>
      </c>
      <c r="O212" s="197" t="s">
        <v>1262</v>
      </c>
      <c r="S212" t="s">
        <v>503</v>
      </c>
    </row>
    <row r="213" spans="1:19" x14ac:dyDescent="0.25">
      <c r="A213" s="188" t="s">
        <v>1255</v>
      </c>
      <c r="B213" s="197">
        <v>3456018</v>
      </c>
      <c r="I213" s="209">
        <v>42101</v>
      </c>
      <c r="J213" s="209">
        <v>42251</v>
      </c>
      <c r="M213" t="s">
        <v>1273</v>
      </c>
      <c r="N213" s="212" t="s">
        <v>1267</v>
      </c>
      <c r="O213" s="209" t="s">
        <v>1265</v>
      </c>
      <c r="S213" t="s">
        <v>503</v>
      </c>
    </row>
    <row r="214" spans="1:19" x14ac:dyDescent="0.25">
      <c r="A214" s="188" t="s">
        <v>1256</v>
      </c>
      <c r="B214" s="197">
        <v>3413871</v>
      </c>
      <c r="I214" s="209">
        <v>42034</v>
      </c>
      <c r="J214" s="209">
        <v>42174</v>
      </c>
      <c r="M214" t="s">
        <v>1273</v>
      </c>
      <c r="N214" s="212" t="s">
        <v>1267</v>
      </c>
      <c r="O214" s="209" t="s">
        <v>866</v>
      </c>
      <c r="S214" t="s">
        <v>503</v>
      </c>
    </row>
    <row r="215" spans="1:19" ht="30" x14ac:dyDescent="0.25">
      <c r="A215" s="196" t="s">
        <v>1257</v>
      </c>
      <c r="B215" s="197">
        <v>3418273</v>
      </c>
      <c r="I215" s="209">
        <v>41918</v>
      </c>
      <c r="J215" s="209">
        <v>42048</v>
      </c>
      <c r="M215" t="s">
        <v>1273</v>
      </c>
      <c r="N215" s="212" t="s">
        <v>1267</v>
      </c>
      <c r="O215" s="209" t="s">
        <v>1266</v>
      </c>
      <c r="S215" t="s">
        <v>503</v>
      </c>
    </row>
    <row r="216" spans="1:19" x14ac:dyDescent="0.25">
      <c r="A216" s="230" t="s">
        <v>1274</v>
      </c>
      <c r="B216" s="235">
        <v>3797673</v>
      </c>
      <c r="I216" s="243">
        <v>43350</v>
      </c>
      <c r="M216" t="s">
        <v>1314</v>
      </c>
      <c r="N216" s="235" t="s">
        <v>1267</v>
      </c>
      <c r="O216" s="235" t="s">
        <v>38</v>
      </c>
      <c r="S216" t="s">
        <v>503</v>
      </c>
    </row>
    <row r="217" spans="1:19" x14ac:dyDescent="0.25">
      <c r="A217" s="230" t="s">
        <v>1275</v>
      </c>
      <c r="B217" s="235">
        <v>3793160</v>
      </c>
      <c r="I217" s="235" t="s">
        <v>1313</v>
      </c>
      <c r="M217" t="s">
        <v>1314</v>
      </c>
      <c r="N217" s="235" t="s">
        <v>1267</v>
      </c>
      <c r="O217" s="235" t="s">
        <v>22</v>
      </c>
      <c r="S217" t="s">
        <v>503</v>
      </c>
    </row>
    <row r="218" spans="1:19" x14ac:dyDescent="0.25">
      <c r="A218" s="230" t="s">
        <v>1276</v>
      </c>
      <c r="B218" s="235">
        <v>3793494</v>
      </c>
      <c r="I218" s="243">
        <v>43336</v>
      </c>
      <c r="M218" t="s">
        <v>1314</v>
      </c>
      <c r="N218" s="235" t="s">
        <v>1267</v>
      </c>
      <c r="O218" s="235" t="s">
        <v>46</v>
      </c>
      <c r="S218" t="s">
        <v>503</v>
      </c>
    </row>
    <row r="219" spans="1:19" x14ac:dyDescent="0.25">
      <c r="A219" s="231" t="s">
        <v>1277</v>
      </c>
      <c r="B219" s="236">
        <v>2507600</v>
      </c>
      <c r="I219" s="244">
        <v>43329</v>
      </c>
      <c r="M219" t="s">
        <v>1314</v>
      </c>
      <c r="N219" s="236" t="s">
        <v>1267</v>
      </c>
      <c r="O219" s="236" t="s">
        <v>1260</v>
      </c>
      <c r="S219" t="s">
        <v>503</v>
      </c>
    </row>
    <row r="220" spans="1:19" x14ac:dyDescent="0.25">
      <c r="A220" s="231" t="s">
        <v>1278</v>
      </c>
      <c r="B220" s="236">
        <v>1873071</v>
      </c>
      <c r="I220" s="244">
        <v>43315</v>
      </c>
      <c r="M220" t="s">
        <v>1314</v>
      </c>
      <c r="N220" s="236" t="s">
        <v>1267</v>
      </c>
      <c r="O220" s="236" t="s">
        <v>46</v>
      </c>
      <c r="S220" t="s">
        <v>503</v>
      </c>
    </row>
    <row r="221" spans="1:19" x14ac:dyDescent="0.25">
      <c r="A221" s="230" t="s">
        <v>1279</v>
      </c>
      <c r="B221" s="235">
        <v>3715744</v>
      </c>
      <c r="I221" s="243">
        <v>43298</v>
      </c>
      <c r="M221" t="s">
        <v>1314</v>
      </c>
      <c r="N221" s="235" t="s">
        <v>1267</v>
      </c>
      <c r="O221" s="235" t="s">
        <v>1260</v>
      </c>
      <c r="S221" t="s">
        <v>503</v>
      </c>
    </row>
    <row r="222" spans="1:19" x14ac:dyDescent="0.25">
      <c r="A222" s="188" t="s">
        <v>1280</v>
      </c>
      <c r="B222" s="197">
        <v>3752745</v>
      </c>
      <c r="I222" s="227">
        <v>43178</v>
      </c>
      <c r="M222" t="s">
        <v>1314</v>
      </c>
      <c r="N222" s="237" t="s">
        <v>1267</v>
      </c>
      <c r="O222" s="202" t="s">
        <v>22</v>
      </c>
      <c r="S222" t="s">
        <v>503</v>
      </c>
    </row>
    <row r="223" spans="1:19" x14ac:dyDescent="0.25">
      <c r="A223" s="184" t="s">
        <v>1281</v>
      </c>
      <c r="B223" s="197">
        <v>3772040</v>
      </c>
      <c r="I223" s="216">
        <v>43298</v>
      </c>
      <c r="M223" t="s">
        <v>1314</v>
      </c>
      <c r="N223" s="197" t="s">
        <v>1310</v>
      </c>
      <c r="O223" s="202" t="s">
        <v>867</v>
      </c>
      <c r="S223" t="s">
        <v>503</v>
      </c>
    </row>
    <row r="224" spans="1:19" x14ac:dyDescent="0.25">
      <c r="A224" s="232" t="s">
        <v>1282</v>
      </c>
      <c r="B224" s="236">
        <v>3447668</v>
      </c>
      <c r="I224" s="238">
        <v>43238</v>
      </c>
      <c r="M224" t="s">
        <v>1315</v>
      </c>
      <c r="N224" s="236" t="s">
        <v>1310</v>
      </c>
      <c r="O224" s="236" t="s">
        <v>1260</v>
      </c>
      <c r="S224" t="s">
        <v>503</v>
      </c>
    </row>
    <row r="225" spans="1:19" x14ac:dyDescent="0.25">
      <c r="A225" s="232" t="s">
        <v>1283</v>
      </c>
      <c r="B225" s="236">
        <v>3757140</v>
      </c>
      <c r="I225" s="238">
        <v>43217</v>
      </c>
      <c r="M225" t="s">
        <v>1315</v>
      </c>
      <c r="N225" s="238" t="s">
        <v>1267</v>
      </c>
      <c r="O225" s="236" t="s">
        <v>52</v>
      </c>
      <c r="S225" t="s">
        <v>503</v>
      </c>
    </row>
    <row r="226" spans="1:19" x14ac:dyDescent="0.25">
      <c r="A226" s="193" t="s">
        <v>1284</v>
      </c>
      <c r="B226" s="202">
        <v>3720166</v>
      </c>
      <c r="I226" s="227">
        <v>43035</v>
      </c>
      <c r="M226" t="s">
        <v>1315</v>
      </c>
      <c r="N226" s="239" t="s">
        <v>1267</v>
      </c>
      <c r="O226" s="202" t="s">
        <v>1261</v>
      </c>
      <c r="S226" t="s">
        <v>503</v>
      </c>
    </row>
    <row r="227" spans="1:19" x14ac:dyDescent="0.25">
      <c r="A227" s="188" t="s">
        <v>1285</v>
      </c>
      <c r="B227" s="197">
        <v>3703496</v>
      </c>
      <c r="I227" s="209">
        <v>43035</v>
      </c>
      <c r="M227" t="s">
        <v>1315</v>
      </c>
      <c r="N227" s="240" t="s">
        <v>1269</v>
      </c>
      <c r="O227" s="197" t="s">
        <v>1260</v>
      </c>
      <c r="S227" t="s">
        <v>503</v>
      </c>
    </row>
    <row r="228" spans="1:19" x14ac:dyDescent="0.25">
      <c r="A228" s="188" t="s">
        <v>1286</v>
      </c>
      <c r="B228" s="197">
        <v>3712440</v>
      </c>
      <c r="I228" s="209">
        <v>43025</v>
      </c>
      <c r="M228" t="s">
        <v>1315</v>
      </c>
      <c r="N228" s="239" t="s">
        <v>1267</v>
      </c>
      <c r="O228" s="197" t="s">
        <v>22</v>
      </c>
      <c r="S228" t="s">
        <v>503</v>
      </c>
    </row>
    <row r="229" spans="1:19" x14ac:dyDescent="0.25">
      <c r="A229" s="233" t="s">
        <v>1287</v>
      </c>
      <c r="B229" s="236">
        <v>3108147</v>
      </c>
      <c r="I229" s="238">
        <v>43231</v>
      </c>
      <c r="M229" t="s">
        <v>1316</v>
      </c>
      <c r="N229" s="236" t="s">
        <v>1267</v>
      </c>
      <c r="O229" s="236" t="s">
        <v>1265</v>
      </c>
      <c r="S229" t="s">
        <v>503</v>
      </c>
    </row>
    <row r="230" spans="1:19" x14ac:dyDescent="0.25">
      <c r="A230" s="232" t="s">
        <v>1288</v>
      </c>
      <c r="B230" s="236">
        <v>3752533</v>
      </c>
      <c r="I230" s="238">
        <v>43178</v>
      </c>
      <c r="M230" t="s">
        <v>1316</v>
      </c>
      <c r="N230" s="236" t="s">
        <v>1267</v>
      </c>
      <c r="O230" s="236" t="s">
        <v>52</v>
      </c>
      <c r="S230" t="s">
        <v>503</v>
      </c>
    </row>
    <row r="231" spans="1:19" x14ac:dyDescent="0.25">
      <c r="A231" s="233" t="s">
        <v>1289</v>
      </c>
      <c r="B231" s="236">
        <v>3727559</v>
      </c>
      <c r="I231" s="238">
        <v>43068</v>
      </c>
      <c r="M231" t="s">
        <v>1316</v>
      </c>
      <c r="N231" s="238" t="s">
        <v>1267</v>
      </c>
      <c r="O231" s="236" t="s">
        <v>46</v>
      </c>
      <c r="S231" t="s">
        <v>503</v>
      </c>
    </row>
    <row r="232" spans="1:19" x14ac:dyDescent="0.25">
      <c r="A232" s="184" t="s">
        <v>1290</v>
      </c>
      <c r="B232" s="198">
        <v>3712308</v>
      </c>
      <c r="I232" s="216">
        <v>43028</v>
      </c>
      <c r="M232" t="s">
        <v>1316</v>
      </c>
      <c r="N232" s="216" t="s">
        <v>1267</v>
      </c>
      <c r="O232" s="198" t="s">
        <v>1261</v>
      </c>
      <c r="S232" t="s">
        <v>503</v>
      </c>
    </row>
    <row r="233" spans="1:19" x14ac:dyDescent="0.25">
      <c r="A233" s="164" t="s">
        <v>1291</v>
      </c>
      <c r="B233" s="236">
        <v>2630128</v>
      </c>
      <c r="I233" s="244">
        <v>43266</v>
      </c>
      <c r="M233" t="s">
        <v>1317</v>
      </c>
      <c r="N233" s="236" t="s">
        <v>1267</v>
      </c>
      <c r="O233" s="236" t="s">
        <v>1306</v>
      </c>
      <c r="S233" t="s">
        <v>503</v>
      </c>
    </row>
    <row r="234" spans="1:19" x14ac:dyDescent="0.25">
      <c r="A234" s="233" t="s">
        <v>1292</v>
      </c>
      <c r="B234" s="236">
        <v>3757628</v>
      </c>
      <c r="I234" s="243">
        <v>43242</v>
      </c>
      <c r="M234" t="s">
        <v>1317</v>
      </c>
      <c r="N234" s="236" t="s">
        <v>1267</v>
      </c>
      <c r="O234" s="235" t="s">
        <v>52</v>
      </c>
      <c r="S234" t="s">
        <v>503</v>
      </c>
    </row>
    <row r="235" spans="1:19" x14ac:dyDescent="0.25">
      <c r="A235" s="233" t="s">
        <v>1293</v>
      </c>
      <c r="B235" s="236">
        <v>3769590</v>
      </c>
      <c r="I235" s="243">
        <v>43245</v>
      </c>
      <c r="M235" t="s">
        <v>1317</v>
      </c>
      <c r="N235" s="236" t="s">
        <v>1267</v>
      </c>
      <c r="O235" s="235" t="s">
        <v>22</v>
      </c>
      <c r="S235" t="s">
        <v>503</v>
      </c>
    </row>
    <row r="236" spans="1:19" x14ac:dyDescent="0.25">
      <c r="A236" s="233" t="s">
        <v>1294</v>
      </c>
      <c r="B236" s="236">
        <v>3767186</v>
      </c>
      <c r="I236" s="243">
        <v>43231</v>
      </c>
      <c r="M236" t="s">
        <v>1317</v>
      </c>
      <c r="N236" s="235" t="s">
        <v>1267</v>
      </c>
      <c r="O236" s="235" t="s">
        <v>40</v>
      </c>
      <c r="S236" t="s">
        <v>503</v>
      </c>
    </row>
    <row r="237" spans="1:19" x14ac:dyDescent="0.25">
      <c r="A237" s="233" t="s">
        <v>1295</v>
      </c>
      <c r="B237" s="236">
        <v>3755407</v>
      </c>
      <c r="I237" s="238">
        <v>43203</v>
      </c>
      <c r="M237" t="s">
        <v>1317</v>
      </c>
      <c r="N237" s="236" t="s">
        <v>1311</v>
      </c>
      <c r="O237" s="236" t="s">
        <v>1261</v>
      </c>
      <c r="S237" t="s">
        <v>503</v>
      </c>
    </row>
    <row r="238" spans="1:19" x14ac:dyDescent="0.25">
      <c r="A238" s="233" t="s">
        <v>1296</v>
      </c>
      <c r="B238" s="236">
        <v>3659799</v>
      </c>
      <c r="I238" s="238">
        <v>43210</v>
      </c>
      <c r="M238" t="s">
        <v>1317</v>
      </c>
      <c r="N238" s="236" t="s">
        <v>1267</v>
      </c>
      <c r="O238" s="236" t="s">
        <v>52</v>
      </c>
      <c r="S238" t="s">
        <v>503</v>
      </c>
    </row>
    <row r="239" spans="1:19" x14ac:dyDescent="0.25">
      <c r="A239" s="233" t="s">
        <v>1297</v>
      </c>
      <c r="B239" s="236">
        <v>3749634</v>
      </c>
      <c r="I239" s="243">
        <v>43164</v>
      </c>
      <c r="M239" t="s">
        <v>1317</v>
      </c>
      <c r="N239" s="241" t="s">
        <v>1267</v>
      </c>
      <c r="O239" s="236" t="s">
        <v>22</v>
      </c>
      <c r="S239" t="s">
        <v>503</v>
      </c>
    </row>
    <row r="240" spans="1:19" x14ac:dyDescent="0.25">
      <c r="A240" s="233" t="s">
        <v>1298</v>
      </c>
      <c r="B240" s="236">
        <v>3735514</v>
      </c>
      <c r="I240" s="243">
        <v>43115</v>
      </c>
      <c r="M240" t="s">
        <v>1317</v>
      </c>
      <c r="N240" s="242" t="s">
        <v>1267</v>
      </c>
      <c r="O240" s="236" t="s">
        <v>13</v>
      </c>
      <c r="S240" t="s">
        <v>503</v>
      </c>
    </row>
    <row r="241" spans="1:19" x14ac:dyDescent="0.25">
      <c r="A241" s="234" t="s">
        <v>1299</v>
      </c>
      <c r="B241" s="235">
        <v>3713835</v>
      </c>
      <c r="I241" s="243">
        <v>43014</v>
      </c>
      <c r="M241" t="s">
        <v>1317</v>
      </c>
      <c r="N241" s="235" t="s">
        <v>1267</v>
      </c>
      <c r="O241" s="235" t="s">
        <v>22</v>
      </c>
      <c r="S241" t="s">
        <v>503</v>
      </c>
    </row>
    <row r="242" spans="1:19" x14ac:dyDescent="0.25">
      <c r="A242" s="193" t="s">
        <v>1300</v>
      </c>
      <c r="B242" s="202">
        <v>3728585</v>
      </c>
      <c r="I242" s="227">
        <v>43082</v>
      </c>
      <c r="M242" t="s">
        <v>1317</v>
      </c>
      <c r="N242" s="237" t="s">
        <v>1269</v>
      </c>
      <c r="O242" s="202" t="s">
        <v>40</v>
      </c>
      <c r="S242" t="s">
        <v>503</v>
      </c>
    </row>
    <row r="243" spans="1:19" x14ac:dyDescent="0.25">
      <c r="A243" s="193" t="s">
        <v>1301</v>
      </c>
      <c r="B243" s="202">
        <v>3709726</v>
      </c>
      <c r="I243" s="227">
        <v>43004</v>
      </c>
      <c r="M243" t="s">
        <v>1317</v>
      </c>
      <c r="N243" s="202" t="s">
        <v>1267</v>
      </c>
      <c r="O243" s="202" t="s">
        <v>1307</v>
      </c>
      <c r="S243" t="s">
        <v>503</v>
      </c>
    </row>
    <row r="244" spans="1:19" x14ac:dyDescent="0.25">
      <c r="A244" s="188" t="s">
        <v>1302</v>
      </c>
      <c r="B244" s="197">
        <v>3708841</v>
      </c>
      <c r="I244" s="209">
        <v>43000</v>
      </c>
      <c r="N244" s="197" t="s">
        <v>1267</v>
      </c>
      <c r="O244" s="197" t="s">
        <v>1308</v>
      </c>
      <c r="S244" t="s">
        <v>503</v>
      </c>
    </row>
    <row r="245" spans="1:19" x14ac:dyDescent="0.25">
      <c r="A245" s="164" t="s">
        <v>1303</v>
      </c>
      <c r="B245" s="236">
        <v>3034289</v>
      </c>
      <c r="I245" s="244">
        <v>43262</v>
      </c>
      <c r="M245" t="s">
        <v>1318</v>
      </c>
      <c r="N245" s="236" t="s">
        <v>1267</v>
      </c>
      <c r="O245" s="236" t="s">
        <v>22</v>
      </c>
      <c r="S245" t="s">
        <v>503</v>
      </c>
    </row>
    <row r="246" spans="1:19" x14ac:dyDescent="0.25">
      <c r="A246" s="193" t="s">
        <v>1304</v>
      </c>
      <c r="B246" s="202">
        <v>3736106</v>
      </c>
      <c r="I246" s="227">
        <v>42740</v>
      </c>
      <c r="M246" t="s">
        <v>1318</v>
      </c>
      <c r="N246" s="237" t="s">
        <v>1312</v>
      </c>
      <c r="O246" s="202" t="s">
        <v>1309</v>
      </c>
      <c r="S246" t="s">
        <v>503</v>
      </c>
    </row>
    <row r="247" spans="1:19" x14ac:dyDescent="0.25">
      <c r="A247" s="188" t="s">
        <v>1305</v>
      </c>
      <c r="B247" s="197">
        <v>3724219</v>
      </c>
      <c r="I247" s="209">
        <v>43056</v>
      </c>
      <c r="M247" t="s">
        <v>1318</v>
      </c>
      <c r="N247" s="239" t="s">
        <v>1267</v>
      </c>
      <c r="O247" s="197" t="s">
        <v>13</v>
      </c>
      <c r="S247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A754-0E68-6941-8DF1-8D59D9BA831F}">
  <dimension ref="A1:J93"/>
  <sheetViews>
    <sheetView topLeftCell="A53" workbookViewId="0">
      <selection activeCell="F4" sqref="F4"/>
    </sheetView>
  </sheetViews>
  <sheetFormatPr defaultColWidth="11" defaultRowHeight="15.75" x14ac:dyDescent="0.25"/>
  <cols>
    <col min="6" max="6" width="17" bestFit="1" customWidth="1"/>
  </cols>
  <sheetData>
    <row r="1" spans="1:10" x14ac:dyDescent="0.25">
      <c r="A1" t="s">
        <v>1</v>
      </c>
      <c r="B1" t="s">
        <v>1174</v>
      </c>
      <c r="C1" t="s">
        <v>2</v>
      </c>
      <c r="D1" t="s">
        <v>1175</v>
      </c>
      <c r="E1" t="s">
        <v>1176</v>
      </c>
      <c r="F1" t="s">
        <v>1177</v>
      </c>
      <c r="G1" t="s">
        <v>1178</v>
      </c>
      <c r="H1" t="s">
        <v>1179</v>
      </c>
      <c r="I1" t="s">
        <v>935</v>
      </c>
      <c r="J1" t="s">
        <v>1180</v>
      </c>
    </row>
    <row r="2" spans="1:10" x14ac:dyDescent="0.25">
      <c r="A2">
        <v>3385054</v>
      </c>
      <c r="B2" t="s">
        <v>11</v>
      </c>
      <c r="C2" s="7">
        <v>20884</v>
      </c>
      <c r="D2" t="s">
        <v>1181</v>
      </c>
      <c r="E2">
        <v>-72.72</v>
      </c>
      <c r="F2" s="7">
        <v>41726</v>
      </c>
      <c r="G2" s="7">
        <v>41831</v>
      </c>
      <c r="J2" t="s">
        <v>1182</v>
      </c>
    </row>
    <row r="3" spans="1:10" x14ac:dyDescent="0.25">
      <c r="A3">
        <v>2596589</v>
      </c>
      <c r="B3" t="s">
        <v>11</v>
      </c>
      <c r="C3" s="7">
        <v>17387</v>
      </c>
      <c r="D3" t="s">
        <v>1183</v>
      </c>
      <c r="E3">
        <v>-17.95</v>
      </c>
      <c r="F3" s="7">
        <v>41726</v>
      </c>
      <c r="G3" s="7">
        <v>41859</v>
      </c>
      <c r="H3" t="s">
        <v>1184</v>
      </c>
      <c r="I3" s="7">
        <v>43110</v>
      </c>
      <c r="J3" t="s">
        <v>1182</v>
      </c>
    </row>
    <row r="4" spans="1:10" x14ac:dyDescent="0.25">
      <c r="A4">
        <v>3380992</v>
      </c>
      <c r="B4" t="s">
        <v>11</v>
      </c>
      <c r="C4" s="7">
        <v>13689</v>
      </c>
      <c r="D4" t="s">
        <v>1181</v>
      </c>
      <c r="E4">
        <v>-70</v>
      </c>
      <c r="F4" s="7">
        <v>41712</v>
      </c>
      <c r="I4" s="7">
        <v>41808</v>
      </c>
      <c r="J4" t="s">
        <v>1182</v>
      </c>
    </row>
    <row r="5" spans="1:10" x14ac:dyDescent="0.25">
      <c r="A5">
        <v>3371570</v>
      </c>
      <c r="B5" t="s">
        <v>11</v>
      </c>
      <c r="C5" s="7">
        <v>19585</v>
      </c>
      <c r="D5" t="s">
        <v>1181</v>
      </c>
      <c r="E5">
        <v>-52.17</v>
      </c>
      <c r="F5" s="7">
        <v>41696</v>
      </c>
      <c r="G5" s="7">
        <v>41796</v>
      </c>
      <c r="J5" t="s">
        <v>1182</v>
      </c>
    </row>
    <row r="6" spans="1:10" x14ac:dyDescent="0.25">
      <c r="A6">
        <v>3375948</v>
      </c>
      <c r="B6" t="s">
        <v>11</v>
      </c>
      <c r="C6" s="7">
        <v>23008</v>
      </c>
      <c r="D6" t="s">
        <v>1183</v>
      </c>
      <c r="E6">
        <v>-35.06</v>
      </c>
      <c r="F6" s="7">
        <v>41696</v>
      </c>
      <c r="G6" s="7">
        <v>41796</v>
      </c>
      <c r="H6" s="7">
        <v>41873</v>
      </c>
      <c r="J6" t="s">
        <v>1182</v>
      </c>
    </row>
    <row r="7" spans="1:10" x14ac:dyDescent="0.25">
      <c r="A7">
        <v>3373283</v>
      </c>
      <c r="B7" t="s">
        <v>11</v>
      </c>
      <c r="C7" s="7">
        <v>31115</v>
      </c>
      <c r="D7" t="s">
        <v>1181</v>
      </c>
      <c r="E7">
        <v>-60</v>
      </c>
      <c r="F7" s="7">
        <v>41698</v>
      </c>
      <c r="G7" s="7">
        <v>41810</v>
      </c>
      <c r="J7" t="s">
        <v>1182</v>
      </c>
    </row>
    <row r="8" spans="1:10" x14ac:dyDescent="0.25">
      <c r="A8">
        <v>3370866</v>
      </c>
      <c r="B8" t="s">
        <v>45</v>
      </c>
      <c r="C8" s="7">
        <v>16467</v>
      </c>
      <c r="D8" t="s">
        <v>1183</v>
      </c>
      <c r="E8" t="s">
        <v>14</v>
      </c>
      <c r="F8" s="7">
        <v>41670</v>
      </c>
      <c r="G8" s="7">
        <v>41700</v>
      </c>
      <c r="H8" s="7">
        <v>41963</v>
      </c>
      <c r="I8" s="7">
        <v>41973</v>
      </c>
      <c r="J8" t="s">
        <v>1182</v>
      </c>
    </row>
    <row r="9" spans="1:10" x14ac:dyDescent="0.25">
      <c r="A9">
        <v>753204</v>
      </c>
      <c r="B9" t="s">
        <v>45</v>
      </c>
      <c r="C9" s="7">
        <v>21507</v>
      </c>
      <c r="D9" t="s">
        <v>1185</v>
      </c>
      <c r="E9">
        <v>-33.33</v>
      </c>
      <c r="F9" s="7">
        <v>41668</v>
      </c>
      <c r="G9" s="7">
        <v>41775</v>
      </c>
      <c r="J9" t="s">
        <v>1182</v>
      </c>
    </row>
    <row r="10" spans="1:10" x14ac:dyDescent="0.25">
      <c r="A10">
        <v>3361810</v>
      </c>
      <c r="B10" t="s">
        <v>11</v>
      </c>
      <c r="C10" s="7">
        <v>19547</v>
      </c>
      <c r="D10" t="s">
        <v>1183</v>
      </c>
      <c r="E10">
        <v>-22.5</v>
      </c>
      <c r="F10" s="7">
        <v>41663</v>
      </c>
      <c r="G10" s="7">
        <v>41772</v>
      </c>
      <c r="H10" s="7">
        <v>41835</v>
      </c>
      <c r="I10" s="7">
        <v>42552</v>
      </c>
      <c r="J10" t="s">
        <v>1182</v>
      </c>
    </row>
    <row r="11" spans="1:10" x14ac:dyDescent="0.25">
      <c r="A11">
        <v>3368571</v>
      </c>
      <c r="B11" t="s">
        <v>11</v>
      </c>
      <c r="C11" s="7">
        <v>24469</v>
      </c>
      <c r="D11" t="s">
        <v>1181</v>
      </c>
      <c r="E11">
        <v>-34.619999999999997</v>
      </c>
      <c r="F11" s="7">
        <v>41670</v>
      </c>
      <c r="G11" s="7">
        <v>41775</v>
      </c>
      <c r="J11" t="s">
        <v>1182</v>
      </c>
    </row>
    <row r="12" spans="1:10" x14ac:dyDescent="0.25">
      <c r="A12">
        <v>3365107</v>
      </c>
      <c r="B12" t="s">
        <v>11</v>
      </c>
      <c r="C12" s="7">
        <v>21236</v>
      </c>
      <c r="D12" t="s">
        <v>1181</v>
      </c>
      <c r="E12">
        <v>-42.11</v>
      </c>
      <c r="F12" s="7">
        <v>41651</v>
      </c>
      <c r="G12" s="7">
        <v>41754</v>
      </c>
      <c r="J12" t="s">
        <v>1182</v>
      </c>
    </row>
    <row r="13" spans="1:10" x14ac:dyDescent="0.25">
      <c r="A13">
        <v>3357003</v>
      </c>
      <c r="B13" t="s">
        <v>11</v>
      </c>
      <c r="C13" s="7">
        <v>20985</v>
      </c>
      <c r="D13" t="s">
        <v>1183</v>
      </c>
      <c r="E13">
        <v>-36.96</v>
      </c>
      <c r="F13" s="7">
        <v>41600</v>
      </c>
      <c r="G13" s="7">
        <v>41698</v>
      </c>
      <c r="J13" t="s">
        <v>1182</v>
      </c>
    </row>
    <row r="14" spans="1:10" x14ac:dyDescent="0.25">
      <c r="A14">
        <v>2471519</v>
      </c>
      <c r="B14" t="s">
        <v>11</v>
      </c>
      <c r="C14" s="7">
        <v>20537</v>
      </c>
      <c r="D14" t="s">
        <v>1181</v>
      </c>
      <c r="E14">
        <v>-41.78</v>
      </c>
      <c r="F14" s="7">
        <v>41597</v>
      </c>
      <c r="G14" s="7">
        <v>41698</v>
      </c>
      <c r="J14" t="s">
        <v>1182</v>
      </c>
    </row>
    <row r="15" spans="1:10" x14ac:dyDescent="0.25">
      <c r="A15">
        <v>3358561</v>
      </c>
      <c r="B15" t="s">
        <v>11</v>
      </c>
      <c r="C15" s="7">
        <v>21855</v>
      </c>
      <c r="D15" t="s">
        <v>1181</v>
      </c>
      <c r="E15">
        <v>-17.39</v>
      </c>
      <c r="F15" s="7">
        <v>41593</v>
      </c>
      <c r="G15" s="7">
        <v>41698</v>
      </c>
      <c r="H15" t="s">
        <v>1186</v>
      </c>
      <c r="J15" t="s">
        <v>1182</v>
      </c>
    </row>
    <row r="16" spans="1:10" x14ac:dyDescent="0.25">
      <c r="A16">
        <v>2788776</v>
      </c>
      <c r="B16" t="s">
        <v>11</v>
      </c>
      <c r="C16" s="7">
        <v>21253</v>
      </c>
      <c r="D16" t="s">
        <v>1181</v>
      </c>
      <c r="E16">
        <v>-57.89</v>
      </c>
      <c r="F16" s="7">
        <v>41551</v>
      </c>
      <c r="G16" s="7">
        <v>41656</v>
      </c>
      <c r="J16" t="s">
        <v>1182</v>
      </c>
    </row>
    <row r="17" spans="1:10" x14ac:dyDescent="0.25">
      <c r="A17">
        <v>3350817</v>
      </c>
      <c r="B17" t="s">
        <v>11</v>
      </c>
      <c r="C17" s="7">
        <v>19901</v>
      </c>
      <c r="D17" t="s">
        <v>1181</v>
      </c>
      <c r="E17">
        <v>-43.9</v>
      </c>
      <c r="F17" s="7">
        <v>41551</v>
      </c>
      <c r="G17" s="7">
        <v>41656</v>
      </c>
      <c r="J17" t="s">
        <v>1182</v>
      </c>
    </row>
    <row r="18" spans="1:10" x14ac:dyDescent="0.25">
      <c r="A18">
        <v>3345920</v>
      </c>
      <c r="B18" t="s">
        <v>45</v>
      </c>
      <c r="C18" s="7">
        <v>17900</v>
      </c>
      <c r="D18" t="s">
        <v>1181</v>
      </c>
      <c r="E18">
        <v>-100</v>
      </c>
      <c r="F18" s="7">
        <v>41523</v>
      </c>
      <c r="G18" s="7">
        <v>41642</v>
      </c>
      <c r="J18" t="s">
        <v>1182</v>
      </c>
    </row>
    <row r="19" spans="1:10" x14ac:dyDescent="0.25">
      <c r="A19">
        <v>3343511</v>
      </c>
      <c r="B19" t="s">
        <v>45</v>
      </c>
      <c r="C19" s="7">
        <v>18578</v>
      </c>
      <c r="D19" t="s">
        <v>1181</v>
      </c>
      <c r="E19">
        <v>-52.13</v>
      </c>
      <c r="F19" s="7">
        <v>41520</v>
      </c>
      <c r="G19" s="7">
        <v>41628</v>
      </c>
      <c r="J19" t="s">
        <v>1182</v>
      </c>
    </row>
    <row r="20" spans="1:10" x14ac:dyDescent="0.25">
      <c r="A20">
        <v>3342215</v>
      </c>
      <c r="B20" t="s">
        <v>11</v>
      </c>
      <c r="C20" s="7">
        <v>16272</v>
      </c>
      <c r="D20" t="s">
        <v>1181</v>
      </c>
      <c r="E20">
        <v>-37.93</v>
      </c>
      <c r="F20" s="7">
        <v>41509</v>
      </c>
      <c r="G20" s="7">
        <v>41614</v>
      </c>
      <c r="J20" t="s">
        <v>1182</v>
      </c>
    </row>
    <row r="21" spans="1:10" x14ac:dyDescent="0.25">
      <c r="A21">
        <v>3325353</v>
      </c>
      <c r="B21" t="s">
        <v>11</v>
      </c>
      <c r="C21" s="7">
        <v>20069</v>
      </c>
      <c r="D21" t="s">
        <v>1181</v>
      </c>
      <c r="E21">
        <v>-26.67</v>
      </c>
      <c r="F21" s="7">
        <v>41411</v>
      </c>
      <c r="G21" s="7">
        <v>41516</v>
      </c>
      <c r="J21" t="s">
        <v>1182</v>
      </c>
    </row>
    <row r="22" spans="1:10" x14ac:dyDescent="0.25">
      <c r="A22">
        <v>3322157</v>
      </c>
      <c r="B22" t="s">
        <v>11</v>
      </c>
      <c r="C22" s="7">
        <v>18363</v>
      </c>
      <c r="D22" t="s">
        <v>1181</v>
      </c>
      <c r="E22" t="s">
        <v>14</v>
      </c>
      <c r="F22" s="7">
        <v>41402</v>
      </c>
      <c r="G22" s="7">
        <v>41409</v>
      </c>
      <c r="J22" t="s">
        <v>1182</v>
      </c>
    </row>
    <row r="23" spans="1:10" x14ac:dyDescent="0.25">
      <c r="A23">
        <v>3317516</v>
      </c>
      <c r="B23" t="s">
        <v>11</v>
      </c>
      <c r="C23" s="7">
        <v>18355</v>
      </c>
      <c r="D23" t="s">
        <v>1181</v>
      </c>
      <c r="E23">
        <v>-60</v>
      </c>
      <c r="F23" s="7">
        <v>41367</v>
      </c>
      <c r="G23" s="7">
        <v>41469</v>
      </c>
      <c r="J23" t="s">
        <v>1182</v>
      </c>
    </row>
    <row r="24" spans="1:10" x14ac:dyDescent="0.25">
      <c r="A24">
        <v>3316752</v>
      </c>
      <c r="B24" t="s">
        <v>11</v>
      </c>
      <c r="C24" s="7">
        <v>21292</v>
      </c>
      <c r="D24" t="s">
        <v>1181</v>
      </c>
      <c r="E24">
        <v>-42.11</v>
      </c>
      <c r="F24" s="7">
        <v>41360</v>
      </c>
      <c r="G24" s="7">
        <v>41460</v>
      </c>
      <c r="J24" t="s">
        <v>1182</v>
      </c>
    </row>
    <row r="25" spans="1:10" x14ac:dyDescent="0.25">
      <c r="A25">
        <v>3310173</v>
      </c>
      <c r="B25" t="s">
        <v>11</v>
      </c>
      <c r="C25" s="7">
        <v>19350</v>
      </c>
      <c r="D25" t="s">
        <v>1181</v>
      </c>
      <c r="E25">
        <v>-29.85</v>
      </c>
      <c r="F25" s="7">
        <v>41327</v>
      </c>
      <c r="G25" s="7">
        <v>41434</v>
      </c>
      <c r="J25" t="s">
        <v>1182</v>
      </c>
    </row>
    <row r="26" spans="1:10" x14ac:dyDescent="0.25">
      <c r="A26">
        <v>3307765</v>
      </c>
      <c r="B26" t="s">
        <v>11</v>
      </c>
      <c r="C26" s="7">
        <v>22317</v>
      </c>
      <c r="D26" t="s">
        <v>1181</v>
      </c>
      <c r="E26" t="s">
        <v>14</v>
      </c>
      <c r="F26" s="7">
        <v>41325</v>
      </c>
      <c r="G26" s="7">
        <v>41358</v>
      </c>
      <c r="I26" s="7">
        <v>41358</v>
      </c>
      <c r="J26" t="s">
        <v>1182</v>
      </c>
    </row>
    <row r="27" spans="1:10" x14ac:dyDescent="0.25">
      <c r="A27">
        <v>3305018</v>
      </c>
      <c r="B27" t="s">
        <v>11</v>
      </c>
      <c r="C27" s="7">
        <v>18718</v>
      </c>
      <c r="D27" t="s">
        <v>1181</v>
      </c>
      <c r="E27">
        <v>-34.549999999999997</v>
      </c>
      <c r="F27" s="7">
        <v>41290</v>
      </c>
      <c r="G27" s="7">
        <v>41397</v>
      </c>
      <c r="J27" t="s">
        <v>1182</v>
      </c>
    </row>
    <row r="28" spans="1:10" x14ac:dyDescent="0.25">
      <c r="A28">
        <v>3305308</v>
      </c>
      <c r="B28" t="s">
        <v>11</v>
      </c>
      <c r="C28" s="7">
        <v>19173</v>
      </c>
      <c r="D28" t="s">
        <v>1181</v>
      </c>
      <c r="E28">
        <v>-44.26</v>
      </c>
      <c r="F28" s="7">
        <v>41290</v>
      </c>
      <c r="G28" s="7">
        <v>41397</v>
      </c>
      <c r="J28" t="s">
        <v>1182</v>
      </c>
    </row>
    <row r="29" spans="1:10" x14ac:dyDescent="0.25">
      <c r="A29" t="s">
        <v>1187</v>
      </c>
      <c r="B29" t="s">
        <v>11</v>
      </c>
      <c r="C29" s="7">
        <v>20957</v>
      </c>
      <c r="D29" t="s">
        <v>1181</v>
      </c>
      <c r="E29">
        <v>-71.7</v>
      </c>
      <c r="F29" s="7">
        <v>41271</v>
      </c>
      <c r="G29" s="7">
        <v>41392</v>
      </c>
      <c r="J29" t="s">
        <v>1182</v>
      </c>
    </row>
    <row r="30" spans="1:10" x14ac:dyDescent="0.25">
      <c r="A30">
        <v>3291500</v>
      </c>
      <c r="B30" t="s">
        <v>11</v>
      </c>
      <c r="C30" s="7">
        <v>16765</v>
      </c>
      <c r="D30" t="s">
        <v>1185</v>
      </c>
      <c r="E30">
        <v>-52.38</v>
      </c>
      <c r="F30" s="7">
        <v>41246</v>
      </c>
      <c r="G30" s="7">
        <v>41357</v>
      </c>
      <c r="I30" s="7">
        <v>42988</v>
      </c>
      <c r="J30" t="s">
        <v>1182</v>
      </c>
    </row>
    <row r="31" spans="1:10" x14ac:dyDescent="0.25">
      <c r="A31">
        <v>3295364</v>
      </c>
      <c r="B31" t="s">
        <v>45</v>
      </c>
      <c r="C31" s="7">
        <v>25583</v>
      </c>
      <c r="D31" t="s">
        <v>1181</v>
      </c>
      <c r="E31">
        <v>-17.86</v>
      </c>
      <c r="F31" s="7">
        <v>41243</v>
      </c>
      <c r="G31" s="7">
        <v>41365</v>
      </c>
      <c r="J31" t="s">
        <v>1182</v>
      </c>
    </row>
    <row r="32" spans="1:10" x14ac:dyDescent="0.25">
      <c r="A32">
        <v>2691234</v>
      </c>
      <c r="B32" t="s">
        <v>45</v>
      </c>
      <c r="C32" s="7">
        <v>19178</v>
      </c>
      <c r="D32" t="s">
        <v>1185</v>
      </c>
      <c r="E32">
        <v>-8</v>
      </c>
      <c r="F32" s="7">
        <v>41234</v>
      </c>
      <c r="G32" s="7">
        <v>41336</v>
      </c>
      <c r="H32" t="s">
        <v>1188</v>
      </c>
      <c r="J32" t="s">
        <v>1182</v>
      </c>
    </row>
    <row r="33" spans="1:10" x14ac:dyDescent="0.25">
      <c r="A33">
        <v>3273400</v>
      </c>
      <c r="B33" t="s">
        <v>11</v>
      </c>
      <c r="C33" s="7">
        <v>20652</v>
      </c>
      <c r="D33" t="s">
        <v>1181</v>
      </c>
      <c r="E33">
        <v>-12.96</v>
      </c>
      <c r="F33" s="7">
        <v>41103</v>
      </c>
      <c r="G33" s="7">
        <v>41208</v>
      </c>
      <c r="J33" t="s">
        <v>1182</v>
      </c>
    </row>
    <row r="34" spans="1:10" x14ac:dyDescent="0.25">
      <c r="A34">
        <v>3272675</v>
      </c>
      <c r="B34" t="s">
        <v>11</v>
      </c>
      <c r="C34" s="7">
        <v>21372</v>
      </c>
      <c r="D34" t="s">
        <v>1181</v>
      </c>
      <c r="E34">
        <v>-55</v>
      </c>
      <c r="F34" s="7">
        <v>41101</v>
      </c>
      <c r="G34" s="7">
        <v>41201</v>
      </c>
      <c r="I34" s="7">
        <v>42136</v>
      </c>
      <c r="J34" t="s">
        <v>1182</v>
      </c>
    </row>
    <row r="35" spans="1:10" x14ac:dyDescent="0.25">
      <c r="A35">
        <v>3275063</v>
      </c>
      <c r="B35" t="s">
        <v>11</v>
      </c>
      <c r="C35" s="7">
        <v>20833</v>
      </c>
      <c r="D35" t="s">
        <v>1185</v>
      </c>
      <c r="E35">
        <v>-47.54</v>
      </c>
      <c r="F35" s="7">
        <v>41096</v>
      </c>
      <c r="G35" s="7">
        <v>41201</v>
      </c>
      <c r="J35" t="s">
        <v>1182</v>
      </c>
    </row>
    <row r="36" spans="1:10" x14ac:dyDescent="0.25">
      <c r="A36">
        <v>3270373</v>
      </c>
      <c r="B36" t="s">
        <v>11</v>
      </c>
      <c r="C36" s="7">
        <v>15273</v>
      </c>
      <c r="D36" t="s">
        <v>1185</v>
      </c>
      <c r="E36">
        <v>-28.95</v>
      </c>
      <c r="F36" s="7">
        <v>41089</v>
      </c>
      <c r="G36" s="7">
        <v>41194</v>
      </c>
      <c r="I36" s="7">
        <v>42979</v>
      </c>
      <c r="J36" t="s">
        <v>1182</v>
      </c>
    </row>
    <row r="37" spans="1:10" x14ac:dyDescent="0.25">
      <c r="A37">
        <v>3268030</v>
      </c>
      <c r="B37" t="s">
        <v>45</v>
      </c>
      <c r="C37" s="7">
        <v>15194</v>
      </c>
      <c r="D37" t="s">
        <v>1183</v>
      </c>
      <c r="E37">
        <v>-8.4499999999999993</v>
      </c>
      <c r="F37" s="7">
        <v>41079</v>
      </c>
      <c r="G37" s="7">
        <v>41181</v>
      </c>
      <c r="J37" t="s">
        <v>1182</v>
      </c>
    </row>
    <row r="38" spans="1:10" x14ac:dyDescent="0.25">
      <c r="A38">
        <v>3261049</v>
      </c>
      <c r="B38" t="s">
        <v>45</v>
      </c>
      <c r="C38" s="7">
        <v>30977</v>
      </c>
      <c r="D38" t="s">
        <v>1185</v>
      </c>
      <c r="E38">
        <v>-100</v>
      </c>
      <c r="F38" s="7">
        <v>41054</v>
      </c>
      <c r="G38" s="7">
        <v>41160</v>
      </c>
      <c r="H38" s="7">
        <v>41240</v>
      </c>
      <c r="I38" s="7">
        <v>41524</v>
      </c>
      <c r="J38" t="s">
        <v>1182</v>
      </c>
    </row>
    <row r="39" spans="1:10" x14ac:dyDescent="0.25">
      <c r="A39">
        <v>3265202</v>
      </c>
      <c r="B39" t="s">
        <v>11</v>
      </c>
      <c r="C39" s="7">
        <v>20796</v>
      </c>
      <c r="D39" t="s">
        <v>1181</v>
      </c>
      <c r="E39">
        <v>-27.88</v>
      </c>
      <c r="F39" s="7">
        <v>41047</v>
      </c>
      <c r="G39" s="7">
        <v>41152</v>
      </c>
      <c r="J39" t="s">
        <v>1182</v>
      </c>
    </row>
    <row r="40" spans="1:10" x14ac:dyDescent="0.25">
      <c r="A40">
        <v>3263398</v>
      </c>
      <c r="B40" t="s">
        <v>11</v>
      </c>
      <c r="C40" s="7">
        <v>20803</v>
      </c>
      <c r="D40" t="s">
        <v>1181</v>
      </c>
      <c r="E40">
        <v>-50</v>
      </c>
      <c r="F40" s="7">
        <v>41037</v>
      </c>
      <c r="G40" s="7">
        <v>41138</v>
      </c>
      <c r="J40" t="s">
        <v>1182</v>
      </c>
    </row>
    <row r="41" spans="1:10" x14ac:dyDescent="0.25">
      <c r="A41">
        <v>3260592</v>
      </c>
      <c r="B41" t="s">
        <v>11</v>
      </c>
      <c r="C41" s="7">
        <v>18338</v>
      </c>
      <c r="D41" t="s">
        <v>1183</v>
      </c>
      <c r="E41">
        <v>-36.17</v>
      </c>
      <c r="F41" s="7">
        <v>41033</v>
      </c>
      <c r="G41" s="7">
        <v>41138</v>
      </c>
      <c r="H41" s="7">
        <v>41610</v>
      </c>
      <c r="J41" t="s">
        <v>1182</v>
      </c>
    </row>
    <row r="42" spans="1:10" x14ac:dyDescent="0.25">
      <c r="A42">
        <v>3260481</v>
      </c>
      <c r="B42" t="s">
        <v>11</v>
      </c>
      <c r="C42" s="7">
        <v>21472</v>
      </c>
      <c r="D42" t="s">
        <v>1181</v>
      </c>
      <c r="E42">
        <v>-61.7</v>
      </c>
      <c r="F42" s="7">
        <v>41019</v>
      </c>
      <c r="G42" s="7">
        <v>41124</v>
      </c>
      <c r="J42" t="s">
        <v>1182</v>
      </c>
    </row>
    <row r="43" spans="1:10" x14ac:dyDescent="0.25">
      <c r="A43">
        <v>3260715</v>
      </c>
      <c r="B43" t="s">
        <v>11</v>
      </c>
      <c r="C43" s="7">
        <v>22572</v>
      </c>
      <c r="D43" t="s">
        <v>1181</v>
      </c>
      <c r="E43">
        <v>-50</v>
      </c>
      <c r="F43" s="7">
        <v>41017</v>
      </c>
      <c r="G43" s="7">
        <v>41117</v>
      </c>
      <c r="J43" t="s">
        <v>1182</v>
      </c>
    </row>
    <row r="44" spans="1:10" x14ac:dyDescent="0.25">
      <c r="A44">
        <v>733930</v>
      </c>
      <c r="B44" t="s">
        <v>11</v>
      </c>
      <c r="C44" s="7">
        <v>20858</v>
      </c>
      <c r="D44" t="s">
        <v>1181</v>
      </c>
      <c r="E44">
        <v>-51.35</v>
      </c>
      <c r="F44" s="7">
        <v>41008</v>
      </c>
      <c r="G44" s="7">
        <v>41110</v>
      </c>
      <c r="J44" t="s">
        <v>1182</v>
      </c>
    </row>
    <row r="45" spans="1:10" x14ac:dyDescent="0.25">
      <c r="A45">
        <v>3255878</v>
      </c>
      <c r="B45" t="s">
        <v>45</v>
      </c>
      <c r="C45" s="7">
        <v>28652</v>
      </c>
      <c r="D45" t="s">
        <v>1185</v>
      </c>
      <c r="E45">
        <v>-11.11</v>
      </c>
      <c r="F45" s="7">
        <v>41002</v>
      </c>
      <c r="G45" s="7">
        <v>41103</v>
      </c>
      <c r="J45" t="s">
        <v>1182</v>
      </c>
    </row>
    <row r="46" spans="1:10" x14ac:dyDescent="0.25">
      <c r="A46">
        <v>3256486</v>
      </c>
      <c r="B46" t="s">
        <v>11</v>
      </c>
      <c r="C46" s="7">
        <v>18429</v>
      </c>
      <c r="D46" t="s">
        <v>1181</v>
      </c>
      <c r="E46">
        <v>-57.14</v>
      </c>
      <c r="F46" s="7">
        <v>40994</v>
      </c>
      <c r="G46" s="7">
        <v>41096</v>
      </c>
      <c r="J46" t="s">
        <v>1182</v>
      </c>
    </row>
    <row r="47" spans="1:10" x14ac:dyDescent="0.25">
      <c r="A47">
        <v>804295</v>
      </c>
      <c r="B47" t="s">
        <v>11</v>
      </c>
      <c r="C47" s="7">
        <v>22263</v>
      </c>
      <c r="D47" t="s">
        <v>1181</v>
      </c>
      <c r="E47">
        <v>-45</v>
      </c>
      <c r="F47" s="7">
        <v>40989</v>
      </c>
      <c r="G47" s="7">
        <v>41089</v>
      </c>
      <c r="J47" t="s">
        <v>1182</v>
      </c>
    </row>
    <row r="48" spans="1:10" x14ac:dyDescent="0.25">
      <c r="A48">
        <v>3158174</v>
      </c>
      <c r="B48" t="s">
        <v>45</v>
      </c>
      <c r="C48" s="7">
        <v>17448</v>
      </c>
      <c r="D48" t="s">
        <v>1181</v>
      </c>
      <c r="E48">
        <v>-52</v>
      </c>
      <c r="F48" s="7">
        <v>40981</v>
      </c>
      <c r="G48" s="7">
        <v>41089</v>
      </c>
      <c r="J48" t="s">
        <v>1182</v>
      </c>
    </row>
    <row r="49" spans="1:10" x14ac:dyDescent="0.25">
      <c r="A49">
        <v>3253319</v>
      </c>
      <c r="B49" t="s">
        <v>11</v>
      </c>
      <c r="C49" s="7">
        <v>23524</v>
      </c>
      <c r="D49" t="s">
        <v>1181</v>
      </c>
      <c r="E49">
        <v>-33.33</v>
      </c>
      <c r="F49" s="7">
        <v>40980</v>
      </c>
      <c r="G49" s="7">
        <v>41082</v>
      </c>
      <c r="J49" t="s">
        <v>1182</v>
      </c>
    </row>
    <row r="50" spans="1:10" x14ac:dyDescent="0.25">
      <c r="A50">
        <v>3251495</v>
      </c>
      <c r="B50" t="s">
        <v>11</v>
      </c>
      <c r="C50" s="7">
        <v>18325</v>
      </c>
      <c r="D50" t="s">
        <v>1181</v>
      </c>
      <c r="E50">
        <v>-32.61</v>
      </c>
      <c r="F50" s="7">
        <v>40954</v>
      </c>
      <c r="G50" s="7">
        <v>41062</v>
      </c>
      <c r="I50" s="7">
        <v>42764</v>
      </c>
      <c r="J50" t="s">
        <v>1182</v>
      </c>
    </row>
    <row r="51" spans="1:10" x14ac:dyDescent="0.25">
      <c r="A51">
        <v>3250726</v>
      </c>
      <c r="B51" t="s">
        <v>11</v>
      </c>
      <c r="C51" s="7">
        <v>14871</v>
      </c>
      <c r="D51" t="s">
        <v>1181</v>
      </c>
      <c r="E51">
        <v>-86.44</v>
      </c>
      <c r="F51" s="7">
        <v>40954</v>
      </c>
      <c r="G51" s="7">
        <v>41062</v>
      </c>
      <c r="J51" t="s">
        <v>1182</v>
      </c>
    </row>
    <row r="52" spans="1:10" x14ac:dyDescent="0.25">
      <c r="A52">
        <v>3231751</v>
      </c>
      <c r="B52" t="s">
        <v>45</v>
      </c>
      <c r="C52" s="7">
        <v>16940</v>
      </c>
      <c r="D52" t="s">
        <v>1185</v>
      </c>
      <c r="E52">
        <v>-10</v>
      </c>
      <c r="F52" s="7">
        <v>40934</v>
      </c>
      <c r="G52" s="7">
        <v>41040</v>
      </c>
      <c r="H52" s="7">
        <v>41068</v>
      </c>
      <c r="J52" t="s">
        <v>1182</v>
      </c>
    </row>
    <row r="53" spans="1:10" x14ac:dyDescent="0.25">
      <c r="A53">
        <v>3243948</v>
      </c>
      <c r="B53" t="s">
        <v>11</v>
      </c>
      <c r="C53" s="7">
        <v>19261</v>
      </c>
      <c r="D53" t="s">
        <v>1181</v>
      </c>
      <c r="E53">
        <v>-60</v>
      </c>
      <c r="F53" s="7">
        <v>40914</v>
      </c>
      <c r="G53" s="7">
        <v>41019</v>
      </c>
      <c r="J53" t="s">
        <v>1182</v>
      </c>
    </row>
    <row r="54" spans="1:10" x14ac:dyDescent="0.25">
      <c r="A54">
        <v>1868643</v>
      </c>
      <c r="B54" t="s">
        <v>11</v>
      </c>
      <c r="C54" s="7">
        <v>20859</v>
      </c>
      <c r="D54" t="s">
        <v>1181</v>
      </c>
      <c r="E54">
        <v>-40.58</v>
      </c>
      <c r="F54" s="7">
        <v>40907</v>
      </c>
      <c r="G54" s="7">
        <v>41005</v>
      </c>
      <c r="H54" s="7">
        <v>41355</v>
      </c>
      <c r="I54" s="7">
        <v>42358</v>
      </c>
      <c r="J54" t="s">
        <v>1182</v>
      </c>
    </row>
    <row r="55" spans="1:10" x14ac:dyDescent="0.25">
      <c r="A55">
        <v>1325320</v>
      </c>
      <c r="B55" t="s">
        <v>11</v>
      </c>
      <c r="C55" s="7">
        <v>17346</v>
      </c>
      <c r="D55" t="s">
        <v>1181</v>
      </c>
      <c r="E55">
        <v>-51.61</v>
      </c>
      <c r="F55" s="7">
        <v>40907</v>
      </c>
      <c r="G55" s="7">
        <v>41012</v>
      </c>
      <c r="J55" t="s">
        <v>1182</v>
      </c>
    </row>
    <row r="56" spans="1:10" x14ac:dyDescent="0.25">
      <c r="A56">
        <v>3231897</v>
      </c>
      <c r="B56" t="s">
        <v>11</v>
      </c>
      <c r="C56" s="7">
        <v>19533</v>
      </c>
      <c r="D56" t="s">
        <v>1181</v>
      </c>
      <c r="E56">
        <v>-83.1</v>
      </c>
      <c r="F56" s="7">
        <v>40897</v>
      </c>
      <c r="G56" s="7">
        <v>40998</v>
      </c>
      <c r="J56" t="s">
        <v>1182</v>
      </c>
    </row>
    <row r="57" spans="1:10" x14ac:dyDescent="0.25">
      <c r="A57">
        <v>3239013</v>
      </c>
      <c r="B57" t="s">
        <v>45</v>
      </c>
      <c r="C57" s="7">
        <v>21539</v>
      </c>
      <c r="D57" t="s">
        <v>1185</v>
      </c>
      <c r="E57">
        <v>-34.21</v>
      </c>
      <c r="F57" s="7">
        <v>40893</v>
      </c>
      <c r="G57" s="7">
        <v>40998</v>
      </c>
      <c r="J57" t="s">
        <v>1182</v>
      </c>
    </row>
    <row r="58" spans="1:10" x14ac:dyDescent="0.25">
      <c r="A58">
        <v>3240107</v>
      </c>
      <c r="B58" t="s">
        <v>45</v>
      </c>
      <c r="C58" s="7">
        <v>18980</v>
      </c>
      <c r="D58" t="s">
        <v>1181</v>
      </c>
      <c r="E58">
        <v>-51.92</v>
      </c>
      <c r="F58" s="7">
        <v>40890</v>
      </c>
      <c r="G58" s="7">
        <v>40991</v>
      </c>
      <c r="J58" t="s">
        <v>1182</v>
      </c>
    </row>
    <row r="59" spans="1:10" x14ac:dyDescent="0.25">
      <c r="A59">
        <v>3239694</v>
      </c>
      <c r="B59" t="s">
        <v>11</v>
      </c>
      <c r="C59" s="7">
        <v>17824</v>
      </c>
      <c r="D59" t="s">
        <v>1183</v>
      </c>
      <c r="E59">
        <v>-27.78</v>
      </c>
      <c r="F59" s="7">
        <v>40886</v>
      </c>
      <c r="G59" s="7">
        <v>41010</v>
      </c>
      <c r="J59" t="s">
        <v>1182</v>
      </c>
    </row>
    <row r="60" spans="1:10" x14ac:dyDescent="0.25">
      <c r="A60">
        <v>3228568</v>
      </c>
      <c r="B60" t="s">
        <v>45</v>
      </c>
      <c r="C60" s="7">
        <v>23059</v>
      </c>
      <c r="D60" t="s">
        <v>1185</v>
      </c>
      <c r="E60">
        <v>-57.14</v>
      </c>
      <c r="F60" s="7">
        <v>40855</v>
      </c>
      <c r="G60" s="7">
        <v>40960</v>
      </c>
      <c r="H60" s="7">
        <v>41074</v>
      </c>
      <c r="I60" s="7">
        <v>41196</v>
      </c>
      <c r="J60" t="s">
        <v>1182</v>
      </c>
    </row>
    <row r="61" spans="1:10" x14ac:dyDescent="0.25">
      <c r="A61">
        <v>2955542</v>
      </c>
      <c r="B61" t="s">
        <v>11</v>
      </c>
      <c r="C61" s="7">
        <v>21726</v>
      </c>
      <c r="D61" t="s">
        <v>1181</v>
      </c>
      <c r="E61">
        <v>-65.22</v>
      </c>
      <c r="F61" s="7">
        <v>40821</v>
      </c>
      <c r="G61" s="7">
        <v>40925</v>
      </c>
      <c r="J61" t="s">
        <v>1182</v>
      </c>
    </row>
    <row r="62" spans="1:10" x14ac:dyDescent="0.25">
      <c r="A62">
        <v>3222169</v>
      </c>
      <c r="B62" t="s">
        <v>11</v>
      </c>
      <c r="C62" s="7">
        <v>20257</v>
      </c>
      <c r="D62" t="s">
        <v>1181</v>
      </c>
      <c r="E62">
        <v>-80</v>
      </c>
      <c r="F62" s="7">
        <v>40802</v>
      </c>
      <c r="G62" s="7">
        <v>40911</v>
      </c>
      <c r="J62" t="s">
        <v>1182</v>
      </c>
    </row>
    <row r="63" spans="1:10" x14ac:dyDescent="0.25">
      <c r="A63">
        <v>3221015</v>
      </c>
      <c r="B63" t="s">
        <v>11</v>
      </c>
      <c r="C63" s="7">
        <v>20866</v>
      </c>
      <c r="D63" t="s">
        <v>1181</v>
      </c>
      <c r="E63">
        <v>-71.430000000000007</v>
      </c>
      <c r="F63" s="7">
        <v>40802</v>
      </c>
      <c r="G63" s="7">
        <v>40908</v>
      </c>
      <c r="H63" s="7">
        <v>41172</v>
      </c>
      <c r="I63" s="7">
        <v>41515</v>
      </c>
      <c r="J63" t="s">
        <v>1182</v>
      </c>
    </row>
    <row r="64" spans="1:10" x14ac:dyDescent="0.25">
      <c r="A64">
        <v>3219978</v>
      </c>
      <c r="B64" t="s">
        <v>11</v>
      </c>
      <c r="C64" s="7">
        <v>20935</v>
      </c>
      <c r="D64" t="s">
        <v>1181</v>
      </c>
      <c r="E64">
        <v>-42.86</v>
      </c>
      <c r="F64" s="7">
        <v>40795</v>
      </c>
      <c r="G64" s="7">
        <v>40904</v>
      </c>
      <c r="J64" t="s">
        <v>1182</v>
      </c>
    </row>
    <row r="65" spans="1:10" x14ac:dyDescent="0.25">
      <c r="A65">
        <v>3211580</v>
      </c>
      <c r="B65" t="s">
        <v>11</v>
      </c>
      <c r="C65" s="7">
        <v>22441</v>
      </c>
      <c r="D65" t="s">
        <v>1181</v>
      </c>
      <c r="E65">
        <v>-60.98</v>
      </c>
      <c r="F65" s="7">
        <v>40744</v>
      </c>
      <c r="G65" s="7">
        <v>40845</v>
      </c>
      <c r="J65" t="s">
        <v>1182</v>
      </c>
    </row>
    <row r="66" spans="1:10" x14ac:dyDescent="0.25">
      <c r="A66">
        <v>3207523</v>
      </c>
      <c r="B66" t="s">
        <v>11</v>
      </c>
      <c r="C66" s="7">
        <v>19411</v>
      </c>
      <c r="D66" t="s">
        <v>1183</v>
      </c>
      <c r="E66">
        <v>-34.549999999999997</v>
      </c>
      <c r="F66" s="7">
        <v>40743</v>
      </c>
      <c r="G66" s="7">
        <v>40848</v>
      </c>
      <c r="J66" t="s">
        <v>1182</v>
      </c>
    </row>
    <row r="67" spans="1:10" x14ac:dyDescent="0.25">
      <c r="A67">
        <v>3205901</v>
      </c>
      <c r="B67" t="s">
        <v>45</v>
      </c>
      <c r="C67" s="7">
        <v>17981</v>
      </c>
      <c r="D67" t="s">
        <v>1185</v>
      </c>
      <c r="E67">
        <v>-25</v>
      </c>
      <c r="F67" s="7">
        <v>40722</v>
      </c>
      <c r="G67" s="7">
        <v>40827</v>
      </c>
      <c r="J67" t="s">
        <v>1182</v>
      </c>
    </row>
    <row r="68" spans="1:10" x14ac:dyDescent="0.25">
      <c r="A68">
        <v>3205044</v>
      </c>
      <c r="B68" t="s">
        <v>11</v>
      </c>
      <c r="C68" s="7">
        <v>21325</v>
      </c>
      <c r="D68" t="s">
        <v>1181</v>
      </c>
      <c r="E68">
        <v>-73.33</v>
      </c>
      <c r="F68" s="7">
        <v>40708</v>
      </c>
      <c r="G68" s="7">
        <v>40813</v>
      </c>
      <c r="J68" t="s">
        <v>1182</v>
      </c>
    </row>
    <row r="69" spans="1:10" x14ac:dyDescent="0.25">
      <c r="A69">
        <v>3199283</v>
      </c>
      <c r="B69" t="s">
        <v>11</v>
      </c>
      <c r="C69" s="7">
        <v>16630</v>
      </c>
      <c r="D69" t="s">
        <v>1181</v>
      </c>
      <c r="E69" t="s">
        <v>14</v>
      </c>
      <c r="F69" s="7">
        <v>40680</v>
      </c>
      <c r="G69" s="7">
        <v>40694</v>
      </c>
      <c r="I69" s="7">
        <v>40733</v>
      </c>
      <c r="J69" t="s">
        <v>1182</v>
      </c>
    </row>
    <row r="70" spans="1:10" x14ac:dyDescent="0.25">
      <c r="A70">
        <v>3200275</v>
      </c>
      <c r="B70" t="s">
        <v>11</v>
      </c>
      <c r="C70" s="7">
        <v>19084</v>
      </c>
      <c r="D70" t="s">
        <v>1185</v>
      </c>
      <c r="E70">
        <v>-36</v>
      </c>
      <c r="F70" s="7">
        <v>40676</v>
      </c>
      <c r="G70" s="7">
        <v>40786</v>
      </c>
      <c r="J70" t="s">
        <v>1182</v>
      </c>
    </row>
    <row r="71" spans="1:10" x14ac:dyDescent="0.25">
      <c r="A71">
        <v>3199771</v>
      </c>
      <c r="B71" t="s">
        <v>11</v>
      </c>
      <c r="C71" s="7">
        <v>13563</v>
      </c>
      <c r="D71" t="s">
        <v>1181</v>
      </c>
      <c r="E71">
        <v>-23.66</v>
      </c>
      <c r="F71" s="7">
        <v>40673</v>
      </c>
      <c r="G71" s="7">
        <v>40779</v>
      </c>
      <c r="H71" s="7">
        <v>41396</v>
      </c>
      <c r="I71" s="7">
        <v>42347</v>
      </c>
      <c r="J71" t="s">
        <v>1182</v>
      </c>
    </row>
    <row r="72" spans="1:10" x14ac:dyDescent="0.25">
      <c r="A72">
        <v>3192729</v>
      </c>
      <c r="B72" t="s">
        <v>11</v>
      </c>
      <c r="C72" s="7">
        <v>21399</v>
      </c>
      <c r="D72" t="s">
        <v>1185</v>
      </c>
      <c r="E72">
        <v>-24.56</v>
      </c>
      <c r="F72" s="7">
        <v>40666</v>
      </c>
      <c r="G72" s="7">
        <v>40797</v>
      </c>
      <c r="H72" s="7">
        <v>40865</v>
      </c>
      <c r="I72" s="7">
        <v>41133</v>
      </c>
      <c r="J72" t="s">
        <v>1182</v>
      </c>
    </row>
    <row r="73" spans="1:10" x14ac:dyDescent="0.25">
      <c r="A73">
        <v>218087</v>
      </c>
      <c r="B73" t="s">
        <v>11</v>
      </c>
      <c r="C73" s="7">
        <v>14348</v>
      </c>
      <c r="D73" t="s">
        <v>1185</v>
      </c>
      <c r="E73">
        <v>-52.27</v>
      </c>
      <c r="F73" s="7">
        <v>40645</v>
      </c>
      <c r="G73" s="7">
        <v>40758</v>
      </c>
      <c r="J73" t="s">
        <v>1182</v>
      </c>
    </row>
    <row r="74" spans="1:10" x14ac:dyDescent="0.25">
      <c r="A74">
        <v>3192645</v>
      </c>
      <c r="B74" t="s">
        <v>11</v>
      </c>
      <c r="C74" s="7">
        <v>21343</v>
      </c>
      <c r="D74" t="s">
        <v>1181</v>
      </c>
      <c r="E74">
        <v>-57.69</v>
      </c>
      <c r="F74" s="7">
        <v>40638</v>
      </c>
      <c r="G74" s="7">
        <v>40743</v>
      </c>
      <c r="J74" t="s">
        <v>1182</v>
      </c>
    </row>
    <row r="75" spans="1:10" x14ac:dyDescent="0.25">
      <c r="A75">
        <v>3191617</v>
      </c>
      <c r="B75" t="s">
        <v>11</v>
      </c>
      <c r="C75" s="7">
        <v>20711</v>
      </c>
      <c r="D75" t="s">
        <v>1185</v>
      </c>
      <c r="E75">
        <v>-53.16</v>
      </c>
      <c r="F75" s="7">
        <v>40627</v>
      </c>
      <c r="G75" s="7">
        <v>40743</v>
      </c>
      <c r="H75" s="7">
        <v>40806</v>
      </c>
      <c r="I75" s="7">
        <v>41110</v>
      </c>
      <c r="J75" t="s">
        <v>1182</v>
      </c>
    </row>
    <row r="76" spans="1:10" x14ac:dyDescent="0.25">
      <c r="A76">
        <v>3179594</v>
      </c>
      <c r="B76" t="s">
        <v>11</v>
      </c>
      <c r="C76" s="7">
        <v>18763</v>
      </c>
      <c r="D76" t="s">
        <v>1012</v>
      </c>
      <c r="E76">
        <v>-37.82</v>
      </c>
      <c r="F76" s="7">
        <v>40557</v>
      </c>
      <c r="G76" s="7">
        <v>40660</v>
      </c>
      <c r="H76" s="7">
        <v>40805</v>
      </c>
      <c r="I76" s="7">
        <v>40824</v>
      </c>
      <c r="J76" t="s">
        <v>1182</v>
      </c>
    </row>
    <row r="77" spans="1:10" x14ac:dyDescent="0.25">
      <c r="A77">
        <v>1504532</v>
      </c>
      <c r="B77" t="s">
        <v>11</v>
      </c>
      <c r="C77" s="7">
        <v>19449</v>
      </c>
      <c r="D77" t="s">
        <v>1189</v>
      </c>
      <c r="E77">
        <v>-52.38</v>
      </c>
      <c r="F77" s="7">
        <v>40548</v>
      </c>
      <c r="G77" s="7">
        <v>40652</v>
      </c>
      <c r="H77" s="7">
        <v>43119</v>
      </c>
      <c r="J77" t="s">
        <v>1182</v>
      </c>
    </row>
    <row r="78" spans="1:10" x14ac:dyDescent="0.25">
      <c r="A78">
        <v>3178220</v>
      </c>
      <c r="B78" t="s">
        <v>11</v>
      </c>
      <c r="C78" s="7">
        <v>18692</v>
      </c>
      <c r="D78" t="s">
        <v>1189</v>
      </c>
      <c r="E78">
        <v>-38.549999999999997</v>
      </c>
      <c r="F78" s="7">
        <v>40548</v>
      </c>
      <c r="G78" s="7">
        <v>40653</v>
      </c>
      <c r="H78" s="7">
        <v>40855</v>
      </c>
      <c r="I78" s="7">
        <v>40901</v>
      </c>
      <c r="J78" t="s">
        <v>1182</v>
      </c>
    </row>
    <row r="79" spans="1:10" x14ac:dyDescent="0.25">
      <c r="A79">
        <v>3176363</v>
      </c>
      <c r="B79" t="s">
        <v>11</v>
      </c>
      <c r="C79" s="7">
        <v>20381</v>
      </c>
      <c r="D79" t="s">
        <v>1189</v>
      </c>
      <c r="E79">
        <v>-80.900000000000006</v>
      </c>
      <c r="F79" s="7">
        <v>40520</v>
      </c>
      <c r="G79" s="7">
        <v>40624</v>
      </c>
      <c r="J79" t="s">
        <v>1182</v>
      </c>
    </row>
    <row r="80" spans="1:10" x14ac:dyDescent="0.25">
      <c r="A80">
        <v>218644</v>
      </c>
      <c r="B80" t="s">
        <v>11</v>
      </c>
      <c r="C80" s="7">
        <v>14355</v>
      </c>
      <c r="D80" t="s">
        <v>1190</v>
      </c>
      <c r="E80" t="s">
        <v>14</v>
      </c>
      <c r="F80" s="7">
        <v>40512</v>
      </c>
      <c r="G80" s="7">
        <v>40519</v>
      </c>
      <c r="I80" s="7">
        <v>40528</v>
      </c>
      <c r="J80" t="s">
        <v>1182</v>
      </c>
    </row>
    <row r="81" spans="1:10" x14ac:dyDescent="0.25">
      <c r="A81">
        <v>3169289</v>
      </c>
      <c r="B81" t="s">
        <v>11</v>
      </c>
      <c r="C81" s="7">
        <v>16456</v>
      </c>
      <c r="D81" t="s">
        <v>182</v>
      </c>
      <c r="E81">
        <v>-100</v>
      </c>
      <c r="F81" s="7">
        <v>40484</v>
      </c>
      <c r="G81" s="7">
        <v>40589</v>
      </c>
      <c r="J81" t="s">
        <v>1182</v>
      </c>
    </row>
    <row r="82" spans="1:10" x14ac:dyDescent="0.25">
      <c r="A82">
        <v>3166682</v>
      </c>
      <c r="B82" t="s">
        <v>11</v>
      </c>
      <c r="C82" s="7">
        <v>20135</v>
      </c>
      <c r="D82" t="s">
        <v>182</v>
      </c>
      <c r="E82">
        <v>-33.590000000000003</v>
      </c>
      <c r="F82" s="7">
        <v>40471</v>
      </c>
      <c r="G82" s="7">
        <v>40575</v>
      </c>
      <c r="J82" t="s">
        <v>1182</v>
      </c>
    </row>
    <row r="83" spans="1:10" x14ac:dyDescent="0.25">
      <c r="A83">
        <v>3165977</v>
      </c>
      <c r="B83" t="s">
        <v>11</v>
      </c>
      <c r="C83" s="7">
        <v>20973</v>
      </c>
      <c r="D83" t="s">
        <v>1189</v>
      </c>
      <c r="E83">
        <v>-36.36</v>
      </c>
      <c r="F83" s="7">
        <v>40470</v>
      </c>
      <c r="G83" s="7">
        <v>40575</v>
      </c>
      <c r="H83" s="7">
        <v>41709</v>
      </c>
      <c r="I83" s="7">
        <v>42110</v>
      </c>
      <c r="J83" t="s">
        <v>1182</v>
      </c>
    </row>
    <row r="84" spans="1:10" x14ac:dyDescent="0.25">
      <c r="A84">
        <v>3151830</v>
      </c>
      <c r="B84" t="s">
        <v>11</v>
      </c>
      <c r="C84" s="7">
        <v>16588</v>
      </c>
      <c r="D84" t="s">
        <v>1189</v>
      </c>
      <c r="E84">
        <v>-46.15</v>
      </c>
      <c r="F84" s="7">
        <v>40441</v>
      </c>
      <c r="G84" s="7">
        <v>40555</v>
      </c>
      <c r="H84" s="7">
        <v>42430</v>
      </c>
      <c r="J84" t="s">
        <v>1182</v>
      </c>
    </row>
    <row r="85" spans="1:10" x14ac:dyDescent="0.25">
      <c r="A85">
        <v>962764</v>
      </c>
      <c r="B85" t="s">
        <v>11</v>
      </c>
      <c r="C85" s="7">
        <v>17051</v>
      </c>
      <c r="D85" t="s">
        <v>1191</v>
      </c>
      <c r="E85">
        <v>-21.28</v>
      </c>
      <c r="F85" s="7">
        <v>40434</v>
      </c>
      <c r="G85" s="7">
        <v>40547</v>
      </c>
      <c r="J85" t="s">
        <v>1182</v>
      </c>
    </row>
    <row r="86" spans="1:10" x14ac:dyDescent="0.25">
      <c r="A86">
        <v>2799976</v>
      </c>
      <c r="B86" t="s">
        <v>11</v>
      </c>
      <c r="C86" s="7">
        <v>19772</v>
      </c>
      <c r="D86" t="s">
        <v>182</v>
      </c>
      <c r="E86">
        <v>-14.54</v>
      </c>
      <c r="F86" s="7">
        <v>40407</v>
      </c>
      <c r="G86" s="7">
        <v>40512</v>
      </c>
      <c r="J86" t="s">
        <v>1182</v>
      </c>
    </row>
    <row r="87" spans="1:10" x14ac:dyDescent="0.25">
      <c r="A87">
        <v>3155007</v>
      </c>
      <c r="B87" t="s">
        <v>11</v>
      </c>
      <c r="C87" s="7">
        <v>18475</v>
      </c>
      <c r="D87" t="s">
        <v>182</v>
      </c>
      <c r="E87">
        <v>-47.73</v>
      </c>
      <c r="F87" s="7">
        <v>40407</v>
      </c>
      <c r="G87" s="7">
        <v>40508</v>
      </c>
      <c r="H87" s="7">
        <v>40538</v>
      </c>
      <c r="J87" t="s">
        <v>1182</v>
      </c>
    </row>
    <row r="88" spans="1:10" x14ac:dyDescent="0.25">
      <c r="A88">
        <v>3156002</v>
      </c>
      <c r="B88" t="s">
        <v>11</v>
      </c>
      <c r="C88" s="7">
        <v>20133</v>
      </c>
      <c r="D88" t="s">
        <v>182</v>
      </c>
      <c r="E88">
        <v>-31.69</v>
      </c>
      <c r="F88" s="7">
        <v>40403</v>
      </c>
      <c r="G88" s="7">
        <v>40512</v>
      </c>
      <c r="H88" s="7">
        <v>40585</v>
      </c>
      <c r="J88" t="s">
        <v>1182</v>
      </c>
    </row>
    <row r="89" spans="1:10" x14ac:dyDescent="0.25">
      <c r="A89">
        <v>3156545</v>
      </c>
      <c r="B89" t="s">
        <v>11</v>
      </c>
      <c r="C89" s="7">
        <v>14603</v>
      </c>
      <c r="D89" t="s">
        <v>1192</v>
      </c>
      <c r="E89">
        <v>-42.13</v>
      </c>
      <c r="F89" s="7">
        <v>40403</v>
      </c>
      <c r="G89" s="7">
        <v>40513</v>
      </c>
      <c r="J89" t="s">
        <v>1182</v>
      </c>
    </row>
    <row r="90" spans="1:10" x14ac:dyDescent="0.25">
      <c r="A90">
        <v>3154357</v>
      </c>
      <c r="B90" t="s">
        <v>11</v>
      </c>
      <c r="C90" s="7">
        <v>14193</v>
      </c>
      <c r="D90" t="s">
        <v>182</v>
      </c>
      <c r="E90">
        <v>-84.29</v>
      </c>
      <c r="F90" s="7">
        <v>40400</v>
      </c>
      <c r="G90" s="7">
        <v>40505</v>
      </c>
      <c r="J90" t="s">
        <v>1182</v>
      </c>
    </row>
    <row r="91" spans="1:10" x14ac:dyDescent="0.25">
      <c r="A91">
        <v>2944057</v>
      </c>
      <c r="B91" t="s">
        <v>11</v>
      </c>
      <c r="C91" s="7">
        <v>16935</v>
      </c>
      <c r="D91" t="s">
        <v>182</v>
      </c>
      <c r="E91">
        <v>-10.92</v>
      </c>
      <c r="F91" s="7">
        <v>40354</v>
      </c>
      <c r="G91" s="7">
        <v>40459</v>
      </c>
      <c r="H91" s="7">
        <v>40487</v>
      </c>
      <c r="I91" s="7">
        <v>40581</v>
      </c>
      <c r="J91" t="s">
        <v>1182</v>
      </c>
    </row>
    <row r="92" spans="1:10" x14ac:dyDescent="0.25">
      <c r="A92">
        <v>3146164</v>
      </c>
      <c r="B92" t="s">
        <v>11</v>
      </c>
      <c r="C92" s="7">
        <v>27879</v>
      </c>
      <c r="D92" t="s">
        <v>1012</v>
      </c>
      <c r="E92">
        <v>-11.69</v>
      </c>
      <c r="F92" s="7">
        <v>40340</v>
      </c>
      <c r="G92" s="7">
        <v>40456</v>
      </c>
      <c r="H92" s="7">
        <v>40527</v>
      </c>
      <c r="I92" s="7">
        <v>40967</v>
      </c>
      <c r="J92" t="s">
        <v>1182</v>
      </c>
    </row>
    <row r="93" spans="1:10" x14ac:dyDescent="0.25">
      <c r="A93">
        <v>770827</v>
      </c>
      <c r="B93" t="s">
        <v>11</v>
      </c>
      <c r="C93" s="7">
        <v>12604</v>
      </c>
      <c r="D93" t="s">
        <v>1192</v>
      </c>
      <c r="E93">
        <v>-86.21</v>
      </c>
      <c r="F93" s="7">
        <v>40340</v>
      </c>
      <c r="G93" s="7">
        <v>40347</v>
      </c>
      <c r="H93" s="7">
        <v>40494</v>
      </c>
      <c r="I93" s="7">
        <v>40643</v>
      </c>
      <c r="J93" t="s">
        <v>1182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</vt:lpstr>
      <vt:lpstr>No Recur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Vivek Nair</cp:lastModifiedBy>
  <dcterms:created xsi:type="dcterms:W3CDTF">2020-06-30T22:16:44Z</dcterms:created>
  <dcterms:modified xsi:type="dcterms:W3CDTF">2020-07-01T22:43:37Z</dcterms:modified>
</cp:coreProperties>
</file>