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032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E5" i="1" l="1"/>
  <c r="I5" i="1" l="1"/>
  <c r="J5" i="1"/>
  <c r="M6" i="1" l="1"/>
  <c r="J15" i="1"/>
  <c r="L5" i="1"/>
  <c r="L8" i="1" l="1"/>
  <c r="L9" i="1"/>
  <c r="L10" i="1"/>
  <c r="L11" i="1"/>
  <c r="L12" i="1"/>
  <c r="L13" i="1"/>
  <c r="L14" i="1"/>
  <c r="L15" i="1"/>
  <c r="J8" i="1"/>
  <c r="J9" i="1"/>
  <c r="J10" i="1"/>
  <c r="J11" i="1"/>
  <c r="J12" i="1"/>
  <c r="J13" i="1"/>
  <c r="J14" i="1"/>
  <c r="I8" i="1"/>
  <c r="I9" i="1"/>
  <c r="I10" i="1"/>
  <c r="I11" i="1"/>
  <c r="I12" i="1"/>
  <c r="I13" i="1"/>
  <c r="I14" i="1"/>
  <c r="I15" i="1"/>
  <c r="H14" i="1"/>
  <c r="M14" i="1" s="1"/>
  <c r="H15" i="1"/>
  <c r="H8" i="1"/>
  <c r="M8" i="1" s="1"/>
  <c r="H9" i="1"/>
  <c r="M9" i="1" s="1"/>
  <c r="H10" i="1"/>
  <c r="M10" i="1" s="1"/>
  <c r="H11" i="1"/>
  <c r="M11" i="1" s="1"/>
  <c r="H12" i="1"/>
  <c r="M12" i="1" s="1"/>
  <c r="H13" i="1"/>
  <c r="M13" i="1" s="1"/>
  <c r="F8" i="1"/>
  <c r="F9" i="1"/>
  <c r="F10" i="1"/>
  <c r="F11" i="1"/>
  <c r="F12" i="1"/>
  <c r="F13" i="1"/>
  <c r="F14" i="1"/>
  <c r="F15" i="1"/>
  <c r="E8" i="1"/>
  <c r="E9" i="1"/>
  <c r="E10" i="1"/>
  <c r="E11" i="1"/>
  <c r="E12" i="1"/>
  <c r="E13" i="1"/>
  <c r="E14" i="1"/>
  <c r="E15" i="1"/>
  <c r="L7" i="1"/>
  <c r="J7" i="1"/>
  <c r="I6" i="1"/>
  <c r="I7" i="1"/>
  <c r="H7" i="1"/>
  <c r="M7" i="1" s="1"/>
  <c r="F7" i="1"/>
  <c r="E7" i="1"/>
  <c r="L6" i="1"/>
  <c r="J6" i="1"/>
  <c r="H6" i="1"/>
  <c r="F6" i="1"/>
  <c r="E6" i="1"/>
  <c r="H5" i="1"/>
  <c r="F5" i="1"/>
  <c r="M15" i="1" l="1"/>
</calcChain>
</file>

<file path=xl/sharedStrings.xml><?xml version="1.0" encoding="utf-8"?>
<sst xmlns="http://schemas.openxmlformats.org/spreadsheetml/2006/main" count="31" uniqueCount="30">
  <si>
    <t>EMPLOYEE</t>
  </si>
  <si>
    <t>Name</t>
  </si>
  <si>
    <t>Basic Salary</t>
  </si>
  <si>
    <t>HRA</t>
  </si>
  <si>
    <t>DA</t>
  </si>
  <si>
    <t>TA</t>
  </si>
  <si>
    <t>Gross Salary</t>
  </si>
  <si>
    <t>PF</t>
  </si>
  <si>
    <t>PT</t>
  </si>
  <si>
    <t>LIC</t>
  </si>
  <si>
    <t>Total Deduction</t>
  </si>
  <si>
    <t>Net Salary</t>
  </si>
  <si>
    <t>Rakesh</t>
  </si>
  <si>
    <t>Ramesh</t>
  </si>
  <si>
    <t>Kiran</t>
  </si>
  <si>
    <t>Sham</t>
  </si>
  <si>
    <t>Ram</t>
  </si>
  <si>
    <t>Rahul</t>
  </si>
  <si>
    <t>Prakash</t>
  </si>
  <si>
    <t>Mohan</t>
  </si>
  <si>
    <t>Kishor</t>
  </si>
  <si>
    <t>Samir</t>
  </si>
  <si>
    <t>Sonal</t>
  </si>
  <si>
    <t xml:space="preserve">HRA   </t>
  </si>
  <si>
    <t>30% of Basic Salary</t>
  </si>
  <si>
    <t>DA 25% Basic Salary</t>
  </si>
  <si>
    <t>TA Any Value Above 500</t>
  </si>
  <si>
    <t>PF 12% of Basic Salary</t>
  </si>
  <si>
    <t>PT Will be 300 for Gross  Salary above 10000 Else 200</t>
  </si>
  <si>
    <t>LIC any value above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</si>
</sst>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Arial Black"/>
      <family val="2"/>
    </font>
    <font>
      <b/>
      <sz val="12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0" borderId="0" xfId="0" applyFont="1"/>
    <xf numFmtId="9" fontId="0" fillId="0" borderId="0" xfId="0" applyNumberFormat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7"/>
  <sheetViews>
    <sheetView tabSelected="1" zoomScale="94" zoomScaleNormal="40" workbookViewId="0">
      <selection activeCell="P6" sqref="P6"/>
    </sheetView>
  </sheetViews>
  <sheetFormatPr defaultRowHeight="14.4" x14ac:dyDescent="0.3"/>
  <cols>
    <col min="3" max="3" width="12" customWidth="1"/>
    <col min="4" max="4" width="13" customWidth="1"/>
    <col min="8" max="8" width="13.44140625" customWidth="1"/>
    <col min="12" max="12" width="18.109375" customWidth="1"/>
    <col min="13" max="13" width="12.5546875" customWidth="1"/>
  </cols>
  <sheetData>
    <row r="3" spans="2:13" ht="32.25" customHeight="1" x14ac:dyDescent="0.3">
      <c r="B3" s="1"/>
      <c r="C3" s="12" t="s">
        <v>0</v>
      </c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.6" x14ac:dyDescent="0.3"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11</v>
      </c>
    </row>
    <row r="5" spans="2:13" x14ac:dyDescent="0.3">
      <c r="C5" s="7" t="s">
        <v>12</v>
      </c>
      <c r="D5" s="9">
        <v>5000</v>
      </c>
      <c r="E5" s="8">
        <f>(D5*30)/100</f>
        <v>1500</v>
      </c>
      <c r="F5" s="9">
        <f>(D5*25)/100</f>
        <v>1250</v>
      </c>
      <c r="G5" s="8">
        <v>800</v>
      </c>
      <c r="H5" s="9">
        <f>E5+F5+G5</f>
        <v>3550</v>
      </c>
      <c r="I5" s="8">
        <f>(D5*12)/100</f>
        <v>600</v>
      </c>
      <c r="J5" s="9" t="str">
        <f>IF(D5&gt;10000,"300","200")</f>
        <v>200</v>
      </c>
      <c r="K5" s="8">
        <v>850</v>
      </c>
      <c r="L5" s="9">
        <f>I5+J5+K5</f>
        <v>1650</v>
      </c>
      <c r="M5" s="8">
        <f>H5-L5</f>
        <v>1900</v>
      </c>
    </row>
    <row r="6" spans="2:13" x14ac:dyDescent="0.3">
      <c r="C6" s="7" t="s">
        <v>13</v>
      </c>
      <c r="D6" s="9">
        <v>5500</v>
      </c>
      <c r="E6" s="8">
        <f>(D6*30)/100</f>
        <v>1650</v>
      </c>
      <c r="F6" s="9">
        <f>(D6*25)/100</f>
        <v>1375</v>
      </c>
      <c r="G6" s="8">
        <v>600</v>
      </c>
      <c r="H6" s="9">
        <f>E6+F6+G6</f>
        <v>3625</v>
      </c>
      <c r="I6" s="8">
        <f xml:space="preserve"> (D6*12)/100</f>
        <v>660</v>
      </c>
      <c r="J6" s="9" t="str">
        <f>IF(D6&gt;10000,"300","200")</f>
        <v>200</v>
      </c>
      <c r="K6" s="8">
        <v>500</v>
      </c>
      <c r="L6" s="9">
        <f>I6+K6+J6</f>
        <v>1360</v>
      </c>
      <c r="M6" s="8">
        <f>H6-L6</f>
        <v>2265</v>
      </c>
    </row>
    <row r="7" spans="2:13" x14ac:dyDescent="0.3">
      <c r="C7" s="7" t="s">
        <v>14</v>
      </c>
      <c r="D7" s="9">
        <v>6000</v>
      </c>
      <c r="E7" s="8">
        <f>(D7*30)/100</f>
        <v>1800</v>
      </c>
      <c r="F7" s="9">
        <f>(D7*25)/100</f>
        <v>1500</v>
      </c>
      <c r="G7" s="8">
        <v>680</v>
      </c>
      <c r="H7" s="9">
        <f>E7+F7+G7</f>
        <v>3980</v>
      </c>
      <c r="I7" s="8">
        <f>(D7*12)/100</f>
        <v>720</v>
      </c>
      <c r="J7" s="9" t="str">
        <f>IF(D7&gt;10000,"300","200")</f>
        <v>200</v>
      </c>
      <c r="K7" s="8">
        <v>650</v>
      </c>
      <c r="L7" s="9">
        <f>I7+J7+K7</f>
        <v>1570</v>
      </c>
      <c r="M7" s="8">
        <f>H7-L7</f>
        <v>2410</v>
      </c>
    </row>
    <row r="8" spans="2:13" x14ac:dyDescent="0.3">
      <c r="C8" s="7" t="s">
        <v>15</v>
      </c>
      <c r="D8" s="9">
        <v>6500</v>
      </c>
      <c r="E8" s="8">
        <f t="shared" ref="E8:E15" si="0">(D8*30)/100</f>
        <v>1950</v>
      </c>
      <c r="F8" s="9">
        <f t="shared" ref="F8:F15" si="1">(D8*25)/100</f>
        <v>1625</v>
      </c>
      <c r="G8" s="8">
        <v>700</v>
      </c>
      <c r="H8" s="9">
        <f t="shared" ref="H8:H15" si="2">E8+F8+G8</f>
        <v>4275</v>
      </c>
      <c r="I8" s="8">
        <f t="shared" ref="I8:I15" si="3">(D8*12)/100</f>
        <v>780</v>
      </c>
      <c r="J8" s="9" t="str">
        <f t="shared" ref="J8:J14" si="4">IF(D8&gt;10000,"300","200")</f>
        <v>200</v>
      </c>
      <c r="K8" s="8">
        <v>650</v>
      </c>
      <c r="L8" s="9">
        <f t="shared" ref="L8:L15" si="5">I8+J8+K8</f>
        <v>1630</v>
      </c>
      <c r="M8" s="8">
        <f t="shared" ref="M8:M15" si="6">H8-L8</f>
        <v>2645</v>
      </c>
    </row>
    <row r="9" spans="2:13" x14ac:dyDescent="0.3">
      <c r="C9" s="7" t="s">
        <v>16</v>
      </c>
      <c r="D9" s="9">
        <v>7000</v>
      </c>
      <c r="E9" s="8">
        <f t="shared" si="0"/>
        <v>2100</v>
      </c>
      <c r="F9" s="9">
        <f t="shared" si="1"/>
        <v>1750</v>
      </c>
      <c r="G9" s="8">
        <v>750</v>
      </c>
      <c r="H9" s="9">
        <f t="shared" si="2"/>
        <v>4600</v>
      </c>
      <c r="I9" s="8">
        <f t="shared" si="3"/>
        <v>840</v>
      </c>
      <c r="J9" s="9" t="str">
        <f t="shared" si="4"/>
        <v>200</v>
      </c>
      <c r="K9" s="8">
        <v>650</v>
      </c>
      <c r="L9" s="9">
        <f t="shared" si="5"/>
        <v>1690</v>
      </c>
      <c r="M9" s="8">
        <f t="shared" si="6"/>
        <v>2910</v>
      </c>
    </row>
    <row r="10" spans="2:13" x14ac:dyDescent="0.3">
      <c r="C10" s="7" t="s">
        <v>17</v>
      </c>
      <c r="D10" s="9">
        <v>7500</v>
      </c>
      <c r="E10" s="8">
        <f t="shared" si="0"/>
        <v>2250</v>
      </c>
      <c r="F10" s="9">
        <f t="shared" si="1"/>
        <v>1875</v>
      </c>
      <c r="G10" s="8">
        <v>450</v>
      </c>
      <c r="H10" s="9">
        <f t="shared" si="2"/>
        <v>4575</v>
      </c>
      <c r="I10" s="8">
        <f t="shared" si="3"/>
        <v>900</v>
      </c>
      <c r="J10" s="9" t="str">
        <f t="shared" si="4"/>
        <v>200</v>
      </c>
      <c r="K10" s="8">
        <v>650</v>
      </c>
      <c r="L10" s="9">
        <f t="shared" si="5"/>
        <v>1750</v>
      </c>
      <c r="M10" s="8">
        <f t="shared" si="6"/>
        <v>2825</v>
      </c>
    </row>
    <row r="11" spans="2:13" x14ac:dyDescent="0.3">
      <c r="C11" s="7" t="s">
        <v>18</v>
      </c>
      <c r="D11" s="9">
        <v>8000</v>
      </c>
      <c r="E11" s="8">
        <f t="shared" si="0"/>
        <v>2400</v>
      </c>
      <c r="F11" s="9">
        <f t="shared" si="1"/>
        <v>2000</v>
      </c>
      <c r="G11" s="8">
        <v>480</v>
      </c>
      <c r="H11" s="9">
        <f t="shared" si="2"/>
        <v>4880</v>
      </c>
      <c r="I11" s="8">
        <f t="shared" si="3"/>
        <v>960</v>
      </c>
      <c r="J11" s="9" t="str">
        <f t="shared" si="4"/>
        <v>200</v>
      </c>
      <c r="K11" s="8">
        <v>650</v>
      </c>
      <c r="L11" s="9">
        <f t="shared" si="5"/>
        <v>1810</v>
      </c>
      <c r="M11" s="8">
        <f t="shared" si="6"/>
        <v>3070</v>
      </c>
    </row>
    <row r="12" spans="2:13" x14ac:dyDescent="0.3">
      <c r="C12" s="7" t="s">
        <v>19</v>
      </c>
      <c r="D12" s="9">
        <v>8500</v>
      </c>
      <c r="E12" s="8">
        <f t="shared" si="0"/>
        <v>2550</v>
      </c>
      <c r="F12" s="9">
        <f t="shared" si="1"/>
        <v>2125</v>
      </c>
      <c r="G12" s="8">
        <v>560</v>
      </c>
      <c r="H12" s="9">
        <f t="shared" si="2"/>
        <v>5235</v>
      </c>
      <c r="I12" s="8">
        <f t="shared" si="3"/>
        <v>1020</v>
      </c>
      <c r="J12" s="9" t="str">
        <f t="shared" si="4"/>
        <v>200</v>
      </c>
      <c r="K12" s="8">
        <v>650</v>
      </c>
      <c r="L12" s="9">
        <f t="shared" si="5"/>
        <v>1870</v>
      </c>
      <c r="M12" s="8">
        <f t="shared" si="6"/>
        <v>3365</v>
      </c>
    </row>
    <row r="13" spans="2:13" x14ac:dyDescent="0.3">
      <c r="C13" s="7" t="s">
        <v>20</v>
      </c>
      <c r="D13" s="9">
        <v>9000</v>
      </c>
      <c r="E13" s="8">
        <f t="shared" si="0"/>
        <v>2700</v>
      </c>
      <c r="F13" s="9">
        <f t="shared" si="1"/>
        <v>2250</v>
      </c>
      <c r="G13" s="8">
        <v>720</v>
      </c>
      <c r="H13" s="9">
        <f t="shared" si="2"/>
        <v>5670</v>
      </c>
      <c r="I13" s="8">
        <f t="shared" si="3"/>
        <v>1080</v>
      </c>
      <c r="J13" s="9" t="str">
        <f t="shared" si="4"/>
        <v>200</v>
      </c>
      <c r="K13" s="8">
        <v>650</v>
      </c>
      <c r="L13" s="9">
        <f t="shared" si="5"/>
        <v>1930</v>
      </c>
      <c r="M13" s="8">
        <f t="shared" si="6"/>
        <v>3740</v>
      </c>
    </row>
    <row r="14" spans="2:13" x14ac:dyDescent="0.3">
      <c r="C14" s="7" t="s">
        <v>21</v>
      </c>
      <c r="D14" s="9">
        <v>9500</v>
      </c>
      <c r="E14" s="8">
        <f t="shared" si="0"/>
        <v>2850</v>
      </c>
      <c r="F14" s="9">
        <f t="shared" si="1"/>
        <v>2375</v>
      </c>
      <c r="G14" s="8">
        <v>800</v>
      </c>
      <c r="H14" s="9">
        <f t="shared" si="2"/>
        <v>6025</v>
      </c>
      <c r="I14" s="8">
        <f t="shared" si="3"/>
        <v>1140</v>
      </c>
      <c r="J14" s="9" t="str">
        <f t="shared" si="4"/>
        <v>200</v>
      </c>
      <c r="K14" s="8">
        <v>650</v>
      </c>
      <c r="L14" s="9">
        <f t="shared" si="5"/>
        <v>1990</v>
      </c>
      <c r="M14" s="8">
        <f t="shared" si="6"/>
        <v>4035</v>
      </c>
    </row>
    <row r="15" spans="2:13" x14ac:dyDescent="0.3">
      <c r="C15" s="7" t="s">
        <v>22</v>
      </c>
      <c r="D15" s="9">
        <v>10000</v>
      </c>
      <c r="E15" s="8">
        <f t="shared" si="0"/>
        <v>3000</v>
      </c>
      <c r="F15" s="9">
        <f t="shared" si="1"/>
        <v>2500</v>
      </c>
      <c r="G15" s="8">
        <v>450</v>
      </c>
      <c r="H15" s="9">
        <f t="shared" si="2"/>
        <v>5950</v>
      </c>
      <c r="I15" s="8">
        <f t="shared" si="3"/>
        <v>1200</v>
      </c>
      <c r="J15" s="9" t="str">
        <f>IF(D15&gt;10000,"300","200")</f>
        <v>200</v>
      </c>
      <c r="K15" s="8">
        <v>650</v>
      </c>
      <c r="L15" s="9">
        <f t="shared" si="5"/>
        <v>2050</v>
      </c>
      <c r="M15" s="8">
        <f t="shared" si="6"/>
        <v>3900</v>
      </c>
    </row>
    <row r="18" spans="3:10" x14ac:dyDescent="0.3">
      <c r="C18" s="2" t="s">
        <v>2</v>
      </c>
      <c r="F18">
        <v>5000</v>
      </c>
    </row>
    <row r="19" spans="3:10" x14ac:dyDescent="0.3">
      <c r="C19" s="2" t="s">
        <v>23</v>
      </c>
      <c r="D19" t="s">
        <v>24</v>
      </c>
    </row>
    <row r="20" spans="3:10" x14ac:dyDescent="0.3">
      <c r="C20" s="3" t="s">
        <v>25</v>
      </c>
      <c r="D20" s="3"/>
    </row>
    <row r="21" spans="3:10" x14ac:dyDescent="0.3">
      <c r="C21" s="3" t="s">
        <v>26</v>
      </c>
    </row>
    <row r="22" spans="3:10" x14ac:dyDescent="0.3">
      <c r="C22" s="3" t="s">
        <v>27</v>
      </c>
    </row>
    <row r="23" spans="3:10" x14ac:dyDescent="0.3">
      <c r="C23" s="4" t="s">
        <v>28</v>
      </c>
      <c r="D23" s="5"/>
      <c r="E23" s="5"/>
      <c r="F23" s="5"/>
      <c r="G23" s="5"/>
    </row>
    <row r="24" spans="3:10" x14ac:dyDescent="0.3">
      <c r="C24" s="4" t="s">
        <v>29</v>
      </c>
      <c r="D24" s="5"/>
    </row>
    <row r="25" spans="3:10" ht="31.2" x14ac:dyDescent="0.6">
      <c r="J25" s="10"/>
    </row>
    <row r="27" spans="3:10" x14ac:dyDescent="0.3">
      <c r="E27" s="11"/>
    </row>
  </sheetData>
  <mergeCells count="1">
    <mergeCell ref="C3:M3"/>
  </mergeCells>
  <pageMargins left="0.7" right="0.7" top="0.75" bottom="0.75" header="0.3" footer="0.3"/>
  <pageSetup orientation="portrait" r:id="rId1"/>
  <ignoredErrors>
    <ignoredError sqref="I6 L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Owner</cp:lastModifiedBy>
  <dcterms:created xsi:type="dcterms:W3CDTF">2022-05-26T12:03:10Z</dcterms:created>
  <dcterms:modified xsi:type="dcterms:W3CDTF">2023-09-27T08:46:39Z</dcterms:modified>
</cp:coreProperties>
</file>