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 disk\Temp Files\"/>
    </mc:Choice>
  </mc:AlternateContent>
  <xr:revisionPtr revIDLastSave="0" documentId="13_ncr:1_{7515694A-5ADA-47C0-96CA-3D865A557110}" xr6:coauthVersionLast="47" xr6:coauthVersionMax="47" xr10:uidLastSave="{00000000-0000-0000-0000-000000000000}"/>
  <bookViews>
    <workbookView xWindow="-108" yWindow="-108" windowWidth="23256" windowHeight="12456" xr2:uid="{AB5ABF6E-BAE2-45B3-AFE7-35C3F5CA53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J17" i="1" s="1"/>
  <c r="K17" i="1" s="1"/>
  <c r="L17" i="1" s="1"/>
  <c r="D15" i="1"/>
  <c r="D16" i="1"/>
  <c r="H16" i="1" s="1"/>
  <c r="E16" i="1"/>
  <c r="F16" i="1" s="1"/>
  <c r="E15" i="1"/>
  <c r="F15" i="1" s="1"/>
  <c r="H15" i="1"/>
  <c r="H11" i="1"/>
  <c r="C11" i="1"/>
  <c r="F11" i="1" s="1"/>
  <c r="E11" i="1" s="1"/>
  <c r="E17" i="1" l="1"/>
  <c r="F17" i="1" s="1"/>
  <c r="H17" i="1"/>
  <c r="J15" i="1"/>
  <c r="K15" i="1" s="1"/>
  <c r="L15" i="1" s="1"/>
  <c r="J16" i="1"/>
  <c r="K16" i="1" s="1"/>
  <c r="L16" i="1" s="1"/>
  <c r="I6" i="1"/>
  <c r="D7" i="1"/>
  <c r="E7" i="1" s="1"/>
  <c r="G7" i="1" s="1"/>
  <c r="D6" i="1"/>
  <c r="J6" i="1" s="1"/>
  <c r="E6" i="1" l="1"/>
  <c r="G6" i="1" s="1"/>
  <c r="D8" i="1"/>
</calcChain>
</file>

<file path=xl/sharedStrings.xml><?xml version="1.0" encoding="utf-8"?>
<sst xmlns="http://schemas.openxmlformats.org/spreadsheetml/2006/main" count="20" uniqueCount="12">
  <si>
    <t>Out time</t>
  </si>
  <si>
    <t>WFH</t>
  </si>
  <si>
    <t>In time</t>
  </si>
  <si>
    <t>Total WFH</t>
  </si>
  <si>
    <t>WFO</t>
  </si>
  <si>
    <t>Total</t>
  </si>
  <si>
    <t>Monday</t>
  </si>
  <si>
    <t>Wednesday</t>
  </si>
  <si>
    <t>In Time</t>
  </si>
  <si>
    <t>WFH to be applied for</t>
  </si>
  <si>
    <t>min</t>
  </si>
  <si>
    <t>Actual Out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</si>
</sst>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20" fontId="0" fillId="4" borderId="1" xfId="0" applyNumberFormat="1" applyFill="1" applyBorder="1"/>
    <xf numFmtId="0" fontId="0" fillId="0" borderId="1" xfId="0" applyBorder="1"/>
    <xf numFmtId="20" fontId="0" fillId="2" borderId="1" xfId="0" applyNumberFormat="1" applyFill="1" applyBorder="1"/>
    <xf numFmtId="20" fontId="0" fillId="0" borderId="1" xfId="0" applyNumberFormat="1" applyBorder="1"/>
    <xf numFmtId="49" fontId="0" fillId="0" borderId="0" xfId="0" applyNumberFormat="1"/>
    <xf numFmtId="0" fontId="0" fillId="0" borderId="0" xfId="0" applyAlignment="1">
      <alignment wrapText="1"/>
    </xf>
    <xf numFmtId="18" fontId="0" fillId="0" borderId="0" xfId="0" applyNumberFormat="1"/>
    <xf numFmtId="0" fontId="0" fillId="5" borderId="0" xfId="0" applyFill="1"/>
    <xf numFmtId="20" fontId="0" fillId="5" borderId="0" xfId="0" applyNumberFormat="1" applyFill="1"/>
    <xf numFmtId="164" fontId="0" fillId="0" borderId="0" xfId="0" applyNumberFormat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77A6B-682A-43DD-B4AB-1F3C6716B706}">
  <dimension ref="A4:Q17"/>
  <sheetViews>
    <sheetView tabSelected="1" topLeftCell="A4" workbookViewId="0">
      <selection activeCell="D17" sqref="D17"/>
    </sheetView>
  </sheetViews>
  <sheetFormatPr defaultRowHeight="14.4" x14ac:dyDescent="0.3"/>
  <cols>
    <col min="1" max="1" width="13" customWidth="1"/>
    <col min="2" max="2" width="9.88671875" customWidth="1"/>
    <col min="4" max="4" width="11.109375" customWidth="1"/>
    <col min="7" max="7" width="11.109375" customWidth="1"/>
    <col min="11" max="11" width="13.44140625" customWidth="1"/>
  </cols>
  <sheetData>
    <row r="4" spans="1:17" x14ac:dyDescent="0.3">
      <c r="B4" s="15" t="s">
        <v>1</v>
      </c>
      <c r="C4" s="15"/>
      <c r="D4" s="15"/>
      <c r="E4" t="s">
        <v>1</v>
      </c>
      <c r="F4" t="s">
        <v>4</v>
      </c>
      <c r="N4" s="1">
        <v>0.39583333333333331</v>
      </c>
      <c r="O4" s="1">
        <v>0.18680555555555556</v>
      </c>
      <c r="P4">
        <v>18</v>
      </c>
      <c r="Q4" s="9">
        <v>7.124305555555555</v>
      </c>
    </row>
    <row r="5" spans="1:17" x14ac:dyDescent="0.3">
      <c r="B5" s="4" t="s">
        <v>0</v>
      </c>
      <c r="C5" s="4" t="s">
        <v>2</v>
      </c>
      <c r="D5" s="6" t="s">
        <v>3</v>
      </c>
      <c r="G5" t="s">
        <v>5</v>
      </c>
      <c r="I5" s="1">
        <v>0.19097222222222221</v>
      </c>
    </row>
    <row r="6" spans="1:17" x14ac:dyDescent="0.3">
      <c r="A6" t="s">
        <v>6</v>
      </c>
      <c r="B6" s="8">
        <v>0.7895833333333333</v>
      </c>
      <c r="C6" s="5">
        <v>0.60069444444444442</v>
      </c>
      <c r="D6" s="7">
        <f>B6-C6</f>
        <v>0.18888888888888888</v>
      </c>
      <c r="E6" s="2">
        <f>HOUR(D6)+(MINUTE(D6)/60)</f>
        <v>4.5333333333333332</v>
      </c>
      <c r="F6" s="2">
        <v>4.72</v>
      </c>
      <c r="G6" s="3">
        <f>E6+F6</f>
        <v>9.2533333333333339</v>
      </c>
      <c r="I6">
        <f>MINUTE(I5)</f>
        <v>35</v>
      </c>
      <c r="J6">
        <f>MINUTE(D6)</f>
        <v>32</v>
      </c>
    </row>
    <row r="7" spans="1:17" x14ac:dyDescent="0.3">
      <c r="A7" t="s">
        <v>7</v>
      </c>
      <c r="B7" s="8">
        <v>0.8125</v>
      </c>
      <c r="C7" s="5">
        <v>0.61458333333333337</v>
      </c>
      <c r="D7" s="7">
        <f>B7-C7</f>
        <v>0.19791666666666663</v>
      </c>
      <c r="E7" s="2">
        <f>HOUR(D7)+(MINUTE(D7)/60)</f>
        <v>4.75</v>
      </c>
      <c r="F7" s="2">
        <v>4.5</v>
      </c>
      <c r="G7" s="3">
        <f>E7+F7</f>
        <v>9.25</v>
      </c>
    </row>
    <row r="8" spans="1:17" x14ac:dyDescent="0.3">
      <c r="D8" s="1">
        <f>D6+D7</f>
        <v>0.38680555555555551</v>
      </c>
    </row>
    <row r="10" spans="1:17" ht="57" customHeight="1" x14ac:dyDescent="0.3">
      <c r="B10" t="s">
        <v>4</v>
      </c>
      <c r="C10" s="10" t="s">
        <v>9</v>
      </c>
      <c r="D10" t="s">
        <v>8</v>
      </c>
      <c r="E10" t="s">
        <v>0</v>
      </c>
      <c r="H10" t="s">
        <v>10</v>
      </c>
    </row>
    <row r="11" spans="1:17" x14ac:dyDescent="0.3">
      <c r="B11">
        <v>4.72</v>
      </c>
      <c r="C11">
        <f>9.25-B11</f>
        <v>4.53</v>
      </c>
      <c r="D11" s="1">
        <v>0.60069444444444442</v>
      </c>
      <c r="E11" s="1">
        <f>D11+F11</f>
        <v>0.77777777777777779</v>
      </c>
      <c r="F11" s="11">
        <f>TIME(_xlfn.FLOOR.MATH(C11),(C11-_xlfn.FLOOR.MATH(C11))*30,0)</f>
        <v>0.17708333333333334</v>
      </c>
      <c r="H11">
        <f>(C11-_xlfn.FLOOR.MATH(C11))*30</f>
        <v>15.900000000000007</v>
      </c>
    </row>
    <row r="14" spans="1:17" ht="28.8" x14ac:dyDescent="0.3">
      <c r="B14" s="12" t="s">
        <v>4</v>
      </c>
      <c r="C14" s="12" t="s">
        <v>8</v>
      </c>
      <c r="D14" s="10" t="s">
        <v>9</v>
      </c>
      <c r="F14" t="s">
        <v>0</v>
      </c>
      <c r="H14" t="s">
        <v>10</v>
      </c>
      <c r="L14" t="s">
        <v>11</v>
      </c>
    </row>
    <row r="15" spans="1:17" x14ac:dyDescent="0.3">
      <c r="B15" s="12">
        <v>6.32</v>
      </c>
      <c r="C15" s="13">
        <v>0.72569444444444453</v>
      </c>
      <c r="D15">
        <f>9.26-B15</f>
        <v>2.9399999999999995</v>
      </c>
      <c r="E15" s="11">
        <f>TIME(_xlfn.FLOOR.MATH(D15),(D15-_xlfn.FLOOR.MATH(D15))*60,0)</f>
        <v>0.12222222222222223</v>
      </c>
      <c r="F15" s="1">
        <f>C15+E15</f>
        <v>0.84791666666666676</v>
      </c>
      <c r="H15">
        <f>(D15-_xlfn.FLOOR.MATH(D15))*60</f>
        <v>56.39999999999997</v>
      </c>
      <c r="J15">
        <f>D15/24</f>
        <v>0.12249999999999998</v>
      </c>
      <c r="K15" s="14">
        <f>J15</f>
        <v>0.12249999999999998</v>
      </c>
      <c r="L15" s="1">
        <f>C15+K15</f>
        <v>0.84819444444444447</v>
      </c>
    </row>
    <row r="16" spans="1:17" x14ac:dyDescent="0.3">
      <c r="B16" s="12">
        <v>6.2</v>
      </c>
      <c r="C16" s="13">
        <v>0.73263888888888884</v>
      </c>
      <c r="D16">
        <f>9.26-B16</f>
        <v>3.0599999999999996</v>
      </c>
      <c r="E16" s="11">
        <f>TIME(_xlfn.FLOOR.MATH(D16),(D16-_xlfn.FLOOR.MATH(D16))*60,0)</f>
        <v>0.12708333333333333</v>
      </c>
      <c r="F16" s="1">
        <f>C16+E16</f>
        <v>0.85972222222222217</v>
      </c>
      <c r="H16">
        <f>(D16-_xlfn.FLOOR.MATH(D16))*60</f>
        <v>3.5999999999999766</v>
      </c>
      <c r="J16">
        <f>D16/24</f>
        <v>0.12749999999999997</v>
      </c>
      <c r="K16" s="14">
        <f>J16</f>
        <v>0.12749999999999997</v>
      </c>
      <c r="L16" s="1">
        <f>C16+K16</f>
        <v>0.86013888888888879</v>
      </c>
    </row>
    <row r="17" spans="2:12" x14ac:dyDescent="0.3">
      <c r="B17" s="12">
        <v>0</v>
      </c>
      <c r="C17" s="13">
        <v>0.4375</v>
      </c>
      <c r="D17">
        <f>9.26-B17</f>
        <v>9.26</v>
      </c>
      <c r="E17" s="11">
        <f>TIME(_xlfn.FLOOR.MATH(D17),(D17-_xlfn.FLOOR.MATH(D17))*60,0)</f>
        <v>0.38541666666666669</v>
      </c>
      <c r="F17" s="1">
        <f>C17+E17</f>
        <v>0.82291666666666674</v>
      </c>
      <c r="H17">
        <f>(D17-_xlfn.FLOOR.MATH(D17))*60</f>
        <v>15.599999999999987</v>
      </c>
      <c r="J17">
        <f>D17/24</f>
        <v>0.38583333333333331</v>
      </c>
      <c r="K17" s="14">
        <f>J17</f>
        <v>0.38583333333333331</v>
      </c>
      <c r="L17" s="1">
        <f>C17+K17</f>
        <v>0.82333333333333325</v>
      </c>
    </row>
  </sheetData>
  <mergeCells count="1">
    <mergeCell ref="B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Tepoju</dc:creator>
  <cp:lastModifiedBy>Vivek Tepoju</cp:lastModifiedBy>
  <dcterms:created xsi:type="dcterms:W3CDTF">2023-12-11T05:06:02Z</dcterms:created>
  <dcterms:modified xsi:type="dcterms:W3CDTF">2024-03-19T05:40:15Z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2024-03-19T05:18:54Z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7b6b8ece-766e-4537-aed6-d3c113002719</vt:lpwstr>
  </property>
  <property fmtid="{D5CDD505-2E9C-101B-9397-08002B2CF9AE}" pid="8" name="MSIP_Label_a0819fa7-4367-4500-ba88-dd630d977609_ContentBits">
    <vt:lpwstr>0</vt:lpwstr>
  </property>
</Properties>
</file>