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olina_beraldomeloto_mcgill_ca/Documents/GENE-PAR-1/"/>
    </mc:Choice>
  </mc:AlternateContent>
  <xr:revisionPtr revIDLastSave="1108" documentId="8_{557A268B-B5E9-4EDE-9913-D14E8892EEF0}" xr6:coauthVersionLast="45" xr6:coauthVersionMax="45" xr10:uidLastSave="{1EFDA1C0-4537-4491-B6CC-BE06CC38BA8E}"/>
  <bookViews>
    <workbookView xWindow="28680" yWindow="-120" windowWidth="29040" windowHeight="15840" activeTab="2" xr2:uid="{00000000-000D-0000-FFFF-FFFF00000000}"/>
  </bookViews>
  <sheets>
    <sheet name="Extracted data" sheetId="1" r:id="rId1"/>
    <sheet name="notes" sheetId="3" r:id="rId2"/>
    <sheet name="Scoring" sheetId="2" r:id="rId3"/>
  </sheets>
  <definedNames>
    <definedName name="_xlnm._FilterDatabase" localSheetId="2" hidden="1">Scoring!$A$4:$CQ$477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5" i="2" l="1"/>
  <c r="CE5" i="2" s="1"/>
  <c r="BL474" i="2"/>
  <c r="BL468" i="2"/>
  <c r="BL462" i="2"/>
  <c r="BL456" i="2"/>
  <c r="BL450" i="2"/>
  <c r="BL444" i="2"/>
  <c r="BL438" i="2"/>
  <c r="BL432" i="2"/>
  <c r="BL426" i="2"/>
  <c r="BL420" i="2"/>
  <c r="BL414" i="2"/>
  <c r="BL408" i="2"/>
  <c r="BL402" i="2"/>
  <c r="BL396" i="2"/>
  <c r="BL390" i="2"/>
  <c r="BL378" i="2"/>
  <c r="BL372" i="2"/>
  <c r="BL360" i="2"/>
  <c r="BL354" i="2"/>
  <c r="BL348" i="2"/>
  <c r="BL342" i="2"/>
  <c r="BL336" i="2"/>
  <c r="BL330" i="2"/>
  <c r="BL318" i="2"/>
  <c r="BL312" i="2"/>
  <c r="BL306" i="2"/>
  <c r="BL300" i="2"/>
  <c r="BL288" i="2"/>
  <c r="BL282" i="2"/>
  <c r="BL276" i="2"/>
  <c r="BL270" i="2"/>
  <c r="BL204" i="2"/>
  <c r="BL78" i="2"/>
  <c r="BL72" i="2"/>
  <c r="BL54" i="2"/>
  <c r="BL48" i="2"/>
  <c r="BL42" i="2"/>
  <c r="BL36" i="2"/>
  <c r="BL30" i="2"/>
  <c r="BL24" i="2"/>
  <c r="BL18" i="2"/>
  <c r="BL12" i="2"/>
  <c r="CF5" i="2" l="1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N6" i="2"/>
  <c r="CN7" i="2"/>
  <c r="CN8" i="2"/>
  <c r="CP8" i="2" s="1"/>
  <c r="CN9" i="2"/>
  <c r="CN10" i="2"/>
  <c r="CO10" i="2" s="1"/>
  <c r="CN11" i="2"/>
  <c r="CN12" i="2"/>
  <c r="CO12" i="2" s="1"/>
  <c r="CN13" i="2"/>
  <c r="CN14" i="2"/>
  <c r="CN15" i="2"/>
  <c r="CN16" i="2"/>
  <c r="CP16" i="2" s="1"/>
  <c r="CN17" i="2"/>
  <c r="CN18" i="2"/>
  <c r="CO18" i="2" s="1"/>
  <c r="CN19" i="2"/>
  <c r="CN20" i="2"/>
  <c r="CO20" i="2" s="1"/>
  <c r="CN21" i="2"/>
  <c r="CN22" i="2"/>
  <c r="CO22" i="2" s="1"/>
  <c r="CN23" i="2"/>
  <c r="CN24" i="2"/>
  <c r="CP24" i="2" s="1"/>
  <c r="CN25" i="2"/>
  <c r="CN26" i="2"/>
  <c r="CN27" i="2"/>
  <c r="CN28" i="2"/>
  <c r="CO28" i="2" s="1"/>
  <c r="CN29" i="2"/>
  <c r="CN30" i="2"/>
  <c r="CN31" i="2"/>
  <c r="CN32" i="2"/>
  <c r="CP32" i="2" s="1"/>
  <c r="CN33" i="2"/>
  <c r="CN34" i="2"/>
  <c r="CO34" i="2" s="1"/>
  <c r="CN35" i="2"/>
  <c r="CN36" i="2"/>
  <c r="CN37" i="2"/>
  <c r="CN38" i="2"/>
  <c r="CO38" i="2" s="1"/>
  <c r="CN39" i="2"/>
  <c r="CN40" i="2"/>
  <c r="CP40" i="2" s="1"/>
  <c r="CN41" i="2"/>
  <c r="CN42" i="2"/>
  <c r="CO42" i="2" s="1"/>
  <c r="CN43" i="2"/>
  <c r="CN44" i="2"/>
  <c r="CO44" i="2" s="1"/>
  <c r="CN45" i="2"/>
  <c r="CN46" i="2"/>
  <c r="CN47" i="2"/>
  <c r="CN48" i="2"/>
  <c r="CP48" i="2" s="1"/>
  <c r="CN49" i="2"/>
  <c r="CN50" i="2"/>
  <c r="CO50" i="2" s="1"/>
  <c r="CN51" i="2"/>
  <c r="CN52" i="2"/>
  <c r="CN53" i="2"/>
  <c r="CN54" i="2"/>
  <c r="CO54" i="2" s="1"/>
  <c r="CN55" i="2"/>
  <c r="CN56" i="2"/>
  <c r="CP56" i="2" s="1"/>
  <c r="CN57" i="2"/>
  <c r="CN58" i="2"/>
  <c r="CN59" i="2"/>
  <c r="CN60" i="2"/>
  <c r="CO60" i="2" s="1"/>
  <c r="CN61" i="2"/>
  <c r="CN62" i="2"/>
  <c r="CN63" i="2"/>
  <c r="CN64" i="2"/>
  <c r="CP64" i="2" s="1"/>
  <c r="CN65" i="2"/>
  <c r="CN66" i="2"/>
  <c r="CO66" i="2" s="1"/>
  <c r="CN67" i="2"/>
  <c r="CN68" i="2"/>
  <c r="CN69" i="2"/>
  <c r="CN70" i="2"/>
  <c r="CP70" i="2" s="1"/>
  <c r="CN71" i="2"/>
  <c r="CN72" i="2"/>
  <c r="CP72" i="2" s="1"/>
  <c r="CN73" i="2"/>
  <c r="CN74" i="2"/>
  <c r="CO74" i="2" s="1"/>
  <c r="CN75" i="2"/>
  <c r="CN76" i="2"/>
  <c r="CO76" i="2" s="1"/>
  <c r="CN77" i="2"/>
  <c r="CN78" i="2"/>
  <c r="CN79" i="2"/>
  <c r="CN80" i="2"/>
  <c r="CP80" i="2" s="1"/>
  <c r="CN81" i="2"/>
  <c r="CN82" i="2"/>
  <c r="CO82" i="2" s="1"/>
  <c r="CN83" i="2"/>
  <c r="CN84" i="2"/>
  <c r="CN85" i="2"/>
  <c r="CN86" i="2"/>
  <c r="CO86" i="2" s="1"/>
  <c r="CN87" i="2"/>
  <c r="CN88" i="2"/>
  <c r="CP88" i="2" s="1"/>
  <c r="CN89" i="2"/>
  <c r="CP89" i="2" s="1"/>
  <c r="CN90" i="2"/>
  <c r="CN91" i="2"/>
  <c r="CN92" i="2"/>
  <c r="CO92" i="2" s="1"/>
  <c r="CN93" i="2"/>
  <c r="CN94" i="2"/>
  <c r="CN95" i="2"/>
  <c r="CN96" i="2"/>
  <c r="CP96" i="2" s="1"/>
  <c r="CN97" i="2"/>
  <c r="CP97" i="2" s="1"/>
  <c r="CN98" i="2"/>
  <c r="CO98" i="2" s="1"/>
  <c r="CN99" i="2"/>
  <c r="CN100" i="2"/>
  <c r="CN101" i="2"/>
  <c r="CN102" i="2"/>
  <c r="CO102" i="2" s="1"/>
  <c r="CN103" i="2"/>
  <c r="CN104" i="2"/>
  <c r="CP104" i="2" s="1"/>
  <c r="CN105" i="2"/>
  <c r="CP105" i="2" s="1"/>
  <c r="CN106" i="2"/>
  <c r="CO106" i="2" s="1"/>
  <c r="CN107" i="2"/>
  <c r="CN108" i="2"/>
  <c r="CO108" i="2" s="1"/>
  <c r="CN109" i="2"/>
  <c r="CN110" i="2"/>
  <c r="CN111" i="2"/>
  <c r="CN112" i="2"/>
  <c r="CO112" i="2" s="1"/>
  <c r="CN113" i="2"/>
  <c r="CP113" i="2" s="1"/>
  <c r="CN114" i="2"/>
  <c r="CO114" i="2" s="1"/>
  <c r="CN115" i="2"/>
  <c r="CN116" i="2"/>
  <c r="CN117" i="2"/>
  <c r="CN118" i="2"/>
  <c r="CO118" i="2" s="1"/>
  <c r="CN119" i="2"/>
  <c r="CN120" i="2"/>
  <c r="CP120" i="2" s="1"/>
  <c r="CN121" i="2"/>
  <c r="CP121" i="2" s="1"/>
  <c r="CN122" i="2"/>
  <c r="CN123" i="2"/>
  <c r="CN124" i="2"/>
  <c r="CO124" i="2" s="1"/>
  <c r="CN125" i="2"/>
  <c r="CN126" i="2"/>
  <c r="CN127" i="2"/>
  <c r="CN128" i="2"/>
  <c r="CP128" i="2" s="1"/>
  <c r="CN129" i="2"/>
  <c r="CP129" i="2" s="1"/>
  <c r="CN130" i="2"/>
  <c r="CO130" i="2" s="1"/>
  <c r="CN131" i="2"/>
  <c r="CN132" i="2"/>
  <c r="CN133" i="2"/>
  <c r="CN134" i="2"/>
  <c r="CO134" i="2" s="1"/>
  <c r="CN135" i="2"/>
  <c r="CN136" i="2"/>
  <c r="CP136" i="2" s="1"/>
  <c r="CN137" i="2"/>
  <c r="CP137" i="2" s="1"/>
  <c r="CN138" i="2"/>
  <c r="CO138" i="2" s="1"/>
  <c r="CN139" i="2"/>
  <c r="CN140" i="2"/>
  <c r="CO140" i="2" s="1"/>
  <c r="CN141" i="2"/>
  <c r="CN142" i="2"/>
  <c r="CN143" i="2"/>
  <c r="CN144" i="2"/>
  <c r="CO144" i="2" s="1"/>
  <c r="CN145" i="2"/>
  <c r="CP145" i="2" s="1"/>
  <c r="CN146" i="2"/>
  <c r="CO146" i="2" s="1"/>
  <c r="CN147" i="2"/>
  <c r="CN148" i="2"/>
  <c r="CN149" i="2"/>
  <c r="CN150" i="2"/>
  <c r="CO150" i="2" s="1"/>
  <c r="CN151" i="2"/>
  <c r="CN152" i="2"/>
  <c r="CP152" i="2" s="1"/>
  <c r="CN153" i="2"/>
  <c r="CP153" i="2" s="1"/>
  <c r="CN154" i="2"/>
  <c r="CN155" i="2"/>
  <c r="CP155" i="2" s="1"/>
  <c r="CN156" i="2"/>
  <c r="CO156" i="2" s="1"/>
  <c r="CN157" i="2"/>
  <c r="CN158" i="2"/>
  <c r="CN159" i="2"/>
  <c r="CN160" i="2"/>
  <c r="CP160" i="2" s="1"/>
  <c r="CN161" i="2"/>
  <c r="CP161" i="2" s="1"/>
  <c r="CN162" i="2"/>
  <c r="CO162" i="2" s="1"/>
  <c r="CN163" i="2"/>
  <c r="CN164" i="2"/>
  <c r="CN165" i="2"/>
  <c r="CN166" i="2"/>
  <c r="CO166" i="2" s="1"/>
  <c r="CN167" i="2"/>
  <c r="CN168" i="2"/>
  <c r="CP168" i="2" s="1"/>
  <c r="CN169" i="2"/>
  <c r="CP169" i="2" s="1"/>
  <c r="CN170" i="2"/>
  <c r="CO170" i="2" s="1"/>
  <c r="CN171" i="2"/>
  <c r="CN172" i="2"/>
  <c r="CO172" i="2" s="1"/>
  <c r="CN173" i="2"/>
  <c r="CN174" i="2"/>
  <c r="CN175" i="2"/>
  <c r="CN176" i="2"/>
  <c r="CP176" i="2" s="1"/>
  <c r="CN177" i="2"/>
  <c r="CP177" i="2" s="1"/>
  <c r="CN178" i="2"/>
  <c r="CO178" i="2" s="1"/>
  <c r="CN179" i="2"/>
  <c r="CN180" i="2"/>
  <c r="CN181" i="2"/>
  <c r="CN182" i="2"/>
  <c r="CO182" i="2" s="1"/>
  <c r="CN183" i="2"/>
  <c r="CN184" i="2"/>
  <c r="CP184" i="2" s="1"/>
  <c r="CN185" i="2"/>
  <c r="CP185" i="2" s="1"/>
  <c r="CN186" i="2"/>
  <c r="CN187" i="2"/>
  <c r="CN188" i="2"/>
  <c r="CO188" i="2" s="1"/>
  <c r="CN189" i="2"/>
  <c r="CN190" i="2"/>
  <c r="CN191" i="2"/>
  <c r="CN192" i="2"/>
  <c r="CP192" i="2" s="1"/>
  <c r="CN193" i="2"/>
  <c r="CP193" i="2" s="1"/>
  <c r="CN194" i="2"/>
  <c r="CO194" i="2" s="1"/>
  <c r="CN195" i="2"/>
  <c r="CN196" i="2"/>
  <c r="CN197" i="2"/>
  <c r="CN198" i="2"/>
  <c r="CO198" i="2" s="1"/>
  <c r="CN199" i="2"/>
  <c r="CN200" i="2"/>
  <c r="CP200" i="2" s="1"/>
  <c r="CN201" i="2"/>
  <c r="CP201" i="2" s="1"/>
  <c r="CN202" i="2"/>
  <c r="CO202" i="2" s="1"/>
  <c r="CN203" i="2"/>
  <c r="CN204" i="2"/>
  <c r="CO204" i="2" s="1"/>
  <c r="CN205" i="2"/>
  <c r="CN206" i="2"/>
  <c r="CN207" i="2"/>
  <c r="CN208" i="2"/>
  <c r="CP208" i="2" s="1"/>
  <c r="CN209" i="2"/>
  <c r="CO209" i="2" s="1"/>
  <c r="CN210" i="2"/>
  <c r="CO210" i="2" s="1"/>
  <c r="CN211" i="2"/>
  <c r="CN212" i="2"/>
  <c r="CN213" i="2"/>
  <c r="CO213" i="2" s="1"/>
  <c r="CN214" i="2"/>
  <c r="CO214" i="2" s="1"/>
  <c r="CN215" i="2"/>
  <c r="CN216" i="2"/>
  <c r="CP216" i="2" s="1"/>
  <c r="CN217" i="2"/>
  <c r="CP217" i="2" s="1"/>
  <c r="CN218" i="2"/>
  <c r="CN219" i="2"/>
  <c r="CN220" i="2"/>
  <c r="CO220" i="2" s="1"/>
  <c r="CN221" i="2"/>
  <c r="CN222" i="2"/>
  <c r="CN223" i="2"/>
  <c r="CN224" i="2"/>
  <c r="CP224" i="2" s="1"/>
  <c r="CN225" i="2"/>
  <c r="CO225" i="2" s="1"/>
  <c r="CN226" i="2"/>
  <c r="CO226" i="2" s="1"/>
  <c r="CN227" i="2"/>
  <c r="CO227" i="2" s="1"/>
  <c r="CN228" i="2"/>
  <c r="CP228" i="2" s="1"/>
  <c r="CN229" i="2"/>
  <c r="CO229" i="2" s="1"/>
  <c r="CN230" i="2"/>
  <c r="CN231" i="2"/>
  <c r="CN232" i="2"/>
  <c r="CP232" i="2" s="1"/>
  <c r="CN233" i="2"/>
  <c r="CP233" i="2" s="1"/>
  <c r="CN234" i="2"/>
  <c r="CO234" i="2" s="1"/>
  <c r="CN235" i="2"/>
  <c r="CN236" i="2"/>
  <c r="CP236" i="2" s="1"/>
  <c r="CN237" i="2"/>
  <c r="CP237" i="2" s="1"/>
  <c r="CN238" i="2"/>
  <c r="CO238" i="2" s="1"/>
  <c r="CN239" i="2"/>
  <c r="CO239" i="2" s="1"/>
  <c r="CN240" i="2"/>
  <c r="CP240" i="2" s="1"/>
  <c r="CN241" i="2"/>
  <c r="CO241" i="2" s="1"/>
  <c r="CN242" i="2"/>
  <c r="CN243" i="2"/>
  <c r="CN244" i="2"/>
  <c r="CP244" i="2" s="1"/>
  <c r="CN245" i="2"/>
  <c r="CO245" i="2" s="1"/>
  <c r="CN246" i="2"/>
  <c r="CO246" i="2" s="1"/>
  <c r="CN247" i="2"/>
  <c r="CO247" i="2" s="1"/>
  <c r="CN248" i="2"/>
  <c r="CP248" i="2" s="1"/>
  <c r="CN249" i="2"/>
  <c r="CP249" i="2" s="1"/>
  <c r="CN250" i="2"/>
  <c r="CO250" i="2" s="1"/>
  <c r="CN251" i="2"/>
  <c r="CN252" i="2"/>
  <c r="CP252" i="2" s="1"/>
  <c r="CN253" i="2"/>
  <c r="CP253" i="2" s="1"/>
  <c r="CN254" i="2"/>
  <c r="CN255" i="2"/>
  <c r="CN256" i="2"/>
  <c r="CP256" i="2" s="1"/>
  <c r="CN257" i="2"/>
  <c r="CO257" i="2" s="1"/>
  <c r="CN258" i="2"/>
  <c r="CO258" i="2" s="1"/>
  <c r="CN259" i="2"/>
  <c r="CO259" i="2" s="1"/>
  <c r="CN260" i="2"/>
  <c r="CP260" i="2" s="1"/>
  <c r="CN261" i="2"/>
  <c r="CO261" i="2" s="1"/>
  <c r="CN262" i="2"/>
  <c r="CN263" i="2"/>
  <c r="CN264" i="2"/>
  <c r="CP264" i="2" s="1"/>
  <c r="CN265" i="2"/>
  <c r="CP265" i="2" s="1"/>
  <c r="CN266" i="2"/>
  <c r="CO266" i="2" s="1"/>
  <c r="CN267" i="2"/>
  <c r="CN268" i="2"/>
  <c r="CP268" i="2" s="1"/>
  <c r="CN269" i="2"/>
  <c r="CP269" i="2" s="1"/>
  <c r="CN270" i="2"/>
  <c r="CO270" i="2" s="1"/>
  <c r="CN271" i="2"/>
  <c r="CO271" i="2" s="1"/>
  <c r="CN272" i="2"/>
  <c r="CP272" i="2" s="1"/>
  <c r="CN273" i="2"/>
  <c r="CO273" i="2" s="1"/>
  <c r="CN274" i="2"/>
  <c r="CN275" i="2"/>
  <c r="CN276" i="2"/>
  <c r="CP276" i="2" s="1"/>
  <c r="CN277" i="2"/>
  <c r="CO277" i="2" s="1"/>
  <c r="CN278" i="2"/>
  <c r="CO278" i="2" s="1"/>
  <c r="CN279" i="2"/>
  <c r="CO279" i="2" s="1"/>
  <c r="CN280" i="2"/>
  <c r="CP280" i="2" s="1"/>
  <c r="CN281" i="2"/>
  <c r="CP281" i="2" s="1"/>
  <c r="CN282" i="2"/>
  <c r="CO282" i="2" s="1"/>
  <c r="CN283" i="2"/>
  <c r="CN284" i="2"/>
  <c r="CP284" i="2" s="1"/>
  <c r="CN285" i="2"/>
  <c r="CP285" i="2" s="1"/>
  <c r="CN286" i="2"/>
  <c r="CN287" i="2"/>
  <c r="CN288" i="2"/>
  <c r="CP288" i="2" s="1"/>
  <c r="CN289" i="2"/>
  <c r="CO289" i="2" s="1"/>
  <c r="CN290" i="2"/>
  <c r="CO290" i="2" s="1"/>
  <c r="CN291" i="2"/>
  <c r="CO291" i="2" s="1"/>
  <c r="CN292" i="2"/>
  <c r="CP292" i="2" s="1"/>
  <c r="CN293" i="2"/>
  <c r="CO293" i="2" s="1"/>
  <c r="CN294" i="2"/>
  <c r="CN295" i="2"/>
  <c r="CN296" i="2"/>
  <c r="CP296" i="2" s="1"/>
  <c r="CN297" i="2"/>
  <c r="CP297" i="2" s="1"/>
  <c r="CN298" i="2"/>
  <c r="CO298" i="2" s="1"/>
  <c r="CN299" i="2"/>
  <c r="CN300" i="2"/>
  <c r="CP300" i="2" s="1"/>
  <c r="CN301" i="2"/>
  <c r="CP301" i="2" s="1"/>
  <c r="CN302" i="2"/>
  <c r="CO302" i="2" s="1"/>
  <c r="CN303" i="2"/>
  <c r="CO303" i="2" s="1"/>
  <c r="CN304" i="2"/>
  <c r="CP304" i="2" s="1"/>
  <c r="CN305" i="2"/>
  <c r="CO305" i="2" s="1"/>
  <c r="CN306" i="2"/>
  <c r="CN307" i="2"/>
  <c r="CN308" i="2"/>
  <c r="CP308" i="2" s="1"/>
  <c r="CN309" i="2"/>
  <c r="CO309" i="2" s="1"/>
  <c r="CN310" i="2"/>
  <c r="CO310" i="2" s="1"/>
  <c r="CN311" i="2"/>
  <c r="CO311" i="2" s="1"/>
  <c r="CN312" i="2"/>
  <c r="CP312" i="2" s="1"/>
  <c r="CN313" i="2"/>
  <c r="CP313" i="2" s="1"/>
  <c r="CN314" i="2"/>
  <c r="CO314" i="2" s="1"/>
  <c r="CN315" i="2"/>
  <c r="CN316" i="2"/>
  <c r="CP316" i="2" s="1"/>
  <c r="CN317" i="2"/>
  <c r="CP317" i="2" s="1"/>
  <c r="CN318" i="2"/>
  <c r="CN319" i="2"/>
  <c r="CN320" i="2"/>
  <c r="CP320" i="2" s="1"/>
  <c r="CN321" i="2"/>
  <c r="CO321" i="2" s="1"/>
  <c r="CN322" i="2"/>
  <c r="CO322" i="2" s="1"/>
  <c r="CN323" i="2"/>
  <c r="CO323" i="2" s="1"/>
  <c r="CN324" i="2"/>
  <c r="CP324" i="2" s="1"/>
  <c r="CN325" i="2"/>
  <c r="CO325" i="2" s="1"/>
  <c r="CN326" i="2"/>
  <c r="CN327" i="2"/>
  <c r="CN328" i="2"/>
  <c r="CP328" i="2" s="1"/>
  <c r="CN329" i="2"/>
  <c r="CP329" i="2" s="1"/>
  <c r="CN330" i="2"/>
  <c r="CO330" i="2" s="1"/>
  <c r="CN331" i="2"/>
  <c r="CN332" i="2"/>
  <c r="CP332" i="2" s="1"/>
  <c r="CN333" i="2"/>
  <c r="CP333" i="2" s="1"/>
  <c r="CN334" i="2"/>
  <c r="CO334" i="2" s="1"/>
  <c r="CN335" i="2"/>
  <c r="CO335" i="2" s="1"/>
  <c r="CN336" i="2"/>
  <c r="CP336" i="2" s="1"/>
  <c r="CN337" i="2"/>
  <c r="CO337" i="2" s="1"/>
  <c r="CN338" i="2"/>
  <c r="CN339" i="2"/>
  <c r="CN340" i="2"/>
  <c r="CP340" i="2" s="1"/>
  <c r="CN341" i="2"/>
  <c r="CO341" i="2" s="1"/>
  <c r="CN342" i="2"/>
  <c r="CO342" i="2" s="1"/>
  <c r="CN343" i="2"/>
  <c r="CO343" i="2" s="1"/>
  <c r="CN344" i="2"/>
  <c r="CP344" i="2" s="1"/>
  <c r="CN345" i="2"/>
  <c r="CP345" i="2" s="1"/>
  <c r="CN346" i="2"/>
  <c r="CO346" i="2" s="1"/>
  <c r="CN347" i="2"/>
  <c r="CN348" i="2"/>
  <c r="CP348" i="2" s="1"/>
  <c r="CN349" i="2"/>
  <c r="CP349" i="2" s="1"/>
  <c r="CN350" i="2"/>
  <c r="CO350" i="2" s="1"/>
  <c r="CN351" i="2"/>
  <c r="CN352" i="2"/>
  <c r="CP352" i="2" s="1"/>
  <c r="CN353" i="2"/>
  <c r="CP353" i="2" s="1"/>
  <c r="CN354" i="2"/>
  <c r="CO354" i="2" s="1"/>
  <c r="CN355" i="2"/>
  <c r="CN356" i="2"/>
  <c r="CP356" i="2" s="1"/>
  <c r="CN357" i="2"/>
  <c r="CP357" i="2" s="1"/>
  <c r="CN358" i="2"/>
  <c r="CO358" i="2" s="1"/>
  <c r="CN359" i="2"/>
  <c r="CN360" i="2"/>
  <c r="CP360" i="2" s="1"/>
  <c r="CN361" i="2"/>
  <c r="CP361" i="2" s="1"/>
  <c r="CN362" i="2"/>
  <c r="CO362" i="2" s="1"/>
  <c r="CN363" i="2"/>
  <c r="CN364" i="2"/>
  <c r="CP364" i="2" s="1"/>
  <c r="CN365" i="2"/>
  <c r="CP365" i="2" s="1"/>
  <c r="CN366" i="2"/>
  <c r="CO366" i="2" s="1"/>
  <c r="CN367" i="2"/>
  <c r="CN368" i="2"/>
  <c r="CP368" i="2" s="1"/>
  <c r="CN369" i="2"/>
  <c r="CP369" i="2" s="1"/>
  <c r="CN370" i="2"/>
  <c r="CO370" i="2" s="1"/>
  <c r="CN371" i="2"/>
  <c r="CN372" i="2"/>
  <c r="CP372" i="2" s="1"/>
  <c r="CN373" i="2"/>
  <c r="CP373" i="2" s="1"/>
  <c r="CN374" i="2"/>
  <c r="CO374" i="2" s="1"/>
  <c r="CN375" i="2"/>
  <c r="CN376" i="2"/>
  <c r="CP376" i="2" s="1"/>
  <c r="CN377" i="2"/>
  <c r="CN378" i="2"/>
  <c r="CO378" i="2" s="1"/>
  <c r="CN379" i="2"/>
  <c r="CN380" i="2"/>
  <c r="CP380" i="2" s="1"/>
  <c r="CN381" i="2"/>
  <c r="CP381" i="2" s="1"/>
  <c r="CN382" i="2"/>
  <c r="CO382" i="2" s="1"/>
  <c r="CN383" i="2"/>
  <c r="CN384" i="2"/>
  <c r="CP384" i="2" s="1"/>
  <c r="CN385" i="2"/>
  <c r="CP385" i="2" s="1"/>
  <c r="CN386" i="2"/>
  <c r="CO386" i="2" s="1"/>
  <c r="CN387" i="2"/>
  <c r="CN388" i="2"/>
  <c r="CP388" i="2" s="1"/>
  <c r="CN389" i="2"/>
  <c r="CN390" i="2"/>
  <c r="CO390" i="2" s="1"/>
  <c r="CN391" i="2"/>
  <c r="CN392" i="2"/>
  <c r="CP392" i="2" s="1"/>
  <c r="CN393" i="2"/>
  <c r="CN394" i="2"/>
  <c r="CO394" i="2" s="1"/>
  <c r="CN395" i="2"/>
  <c r="CN396" i="2"/>
  <c r="CP396" i="2" s="1"/>
  <c r="CN397" i="2"/>
  <c r="CP397" i="2" s="1"/>
  <c r="CN398" i="2"/>
  <c r="CO398" i="2" s="1"/>
  <c r="CN399" i="2"/>
  <c r="CN400" i="2"/>
  <c r="CO400" i="2" s="1"/>
  <c r="CN401" i="2"/>
  <c r="CP401" i="2" s="1"/>
  <c r="CN402" i="2"/>
  <c r="CO402" i="2" s="1"/>
  <c r="CN403" i="2"/>
  <c r="CN404" i="2"/>
  <c r="CP404" i="2" s="1"/>
  <c r="CN405" i="2"/>
  <c r="CP405" i="2" s="1"/>
  <c r="CN406" i="2"/>
  <c r="CO406" i="2" s="1"/>
  <c r="CN407" i="2"/>
  <c r="CN408" i="2"/>
  <c r="CP408" i="2" s="1"/>
  <c r="CN409" i="2"/>
  <c r="CN410" i="2"/>
  <c r="CO410" i="2" s="1"/>
  <c r="CN411" i="2"/>
  <c r="CN412" i="2"/>
  <c r="CP412" i="2" s="1"/>
  <c r="CN413" i="2"/>
  <c r="CP413" i="2" s="1"/>
  <c r="CN414" i="2"/>
  <c r="CO414" i="2" s="1"/>
  <c r="CN415" i="2"/>
  <c r="CN416" i="2"/>
  <c r="CP416" i="2" s="1"/>
  <c r="CN417" i="2"/>
  <c r="CP417" i="2" s="1"/>
  <c r="CN418" i="2"/>
  <c r="CO418" i="2" s="1"/>
  <c r="CN419" i="2"/>
  <c r="CN420" i="2"/>
  <c r="CP420" i="2" s="1"/>
  <c r="CN421" i="2"/>
  <c r="CN422" i="2"/>
  <c r="CO422" i="2" s="1"/>
  <c r="CN423" i="2"/>
  <c r="CN424" i="2"/>
  <c r="CP424" i="2" s="1"/>
  <c r="CN425" i="2"/>
  <c r="CN426" i="2"/>
  <c r="CO426" i="2" s="1"/>
  <c r="CN427" i="2"/>
  <c r="CN428" i="2"/>
  <c r="CP428" i="2" s="1"/>
  <c r="CN429" i="2"/>
  <c r="CP429" i="2" s="1"/>
  <c r="CN430" i="2"/>
  <c r="CO430" i="2" s="1"/>
  <c r="CN431" i="2"/>
  <c r="CN432" i="2"/>
  <c r="CP432" i="2" s="1"/>
  <c r="CN433" i="2"/>
  <c r="CP433" i="2" s="1"/>
  <c r="CN434" i="2"/>
  <c r="CO434" i="2" s="1"/>
  <c r="CN435" i="2"/>
  <c r="CN436" i="2"/>
  <c r="CP436" i="2" s="1"/>
  <c r="CN437" i="2"/>
  <c r="CP437" i="2" s="1"/>
  <c r="CN438" i="2"/>
  <c r="CO438" i="2" s="1"/>
  <c r="CN439" i="2"/>
  <c r="CN440" i="2"/>
  <c r="CP440" i="2" s="1"/>
  <c r="CN441" i="2"/>
  <c r="CP441" i="2" s="1"/>
  <c r="CN442" i="2"/>
  <c r="CO442" i="2" s="1"/>
  <c r="CN443" i="2"/>
  <c r="CN444" i="2"/>
  <c r="CP444" i="2" s="1"/>
  <c r="CN445" i="2"/>
  <c r="CN446" i="2"/>
  <c r="CO446" i="2" s="1"/>
  <c r="CN447" i="2"/>
  <c r="CN448" i="2"/>
  <c r="CP448" i="2" s="1"/>
  <c r="CN449" i="2"/>
  <c r="CP449" i="2" s="1"/>
  <c r="CN450" i="2"/>
  <c r="CP450" i="2" s="1"/>
  <c r="CN451" i="2"/>
  <c r="CN452" i="2"/>
  <c r="CP452" i="2" s="1"/>
  <c r="CN453" i="2"/>
  <c r="CN454" i="2"/>
  <c r="CO454" i="2" s="1"/>
  <c r="CN455" i="2"/>
  <c r="CN456" i="2"/>
  <c r="CP456" i="2" s="1"/>
  <c r="CN457" i="2"/>
  <c r="CP457" i="2" s="1"/>
  <c r="CN458" i="2"/>
  <c r="CP458" i="2" s="1"/>
  <c r="CN459" i="2"/>
  <c r="CN460" i="2"/>
  <c r="CP460" i="2" s="1"/>
  <c r="CN461" i="2"/>
  <c r="CN462" i="2"/>
  <c r="CO462" i="2" s="1"/>
  <c r="CN463" i="2"/>
  <c r="CN464" i="2"/>
  <c r="CP464" i="2" s="1"/>
  <c r="CN465" i="2"/>
  <c r="CP465" i="2" s="1"/>
  <c r="CN466" i="2"/>
  <c r="CP466" i="2" s="1"/>
  <c r="CN467" i="2"/>
  <c r="CN468" i="2"/>
  <c r="CP468" i="2" s="1"/>
  <c r="CN469" i="2"/>
  <c r="CN470" i="2"/>
  <c r="CO470" i="2" s="1"/>
  <c r="CN471" i="2"/>
  <c r="CN472" i="2"/>
  <c r="CP472" i="2" s="1"/>
  <c r="CN473" i="2"/>
  <c r="CP473" i="2" s="1"/>
  <c r="CN474" i="2"/>
  <c r="CP474" i="2" s="1"/>
  <c r="CN475" i="2"/>
  <c r="CN476" i="2"/>
  <c r="CP476" i="2" s="1"/>
  <c r="CN477" i="2"/>
  <c r="CN5" i="2"/>
  <c r="CP5" i="2" s="1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4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58" i="2"/>
  <c r="BX359" i="2"/>
  <c r="BX360" i="2"/>
  <c r="BX361" i="2"/>
  <c r="BX362" i="2"/>
  <c r="BX363" i="2"/>
  <c r="BX364" i="2"/>
  <c r="BX365" i="2"/>
  <c r="BX366" i="2"/>
  <c r="BX367" i="2"/>
  <c r="BX368" i="2"/>
  <c r="BX369" i="2"/>
  <c r="BX370" i="2"/>
  <c r="BX371" i="2"/>
  <c r="BX372" i="2"/>
  <c r="BX373" i="2"/>
  <c r="BX374" i="2"/>
  <c r="BX375" i="2"/>
  <c r="BX376" i="2"/>
  <c r="BX377" i="2"/>
  <c r="BX378" i="2"/>
  <c r="BX379" i="2"/>
  <c r="BX380" i="2"/>
  <c r="BX381" i="2"/>
  <c r="BX382" i="2"/>
  <c r="BX383" i="2"/>
  <c r="BX384" i="2"/>
  <c r="BX385" i="2"/>
  <c r="BX386" i="2"/>
  <c r="BX387" i="2"/>
  <c r="BX388" i="2"/>
  <c r="BX389" i="2"/>
  <c r="BX390" i="2"/>
  <c r="BX391" i="2"/>
  <c r="BX392" i="2"/>
  <c r="BX393" i="2"/>
  <c r="BX394" i="2"/>
  <c r="BX395" i="2"/>
  <c r="BX396" i="2"/>
  <c r="BX397" i="2"/>
  <c r="BX398" i="2"/>
  <c r="BX399" i="2"/>
  <c r="BX400" i="2"/>
  <c r="BX401" i="2"/>
  <c r="BX402" i="2"/>
  <c r="BX403" i="2"/>
  <c r="BX404" i="2"/>
  <c r="BX405" i="2"/>
  <c r="BX406" i="2"/>
  <c r="BX407" i="2"/>
  <c r="BX408" i="2"/>
  <c r="BX409" i="2"/>
  <c r="BX410" i="2"/>
  <c r="BX411" i="2"/>
  <c r="BX412" i="2"/>
  <c r="BX413" i="2"/>
  <c r="BX414" i="2"/>
  <c r="BX415" i="2"/>
  <c r="BX416" i="2"/>
  <c r="BX417" i="2"/>
  <c r="BX418" i="2"/>
  <c r="BX419" i="2"/>
  <c r="BX420" i="2"/>
  <c r="BX421" i="2"/>
  <c r="BX422" i="2"/>
  <c r="BX423" i="2"/>
  <c r="BX424" i="2"/>
  <c r="BX425" i="2"/>
  <c r="BX426" i="2"/>
  <c r="BX427" i="2"/>
  <c r="BX428" i="2"/>
  <c r="BX429" i="2"/>
  <c r="BX430" i="2"/>
  <c r="BX431" i="2"/>
  <c r="BX432" i="2"/>
  <c r="BX433" i="2"/>
  <c r="BX434" i="2"/>
  <c r="BX435" i="2"/>
  <c r="BX436" i="2"/>
  <c r="BX437" i="2"/>
  <c r="BX438" i="2"/>
  <c r="BX439" i="2"/>
  <c r="BX440" i="2"/>
  <c r="BX441" i="2"/>
  <c r="BX442" i="2"/>
  <c r="BX443" i="2"/>
  <c r="BX444" i="2"/>
  <c r="BX445" i="2"/>
  <c r="BX446" i="2"/>
  <c r="BX447" i="2"/>
  <c r="BX448" i="2"/>
  <c r="BX449" i="2"/>
  <c r="BX450" i="2"/>
  <c r="BX451" i="2"/>
  <c r="BX452" i="2"/>
  <c r="BX453" i="2"/>
  <c r="BX454" i="2"/>
  <c r="BX455" i="2"/>
  <c r="BX456" i="2"/>
  <c r="BX457" i="2"/>
  <c r="BX458" i="2"/>
  <c r="BX459" i="2"/>
  <c r="BX460" i="2"/>
  <c r="BX461" i="2"/>
  <c r="BX462" i="2"/>
  <c r="BX463" i="2"/>
  <c r="BX464" i="2"/>
  <c r="BX465" i="2"/>
  <c r="BX466" i="2"/>
  <c r="BX467" i="2"/>
  <c r="BX468" i="2"/>
  <c r="BX469" i="2"/>
  <c r="BX470" i="2"/>
  <c r="BX471" i="2"/>
  <c r="BX472" i="2"/>
  <c r="BX473" i="2"/>
  <c r="BX474" i="2"/>
  <c r="BX475" i="2"/>
  <c r="BX476" i="2"/>
  <c r="BX477" i="2"/>
  <c r="BX5" i="2"/>
  <c r="CE438" i="2" l="1"/>
  <c r="CF438" i="2"/>
  <c r="CE475" i="2"/>
  <c r="CF475" i="2"/>
  <c r="CE471" i="2"/>
  <c r="CF471" i="2"/>
  <c r="CE467" i="2"/>
  <c r="CF467" i="2"/>
  <c r="CE463" i="2"/>
  <c r="CF463" i="2"/>
  <c r="CE459" i="2"/>
  <c r="CF459" i="2"/>
  <c r="CE455" i="2"/>
  <c r="CF455" i="2"/>
  <c r="CE451" i="2"/>
  <c r="CF451" i="2"/>
  <c r="CE447" i="2"/>
  <c r="CF447" i="2"/>
  <c r="CE443" i="2"/>
  <c r="CF443" i="2"/>
  <c r="CE439" i="2"/>
  <c r="CF439" i="2"/>
  <c r="CE435" i="2"/>
  <c r="CF435" i="2"/>
  <c r="CE431" i="2"/>
  <c r="CF431" i="2"/>
  <c r="CE427" i="2"/>
  <c r="CF427" i="2"/>
  <c r="CE423" i="2"/>
  <c r="CF423" i="2"/>
  <c r="CE419" i="2"/>
  <c r="CF419" i="2"/>
  <c r="CE415" i="2"/>
  <c r="CF415" i="2"/>
  <c r="CE411" i="2"/>
  <c r="CF411" i="2"/>
  <c r="CE407" i="2"/>
  <c r="CF407" i="2"/>
  <c r="CE403" i="2"/>
  <c r="CF403" i="2"/>
  <c r="CE399" i="2"/>
  <c r="CF399" i="2"/>
  <c r="CE395" i="2"/>
  <c r="CF395" i="2"/>
  <c r="CE391" i="2"/>
  <c r="CF391" i="2"/>
  <c r="CE387" i="2"/>
  <c r="CF387" i="2"/>
  <c r="CE383" i="2"/>
  <c r="CF383" i="2"/>
  <c r="CE379" i="2"/>
  <c r="CF379" i="2"/>
  <c r="CE375" i="2"/>
  <c r="CF375" i="2"/>
  <c r="CE371" i="2"/>
  <c r="CF371" i="2"/>
  <c r="CE367" i="2"/>
  <c r="CF367" i="2"/>
  <c r="CE363" i="2"/>
  <c r="CF363" i="2"/>
  <c r="CE359" i="2"/>
  <c r="CF359" i="2"/>
  <c r="CE355" i="2"/>
  <c r="CF355" i="2"/>
  <c r="CE351" i="2"/>
  <c r="CF351" i="2"/>
  <c r="CE347" i="2"/>
  <c r="CF347" i="2"/>
  <c r="CE343" i="2"/>
  <c r="CF343" i="2"/>
  <c r="CE339" i="2"/>
  <c r="CF339" i="2"/>
  <c r="CE335" i="2"/>
  <c r="CF335" i="2"/>
  <c r="CE331" i="2"/>
  <c r="CF331" i="2"/>
  <c r="CE327" i="2"/>
  <c r="CF327" i="2"/>
  <c r="CE323" i="2"/>
  <c r="CF323" i="2"/>
  <c r="CE319" i="2"/>
  <c r="CF319" i="2"/>
  <c r="CE315" i="2"/>
  <c r="CF315" i="2"/>
  <c r="CE311" i="2"/>
  <c r="CF311" i="2"/>
  <c r="CE307" i="2"/>
  <c r="CF307" i="2"/>
  <c r="CE303" i="2"/>
  <c r="CF303" i="2"/>
  <c r="CE299" i="2"/>
  <c r="CF299" i="2"/>
  <c r="CE295" i="2"/>
  <c r="CF295" i="2"/>
  <c r="CE291" i="2"/>
  <c r="CF291" i="2"/>
  <c r="CE287" i="2"/>
  <c r="CF287" i="2"/>
  <c r="CE283" i="2"/>
  <c r="CF283" i="2"/>
  <c r="CE279" i="2"/>
  <c r="CF279" i="2"/>
  <c r="CE275" i="2"/>
  <c r="CF275" i="2"/>
  <c r="CE271" i="2"/>
  <c r="CF271" i="2"/>
  <c r="CE267" i="2"/>
  <c r="CF267" i="2"/>
  <c r="CE263" i="2"/>
  <c r="CF263" i="2"/>
  <c r="CE259" i="2"/>
  <c r="CF259" i="2"/>
  <c r="CE255" i="2"/>
  <c r="CF255" i="2"/>
  <c r="CE251" i="2"/>
  <c r="CF251" i="2"/>
  <c r="CE247" i="2"/>
  <c r="CF247" i="2"/>
  <c r="CE243" i="2"/>
  <c r="CF243" i="2"/>
  <c r="CE239" i="2"/>
  <c r="CF239" i="2"/>
  <c r="CE235" i="2"/>
  <c r="CF235" i="2"/>
  <c r="CE231" i="2"/>
  <c r="CF231" i="2"/>
  <c r="CE227" i="2"/>
  <c r="CF227" i="2"/>
  <c r="CE223" i="2"/>
  <c r="CF223" i="2"/>
  <c r="CE219" i="2"/>
  <c r="CF219" i="2"/>
  <c r="CE215" i="2"/>
  <c r="CF215" i="2"/>
  <c r="CE211" i="2"/>
  <c r="CF211" i="2"/>
  <c r="CE207" i="2"/>
  <c r="CF207" i="2"/>
  <c r="CE203" i="2"/>
  <c r="CF203" i="2"/>
  <c r="CE199" i="2"/>
  <c r="CF199" i="2"/>
  <c r="CE195" i="2"/>
  <c r="CF195" i="2"/>
  <c r="CE191" i="2"/>
  <c r="CF191" i="2"/>
  <c r="CE187" i="2"/>
  <c r="CF187" i="2"/>
  <c r="CE183" i="2"/>
  <c r="CF183" i="2"/>
  <c r="CE179" i="2"/>
  <c r="CF179" i="2"/>
  <c r="CE175" i="2"/>
  <c r="CF175" i="2"/>
  <c r="CE171" i="2"/>
  <c r="CF171" i="2"/>
  <c r="CE167" i="2"/>
  <c r="CF167" i="2"/>
  <c r="CE163" i="2"/>
  <c r="CF163" i="2"/>
  <c r="CE159" i="2"/>
  <c r="CF159" i="2"/>
  <c r="CE155" i="2"/>
  <c r="CF155" i="2"/>
  <c r="CE151" i="2"/>
  <c r="CF151" i="2"/>
  <c r="CE147" i="2"/>
  <c r="CF147" i="2"/>
  <c r="CE143" i="2"/>
  <c r="CF143" i="2"/>
  <c r="CE139" i="2"/>
  <c r="CF139" i="2"/>
  <c r="CE135" i="2"/>
  <c r="CF135" i="2"/>
  <c r="CE131" i="2"/>
  <c r="CF131" i="2"/>
  <c r="CE127" i="2"/>
  <c r="CF127" i="2"/>
  <c r="CE123" i="2"/>
  <c r="CF123" i="2"/>
  <c r="CE119" i="2"/>
  <c r="CF119" i="2"/>
  <c r="CE115" i="2"/>
  <c r="CF115" i="2"/>
  <c r="CE111" i="2"/>
  <c r="CF111" i="2"/>
  <c r="CE107" i="2"/>
  <c r="CF107" i="2"/>
  <c r="CE103" i="2"/>
  <c r="CF103" i="2"/>
  <c r="CE99" i="2"/>
  <c r="CF99" i="2"/>
  <c r="CE95" i="2"/>
  <c r="CF95" i="2"/>
  <c r="CE91" i="2"/>
  <c r="CF91" i="2"/>
  <c r="CE87" i="2"/>
  <c r="CF87" i="2"/>
  <c r="CE83" i="2"/>
  <c r="CF83" i="2"/>
  <c r="CE79" i="2"/>
  <c r="CF79" i="2"/>
  <c r="CE75" i="2"/>
  <c r="CF75" i="2"/>
  <c r="CE71" i="2"/>
  <c r="CF71" i="2"/>
  <c r="CE67" i="2"/>
  <c r="CF67" i="2"/>
  <c r="CE63" i="2"/>
  <c r="CF63" i="2"/>
  <c r="CE59" i="2"/>
  <c r="CF59" i="2"/>
  <c r="CE55" i="2"/>
  <c r="CF55" i="2"/>
  <c r="CE51" i="2"/>
  <c r="CF51" i="2"/>
  <c r="CE47" i="2"/>
  <c r="CF47" i="2"/>
  <c r="CE43" i="2"/>
  <c r="CF43" i="2"/>
  <c r="CE39" i="2"/>
  <c r="CF39" i="2"/>
  <c r="CE35" i="2"/>
  <c r="CF35" i="2"/>
  <c r="CE31" i="2"/>
  <c r="CF31" i="2"/>
  <c r="CE27" i="2"/>
  <c r="CF27" i="2"/>
  <c r="CE23" i="2"/>
  <c r="CF23" i="2"/>
  <c r="CE19" i="2"/>
  <c r="CF19" i="2"/>
  <c r="CE15" i="2"/>
  <c r="CF15" i="2"/>
  <c r="CE11" i="2"/>
  <c r="CF11" i="2"/>
  <c r="CE7" i="2"/>
  <c r="CF7" i="2"/>
  <c r="CO6" i="2"/>
  <c r="CP6" i="2"/>
  <c r="CE474" i="2"/>
  <c r="CF474" i="2"/>
  <c r="CE470" i="2"/>
  <c r="CF470" i="2"/>
  <c r="CE466" i="2"/>
  <c r="CF466" i="2"/>
  <c r="CE462" i="2"/>
  <c r="CF462" i="2"/>
  <c r="CE458" i="2"/>
  <c r="CF458" i="2"/>
  <c r="CE454" i="2"/>
  <c r="CF454" i="2"/>
  <c r="CE450" i="2"/>
  <c r="CF450" i="2"/>
  <c r="CE446" i="2"/>
  <c r="CF446" i="2"/>
  <c r="CE442" i="2"/>
  <c r="CF442" i="2"/>
  <c r="CE434" i="2"/>
  <c r="CF434" i="2"/>
  <c r="CE430" i="2"/>
  <c r="CF430" i="2"/>
  <c r="CE426" i="2"/>
  <c r="CF426" i="2"/>
  <c r="CE422" i="2"/>
  <c r="CF422" i="2"/>
  <c r="CE418" i="2"/>
  <c r="CF418" i="2"/>
  <c r="CE414" i="2"/>
  <c r="CF414" i="2"/>
  <c r="CE410" i="2"/>
  <c r="CF410" i="2"/>
  <c r="CE406" i="2"/>
  <c r="CF406" i="2"/>
  <c r="CE402" i="2"/>
  <c r="CF402" i="2"/>
  <c r="CE398" i="2"/>
  <c r="CF398" i="2"/>
  <c r="CE394" i="2"/>
  <c r="CF394" i="2"/>
  <c r="CE390" i="2"/>
  <c r="CF390" i="2"/>
  <c r="CE386" i="2"/>
  <c r="CF386" i="2"/>
  <c r="CE382" i="2"/>
  <c r="CF382" i="2"/>
  <c r="CE378" i="2"/>
  <c r="CF378" i="2"/>
  <c r="CE374" i="2"/>
  <c r="CF374" i="2"/>
  <c r="CE370" i="2"/>
  <c r="CF370" i="2"/>
  <c r="CE366" i="2"/>
  <c r="CF366" i="2"/>
  <c r="CE362" i="2"/>
  <c r="CF362" i="2"/>
  <c r="CE358" i="2"/>
  <c r="CF358" i="2"/>
  <c r="CE354" i="2"/>
  <c r="CF354" i="2"/>
  <c r="CE350" i="2"/>
  <c r="CF350" i="2"/>
  <c r="CE346" i="2"/>
  <c r="CF346" i="2"/>
  <c r="CE342" i="2"/>
  <c r="CF342" i="2"/>
  <c r="CE338" i="2"/>
  <c r="CF338" i="2"/>
  <c r="CE334" i="2"/>
  <c r="CF334" i="2"/>
  <c r="CE330" i="2"/>
  <c r="CF330" i="2"/>
  <c r="CE326" i="2"/>
  <c r="CF326" i="2"/>
  <c r="CE322" i="2"/>
  <c r="CF322" i="2"/>
  <c r="CE318" i="2"/>
  <c r="CF318" i="2"/>
  <c r="CE314" i="2"/>
  <c r="CF314" i="2"/>
  <c r="CE310" i="2"/>
  <c r="CF310" i="2"/>
  <c r="CE306" i="2"/>
  <c r="CF306" i="2"/>
  <c r="CE302" i="2"/>
  <c r="CF302" i="2"/>
  <c r="CE298" i="2"/>
  <c r="CF298" i="2"/>
  <c r="CE294" i="2"/>
  <c r="CF294" i="2"/>
  <c r="CE290" i="2"/>
  <c r="CF290" i="2"/>
  <c r="CE286" i="2"/>
  <c r="CF286" i="2"/>
  <c r="CE282" i="2"/>
  <c r="CF282" i="2"/>
  <c r="CE278" i="2"/>
  <c r="CF278" i="2"/>
  <c r="CE274" i="2"/>
  <c r="CF274" i="2"/>
  <c r="CE270" i="2"/>
  <c r="CF270" i="2"/>
  <c r="CE266" i="2"/>
  <c r="CF266" i="2"/>
  <c r="CE262" i="2"/>
  <c r="CF262" i="2"/>
  <c r="CE258" i="2"/>
  <c r="CF258" i="2"/>
  <c r="CE254" i="2"/>
  <c r="CF254" i="2"/>
  <c r="CE250" i="2"/>
  <c r="CF250" i="2"/>
  <c r="CE246" i="2"/>
  <c r="CF246" i="2"/>
  <c r="CE242" i="2"/>
  <c r="CF242" i="2"/>
  <c r="CE238" i="2"/>
  <c r="CF238" i="2"/>
  <c r="CE234" i="2"/>
  <c r="CF234" i="2"/>
  <c r="CE230" i="2"/>
  <c r="CF230" i="2"/>
  <c r="CE226" i="2"/>
  <c r="CF226" i="2"/>
  <c r="CE222" i="2"/>
  <c r="CF222" i="2"/>
  <c r="CE218" i="2"/>
  <c r="CF218" i="2"/>
  <c r="CE214" i="2"/>
  <c r="CF214" i="2"/>
  <c r="CE210" i="2"/>
  <c r="CF210" i="2"/>
  <c r="CE206" i="2"/>
  <c r="CF206" i="2"/>
  <c r="CE202" i="2"/>
  <c r="CF202" i="2"/>
  <c r="CE198" i="2"/>
  <c r="CF198" i="2"/>
  <c r="CE194" i="2"/>
  <c r="CF194" i="2"/>
  <c r="CE190" i="2"/>
  <c r="CF190" i="2"/>
  <c r="CE186" i="2"/>
  <c r="CF186" i="2"/>
  <c r="CE182" i="2"/>
  <c r="CF182" i="2"/>
  <c r="CE178" i="2"/>
  <c r="CF178" i="2"/>
  <c r="CE174" i="2"/>
  <c r="CF174" i="2"/>
  <c r="CE170" i="2"/>
  <c r="CF170" i="2"/>
  <c r="CE166" i="2"/>
  <c r="CF166" i="2"/>
  <c r="CE162" i="2"/>
  <c r="CF162" i="2"/>
  <c r="CE158" i="2"/>
  <c r="CF158" i="2"/>
  <c r="CE154" i="2"/>
  <c r="CF154" i="2"/>
  <c r="CE150" i="2"/>
  <c r="CF150" i="2"/>
  <c r="CE146" i="2"/>
  <c r="CF146" i="2"/>
  <c r="CE142" i="2"/>
  <c r="CF142" i="2"/>
  <c r="CE138" i="2"/>
  <c r="CF138" i="2"/>
  <c r="CE134" i="2"/>
  <c r="CF134" i="2"/>
  <c r="CE130" i="2"/>
  <c r="CF130" i="2"/>
  <c r="CE126" i="2"/>
  <c r="CF126" i="2"/>
  <c r="CE122" i="2"/>
  <c r="CF122" i="2"/>
  <c r="CE118" i="2"/>
  <c r="CF118" i="2"/>
  <c r="CE114" i="2"/>
  <c r="CF114" i="2"/>
  <c r="CE110" i="2"/>
  <c r="CF110" i="2"/>
  <c r="CE106" i="2"/>
  <c r="CF106" i="2"/>
  <c r="CE102" i="2"/>
  <c r="CF102" i="2"/>
  <c r="CE98" i="2"/>
  <c r="CF98" i="2"/>
  <c r="CE94" i="2"/>
  <c r="CF94" i="2"/>
  <c r="CE90" i="2"/>
  <c r="CF90" i="2"/>
  <c r="CE86" i="2"/>
  <c r="CF86" i="2"/>
  <c r="CE82" i="2"/>
  <c r="CF82" i="2"/>
  <c r="CE78" i="2"/>
  <c r="CF78" i="2"/>
  <c r="CE74" i="2"/>
  <c r="CF74" i="2"/>
  <c r="CE70" i="2"/>
  <c r="CF70" i="2"/>
  <c r="CE66" i="2"/>
  <c r="CF66" i="2"/>
  <c r="CE62" i="2"/>
  <c r="CF62" i="2"/>
  <c r="CE58" i="2"/>
  <c r="CF58" i="2"/>
  <c r="CE54" i="2"/>
  <c r="CF54" i="2"/>
  <c r="CE50" i="2"/>
  <c r="CF50" i="2"/>
  <c r="CE46" i="2"/>
  <c r="CF46" i="2"/>
  <c r="CE42" i="2"/>
  <c r="CF42" i="2"/>
  <c r="CE38" i="2"/>
  <c r="CF38" i="2"/>
  <c r="CE34" i="2"/>
  <c r="CF34" i="2"/>
  <c r="CE30" i="2"/>
  <c r="CF30" i="2"/>
  <c r="CE26" i="2"/>
  <c r="CF26" i="2"/>
  <c r="CE22" i="2"/>
  <c r="CF22" i="2"/>
  <c r="CE18" i="2"/>
  <c r="CF18" i="2"/>
  <c r="CE14" i="2"/>
  <c r="CF14" i="2"/>
  <c r="CE10" i="2"/>
  <c r="CF10" i="2"/>
  <c r="CE6" i="2"/>
  <c r="CF6" i="2"/>
  <c r="CE477" i="2"/>
  <c r="CF477" i="2"/>
  <c r="CE473" i="2"/>
  <c r="CF473" i="2"/>
  <c r="CE469" i="2"/>
  <c r="CF469" i="2"/>
  <c r="CE465" i="2"/>
  <c r="CF465" i="2"/>
  <c r="CE461" i="2"/>
  <c r="CF461" i="2"/>
  <c r="CE457" i="2"/>
  <c r="CF457" i="2"/>
  <c r="CE453" i="2"/>
  <c r="CF453" i="2"/>
  <c r="CE449" i="2"/>
  <c r="CF449" i="2"/>
  <c r="CE445" i="2"/>
  <c r="CF445" i="2"/>
  <c r="CE441" i="2"/>
  <c r="CF441" i="2"/>
  <c r="CE437" i="2"/>
  <c r="CF437" i="2"/>
  <c r="CE433" i="2"/>
  <c r="CF433" i="2"/>
  <c r="CE429" i="2"/>
  <c r="CF429" i="2"/>
  <c r="CE425" i="2"/>
  <c r="CF425" i="2"/>
  <c r="CE421" i="2"/>
  <c r="CF421" i="2"/>
  <c r="CE417" i="2"/>
  <c r="CF417" i="2"/>
  <c r="CE413" i="2"/>
  <c r="CF413" i="2"/>
  <c r="CE409" i="2"/>
  <c r="CF409" i="2"/>
  <c r="CE405" i="2"/>
  <c r="CF405" i="2"/>
  <c r="CE401" i="2"/>
  <c r="CF401" i="2"/>
  <c r="CE397" i="2"/>
  <c r="CF397" i="2"/>
  <c r="CE393" i="2"/>
  <c r="CF393" i="2"/>
  <c r="CE389" i="2"/>
  <c r="CF389" i="2"/>
  <c r="CE385" i="2"/>
  <c r="CF385" i="2"/>
  <c r="CE381" i="2"/>
  <c r="CF381" i="2"/>
  <c r="CE377" i="2"/>
  <c r="CF377" i="2"/>
  <c r="CE373" i="2"/>
  <c r="CF373" i="2"/>
  <c r="CE369" i="2"/>
  <c r="CF369" i="2"/>
  <c r="CE365" i="2"/>
  <c r="CF365" i="2"/>
  <c r="CE361" i="2"/>
  <c r="CF361" i="2"/>
  <c r="CE357" i="2"/>
  <c r="CF357" i="2"/>
  <c r="CE353" i="2"/>
  <c r="CF353" i="2"/>
  <c r="CE349" i="2"/>
  <c r="CF349" i="2"/>
  <c r="CE345" i="2"/>
  <c r="CF345" i="2"/>
  <c r="CE341" i="2"/>
  <c r="CF341" i="2"/>
  <c r="CE337" i="2"/>
  <c r="CF337" i="2"/>
  <c r="CE333" i="2"/>
  <c r="CF333" i="2"/>
  <c r="CE329" i="2"/>
  <c r="CF329" i="2"/>
  <c r="CE325" i="2"/>
  <c r="CF325" i="2"/>
  <c r="CE321" i="2"/>
  <c r="CF321" i="2"/>
  <c r="CE317" i="2"/>
  <c r="CF317" i="2"/>
  <c r="CE313" i="2"/>
  <c r="CF313" i="2"/>
  <c r="CE309" i="2"/>
  <c r="CF309" i="2"/>
  <c r="CE305" i="2"/>
  <c r="CF305" i="2"/>
  <c r="CE301" i="2"/>
  <c r="CF301" i="2"/>
  <c r="CE297" i="2"/>
  <c r="CF297" i="2"/>
  <c r="CE293" i="2"/>
  <c r="CF293" i="2"/>
  <c r="CE289" i="2"/>
  <c r="CF289" i="2"/>
  <c r="CE285" i="2"/>
  <c r="CF285" i="2"/>
  <c r="CE281" i="2"/>
  <c r="CF281" i="2"/>
  <c r="CE277" i="2"/>
  <c r="CF277" i="2"/>
  <c r="CE273" i="2"/>
  <c r="CF273" i="2"/>
  <c r="CE269" i="2"/>
  <c r="CF269" i="2"/>
  <c r="CE265" i="2"/>
  <c r="CF265" i="2"/>
  <c r="CE261" i="2"/>
  <c r="CF261" i="2"/>
  <c r="CE257" i="2"/>
  <c r="CF257" i="2"/>
  <c r="CE253" i="2"/>
  <c r="CF253" i="2"/>
  <c r="CE249" i="2"/>
  <c r="CF249" i="2"/>
  <c r="CE245" i="2"/>
  <c r="CF245" i="2"/>
  <c r="CE241" i="2"/>
  <c r="CF241" i="2"/>
  <c r="CE237" i="2"/>
  <c r="CF237" i="2"/>
  <c r="CE233" i="2"/>
  <c r="CF233" i="2"/>
  <c r="CE229" i="2"/>
  <c r="CF229" i="2"/>
  <c r="CE225" i="2"/>
  <c r="CF225" i="2"/>
  <c r="CE221" i="2"/>
  <c r="CF221" i="2"/>
  <c r="CE217" i="2"/>
  <c r="CF217" i="2"/>
  <c r="CE213" i="2"/>
  <c r="CF213" i="2"/>
  <c r="CE209" i="2"/>
  <c r="CF209" i="2"/>
  <c r="CE205" i="2"/>
  <c r="CF205" i="2"/>
  <c r="CE201" i="2"/>
  <c r="CF201" i="2"/>
  <c r="CE197" i="2"/>
  <c r="CF197" i="2"/>
  <c r="CE193" i="2"/>
  <c r="CF193" i="2"/>
  <c r="CE189" i="2"/>
  <c r="CF189" i="2"/>
  <c r="CE185" i="2"/>
  <c r="CF185" i="2"/>
  <c r="CE181" i="2"/>
  <c r="CF181" i="2"/>
  <c r="CE177" i="2"/>
  <c r="CF177" i="2"/>
  <c r="CE173" i="2"/>
  <c r="CF173" i="2"/>
  <c r="CE169" i="2"/>
  <c r="CF169" i="2"/>
  <c r="CE165" i="2"/>
  <c r="CF165" i="2"/>
  <c r="CE161" i="2"/>
  <c r="CF161" i="2"/>
  <c r="CE157" i="2"/>
  <c r="CF157" i="2"/>
  <c r="CE153" i="2"/>
  <c r="CF153" i="2"/>
  <c r="CE149" i="2"/>
  <c r="CF149" i="2"/>
  <c r="CE145" i="2"/>
  <c r="CF145" i="2"/>
  <c r="CE141" i="2"/>
  <c r="CF141" i="2"/>
  <c r="CE137" i="2"/>
  <c r="CF137" i="2"/>
  <c r="CE133" i="2"/>
  <c r="CF133" i="2"/>
  <c r="CE129" i="2"/>
  <c r="CF129" i="2"/>
  <c r="CE125" i="2"/>
  <c r="CF125" i="2"/>
  <c r="CE121" i="2"/>
  <c r="CF121" i="2"/>
  <c r="CE117" i="2"/>
  <c r="CF117" i="2"/>
  <c r="CE113" i="2"/>
  <c r="CF113" i="2"/>
  <c r="CE109" i="2"/>
  <c r="CF109" i="2"/>
  <c r="CE105" i="2"/>
  <c r="CF105" i="2"/>
  <c r="CE101" i="2"/>
  <c r="CF101" i="2"/>
  <c r="CE97" i="2"/>
  <c r="CF97" i="2"/>
  <c r="CE93" i="2"/>
  <c r="CF93" i="2"/>
  <c r="CE89" i="2"/>
  <c r="CF89" i="2"/>
  <c r="CE85" i="2"/>
  <c r="CF85" i="2"/>
  <c r="CE81" i="2"/>
  <c r="CF81" i="2"/>
  <c r="CE77" i="2"/>
  <c r="CF77" i="2"/>
  <c r="CE73" i="2"/>
  <c r="CF73" i="2"/>
  <c r="CE69" i="2"/>
  <c r="CF69" i="2"/>
  <c r="CE65" i="2"/>
  <c r="CF65" i="2"/>
  <c r="CE61" i="2"/>
  <c r="CF61" i="2"/>
  <c r="CE57" i="2"/>
  <c r="CF57" i="2"/>
  <c r="CE53" i="2"/>
  <c r="CF53" i="2"/>
  <c r="CE49" i="2"/>
  <c r="CF49" i="2"/>
  <c r="CE45" i="2"/>
  <c r="CF45" i="2"/>
  <c r="CE41" i="2"/>
  <c r="CF41" i="2"/>
  <c r="CE37" i="2"/>
  <c r="CF37" i="2"/>
  <c r="CE33" i="2"/>
  <c r="CF33" i="2"/>
  <c r="CE29" i="2"/>
  <c r="CF29" i="2"/>
  <c r="CE25" i="2"/>
  <c r="CF25" i="2"/>
  <c r="CE21" i="2"/>
  <c r="CF21" i="2"/>
  <c r="CE17" i="2"/>
  <c r="CF17" i="2"/>
  <c r="CE13" i="2"/>
  <c r="CF13" i="2"/>
  <c r="CE9" i="2"/>
  <c r="CF9" i="2"/>
  <c r="CE476" i="2"/>
  <c r="CF476" i="2"/>
  <c r="CE472" i="2"/>
  <c r="CF472" i="2"/>
  <c r="CE468" i="2"/>
  <c r="CF468" i="2"/>
  <c r="CQ468" i="2" s="1"/>
  <c r="CE464" i="2"/>
  <c r="CF464" i="2"/>
  <c r="CE460" i="2"/>
  <c r="CF460" i="2"/>
  <c r="CE456" i="2"/>
  <c r="CF456" i="2"/>
  <c r="CE452" i="2"/>
  <c r="CF452" i="2"/>
  <c r="CE448" i="2"/>
  <c r="CF448" i="2"/>
  <c r="CE444" i="2"/>
  <c r="CF444" i="2"/>
  <c r="CE440" i="2"/>
  <c r="CF440" i="2"/>
  <c r="CE436" i="2"/>
  <c r="CF436" i="2"/>
  <c r="CE432" i="2"/>
  <c r="CF432" i="2"/>
  <c r="CE428" i="2"/>
  <c r="CF428" i="2"/>
  <c r="CE424" i="2"/>
  <c r="CF424" i="2"/>
  <c r="CE420" i="2"/>
  <c r="CF420" i="2"/>
  <c r="CE416" i="2"/>
  <c r="CF416" i="2"/>
  <c r="CE412" i="2"/>
  <c r="CF412" i="2"/>
  <c r="CE408" i="2"/>
  <c r="CF408" i="2"/>
  <c r="CE404" i="2"/>
  <c r="CF404" i="2"/>
  <c r="CQ404" i="2" s="1"/>
  <c r="CE400" i="2"/>
  <c r="CF400" i="2"/>
  <c r="CE396" i="2"/>
  <c r="CF396" i="2"/>
  <c r="CE392" i="2"/>
  <c r="CF392" i="2"/>
  <c r="CE388" i="2"/>
  <c r="CF388" i="2"/>
  <c r="CE384" i="2"/>
  <c r="CF384" i="2"/>
  <c r="CE380" i="2"/>
  <c r="CF380" i="2"/>
  <c r="CQ380" i="2" s="1"/>
  <c r="CE376" i="2"/>
  <c r="CF376" i="2"/>
  <c r="CE372" i="2"/>
  <c r="CF372" i="2"/>
  <c r="CE368" i="2"/>
  <c r="CF368" i="2"/>
  <c r="CE364" i="2"/>
  <c r="CF364" i="2"/>
  <c r="CQ364" i="2" s="1"/>
  <c r="CE360" i="2"/>
  <c r="CF360" i="2"/>
  <c r="CE356" i="2"/>
  <c r="CF356" i="2"/>
  <c r="CQ356" i="2" s="1"/>
  <c r="CE352" i="2"/>
  <c r="CF352" i="2"/>
  <c r="CE348" i="2"/>
  <c r="CF348" i="2"/>
  <c r="CE344" i="2"/>
  <c r="CF344" i="2"/>
  <c r="CE340" i="2"/>
  <c r="CF340" i="2"/>
  <c r="CE336" i="2"/>
  <c r="CF336" i="2"/>
  <c r="CE332" i="2"/>
  <c r="CF332" i="2"/>
  <c r="CE328" i="2"/>
  <c r="CF328" i="2"/>
  <c r="CE324" i="2"/>
  <c r="CF324" i="2"/>
  <c r="CE320" i="2"/>
  <c r="CF320" i="2"/>
  <c r="CE316" i="2"/>
  <c r="CF316" i="2"/>
  <c r="CE312" i="2"/>
  <c r="CF312" i="2"/>
  <c r="CE308" i="2"/>
  <c r="CF308" i="2"/>
  <c r="CE304" i="2"/>
  <c r="CF304" i="2"/>
  <c r="CE300" i="2"/>
  <c r="CF300" i="2"/>
  <c r="CE296" i="2"/>
  <c r="CF296" i="2"/>
  <c r="CE292" i="2"/>
  <c r="CF292" i="2"/>
  <c r="CE288" i="2"/>
  <c r="CF288" i="2"/>
  <c r="CE284" i="2"/>
  <c r="CF284" i="2"/>
  <c r="CE280" i="2"/>
  <c r="CF280" i="2"/>
  <c r="CE276" i="2"/>
  <c r="CF276" i="2"/>
  <c r="CE272" i="2"/>
  <c r="CF272" i="2"/>
  <c r="CE268" i="2"/>
  <c r="CF268" i="2"/>
  <c r="CE264" i="2"/>
  <c r="CF264" i="2"/>
  <c r="CE260" i="2"/>
  <c r="CF260" i="2"/>
  <c r="CE256" i="2"/>
  <c r="CF256" i="2"/>
  <c r="CE252" i="2"/>
  <c r="CF252" i="2"/>
  <c r="CE248" i="2"/>
  <c r="CF248" i="2"/>
  <c r="CE244" i="2"/>
  <c r="CF244" i="2"/>
  <c r="CE240" i="2"/>
  <c r="CF240" i="2"/>
  <c r="CE236" i="2"/>
  <c r="CF236" i="2"/>
  <c r="CQ236" i="2" s="1"/>
  <c r="CE232" i="2"/>
  <c r="CF232" i="2"/>
  <c r="CE228" i="2"/>
  <c r="CF228" i="2"/>
  <c r="CE224" i="2"/>
  <c r="CF224" i="2"/>
  <c r="CE220" i="2"/>
  <c r="CF220" i="2"/>
  <c r="CE216" i="2"/>
  <c r="CF216" i="2"/>
  <c r="CE212" i="2"/>
  <c r="CF212" i="2"/>
  <c r="CE208" i="2"/>
  <c r="CF208" i="2"/>
  <c r="CE204" i="2"/>
  <c r="CF204" i="2"/>
  <c r="CE200" i="2"/>
  <c r="CF200" i="2"/>
  <c r="CE196" i="2"/>
  <c r="CF196" i="2"/>
  <c r="CE192" i="2"/>
  <c r="CF192" i="2"/>
  <c r="CE188" i="2"/>
  <c r="CF188" i="2"/>
  <c r="CE184" i="2"/>
  <c r="CF184" i="2"/>
  <c r="CE180" i="2"/>
  <c r="CF180" i="2"/>
  <c r="CE176" i="2"/>
  <c r="CF176" i="2"/>
  <c r="CE172" i="2"/>
  <c r="CF172" i="2"/>
  <c r="CE168" i="2"/>
  <c r="CF168" i="2"/>
  <c r="CE164" i="2"/>
  <c r="CF164" i="2"/>
  <c r="CE160" i="2"/>
  <c r="CF160" i="2"/>
  <c r="CE156" i="2"/>
  <c r="CF156" i="2"/>
  <c r="CE152" i="2"/>
  <c r="CF152" i="2"/>
  <c r="CE148" i="2"/>
  <c r="CF148" i="2"/>
  <c r="CE144" i="2"/>
  <c r="CF144" i="2"/>
  <c r="CE140" i="2"/>
  <c r="CF140" i="2"/>
  <c r="CE136" i="2"/>
  <c r="CF136" i="2"/>
  <c r="CE132" i="2"/>
  <c r="CF132" i="2"/>
  <c r="CE128" i="2"/>
  <c r="CF128" i="2"/>
  <c r="CE124" i="2"/>
  <c r="CF124" i="2"/>
  <c r="CE120" i="2"/>
  <c r="CF120" i="2"/>
  <c r="CE116" i="2"/>
  <c r="CF116" i="2"/>
  <c r="CE112" i="2"/>
  <c r="CF112" i="2"/>
  <c r="CE108" i="2"/>
  <c r="CF108" i="2"/>
  <c r="CE104" i="2"/>
  <c r="CF104" i="2"/>
  <c r="CE100" i="2"/>
  <c r="CF100" i="2"/>
  <c r="CE96" i="2"/>
  <c r="CF96" i="2"/>
  <c r="CE92" i="2"/>
  <c r="CF92" i="2"/>
  <c r="CE88" i="2"/>
  <c r="CF88" i="2"/>
  <c r="CE84" i="2"/>
  <c r="CF84" i="2"/>
  <c r="CE80" i="2"/>
  <c r="CF80" i="2"/>
  <c r="CE76" i="2"/>
  <c r="CF76" i="2"/>
  <c r="CE72" i="2"/>
  <c r="CF72" i="2"/>
  <c r="CE68" i="2"/>
  <c r="CF68" i="2"/>
  <c r="CE64" i="2"/>
  <c r="CF64" i="2"/>
  <c r="CE60" i="2"/>
  <c r="CF60" i="2"/>
  <c r="CE56" i="2"/>
  <c r="CF56" i="2"/>
  <c r="CE52" i="2"/>
  <c r="CF52" i="2"/>
  <c r="CE48" i="2"/>
  <c r="CF48" i="2"/>
  <c r="CE44" i="2"/>
  <c r="CF44" i="2"/>
  <c r="CE40" i="2"/>
  <c r="CF40" i="2"/>
  <c r="CE36" i="2"/>
  <c r="CF36" i="2"/>
  <c r="CE32" i="2"/>
  <c r="CF32" i="2"/>
  <c r="CE28" i="2"/>
  <c r="CF28" i="2"/>
  <c r="CE24" i="2"/>
  <c r="CF24" i="2"/>
  <c r="CE20" i="2"/>
  <c r="CF20" i="2"/>
  <c r="CE16" i="2"/>
  <c r="CF16" i="2"/>
  <c r="CE12" i="2"/>
  <c r="CF12" i="2"/>
  <c r="CE8" i="2"/>
  <c r="CF8" i="2"/>
  <c r="CO136" i="2"/>
  <c r="CO236" i="2"/>
  <c r="CO432" i="2"/>
  <c r="CQ432" i="2" s="1"/>
  <c r="CO412" i="2"/>
  <c r="CO476" i="2"/>
  <c r="CO392" i="2"/>
  <c r="CQ392" i="2" s="1"/>
  <c r="CO248" i="2"/>
  <c r="CO456" i="2"/>
  <c r="CQ456" i="2" s="1"/>
  <c r="CO368" i="2"/>
  <c r="CQ368" i="2" s="1"/>
  <c r="CO312" i="2"/>
  <c r="CO296" i="2"/>
  <c r="CO168" i="2"/>
  <c r="CQ168" i="2" s="1"/>
  <c r="CO472" i="2"/>
  <c r="CQ472" i="2" s="1"/>
  <c r="CO448" i="2"/>
  <c r="CO428" i="2"/>
  <c r="CO408" i="2"/>
  <c r="CQ408" i="2" s="1"/>
  <c r="CO384" i="2"/>
  <c r="CQ384" i="2" s="1"/>
  <c r="CO364" i="2"/>
  <c r="CO200" i="2"/>
  <c r="CO40" i="2"/>
  <c r="CQ40" i="2" s="1"/>
  <c r="CO8" i="2"/>
  <c r="CO464" i="2"/>
  <c r="CO444" i="2"/>
  <c r="CO424" i="2"/>
  <c r="CQ424" i="2" s="1"/>
  <c r="CO380" i="2"/>
  <c r="CO352" i="2"/>
  <c r="CO184" i="2"/>
  <c r="CO152" i="2"/>
  <c r="CQ152" i="2" s="1"/>
  <c r="CO72" i="2"/>
  <c r="CO460" i="2"/>
  <c r="CQ460" i="2" s="1"/>
  <c r="CO440" i="2"/>
  <c r="CQ440" i="2" s="1"/>
  <c r="CO416" i="2"/>
  <c r="CQ416" i="2" s="1"/>
  <c r="CO396" i="2"/>
  <c r="CO376" i="2"/>
  <c r="CQ376" i="2" s="1"/>
  <c r="CO316" i="2"/>
  <c r="CO280" i="2"/>
  <c r="CQ280" i="2" s="1"/>
  <c r="CO252" i="2"/>
  <c r="CO120" i="2"/>
  <c r="CQ120" i="2" s="1"/>
  <c r="CO56" i="2"/>
  <c r="CO24" i="2"/>
  <c r="CQ24" i="2" s="1"/>
  <c r="CO361" i="2"/>
  <c r="CO349" i="2"/>
  <c r="CQ349" i="2" s="1"/>
  <c r="CP325" i="2"/>
  <c r="CP209" i="2"/>
  <c r="CQ209" i="2" s="1"/>
  <c r="CO468" i="2"/>
  <c r="CO452" i="2"/>
  <c r="CQ452" i="2" s="1"/>
  <c r="CO436" i="2"/>
  <c r="CO420" i="2"/>
  <c r="CO404" i="2"/>
  <c r="CO388" i="2"/>
  <c r="CQ388" i="2" s="1"/>
  <c r="CO372" i="2"/>
  <c r="CO348" i="2"/>
  <c r="CO328" i="2"/>
  <c r="CQ328" i="2" s="1"/>
  <c r="CO353" i="2"/>
  <c r="CQ353" i="2" s="1"/>
  <c r="CP261" i="2"/>
  <c r="CP277" i="2"/>
  <c r="CO357" i="2"/>
  <c r="CP229" i="2"/>
  <c r="CQ229" i="2" s="1"/>
  <c r="CO70" i="2"/>
  <c r="CQ70" i="2" s="1"/>
  <c r="CP309" i="2"/>
  <c r="CO474" i="2"/>
  <c r="CO466" i="2"/>
  <c r="CQ466" i="2" s="1"/>
  <c r="CO458" i="2"/>
  <c r="CO450" i="2"/>
  <c r="CO356" i="2"/>
  <c r="CO344" i="2"/>
  <c r="CQ344" i="2" s="1"/>
  <c r="CO284" i="2"/>
  <c r="CO264" i="2"/>
  <c r="CQ264" i="2" s="1"/>
  <c r="CO232" i="2"/>
  <c r="CQ232" i="2" s="1"/>
  <c r="CO216" i="2"/>
  <c r="CO104" i="2"/>
  <c r="CO88" i="2"/>
  <c r="CQ88" i="2" s="1"/>
  <c r="CP341" i="2"/>
  <c r="CP293" i="2"/>
  <c r="CQ293" i="2" s="1"/>
  <c r="CP245" i="2"/>
  <c r="CO360" i="2"/>
  <c r="CQ360" i="2" s="1"/>
  <c r="CO332" i="2"/>
  <c r="CO300" i="2"/>
  <c r="CQ300" i="2" s="1"/>
  <c r="CO268" i="2"/>
  <c r="CP337" i="2"/>
  <c r="CQ337" i="2" s="1"/>
  <c r="CP321" i="2"/>
  <c r="CQ321" i="2" s="1"/>
  <c r="CP305" i="2"/>
  <c r="CQ305" i="2" s="1"/>
  <c r="CP289" i="2"/>
  <c r="CQ289" i="2" s="1"/>
  <c r="CP273" i="2"/>
  <c r="CQ273" i="2" s="1"/>
  <c r="CP257" i="2"/>
  <c r="CQ257" i="2" s="1"/>
  <c r="CP241" i="2"/>
  <c r="CQ241" i="2" s="1"/>
  <c r="CP225" i="2"/>
  <c r="CQ225" i="2" s="1"/>
  <c r="CP475" i="2"/>
  <c r="CP471" i="2"/>
  <c r="CP467" i="2"/>
  <c r="CP463" i="2"/>
  <c r="CP459" i="2"/>
  <c r="CP455" i="2"/>
  <c r="CP451" i="2"/>
  <c r="CP447" i="2"/>
  <c r="CP443" i="2"/>
  <c r="CP439" i="2"/>
  <c r="CP435" i="2"/>
  <c r="CP431" i="2"/>
  <c r="CP427" i="2"/>
  <c r="CP423" i="2"/>
  <c r="CP419" i="2"/>
  <c r="CP415" i="2"/>
  <c r="CP411" i="2"/>
  <c r="CP407" i="2"/>
  <c r="CP403" i="2"/>
  <c r="CP399" i="2"/>
  <c r="CP395" i="2"/>
  <c r="CP391" i="2"/>
  <c r="CP387" i="2"/>
  <c r="CP383" i="2"/>
  <c r="CP379" i="2"/>
  <c r="CP375" i="2"/>
  <c r="CP371" i="2"/>
  <c r="CP367" i="2"/>
  <c r="CP363" i="2"/>
  <c r="CP359" i="2"/>
  <c r="CP355" i="2"/>
  <c r="CP351" i="2"/>
  <c r="CP347" i="2"/>
  <c r="CP343" i="2"/>
  <c r="CP339" i="2"/>
  <c r="CP335" i="2"/>
  <c r="CP331" i="2"/>
  <c r="CP327" i="2"/>
  <c r="CP323" i="2"/>
  <c r="CP319" i="2"/>
  <c r="CP315" i="2"/>
  <c r="CP311" i="2"/>
  <c r="CP307" i="2"/>
  <c r="CP303" i="2"/>
  <c r="CP299" i="2"/>
  <c r="CP295" i="2"/>
  <c r="CP291" i="2"/>
  <c r="CP287" i="2"/>
  <c r="CP283" i="2"/>
  <c r="CP279" i="2"/>
  <c r="CP275" i="2"/>
  <c r="CP271" i="2"/>
  <c r="CP267" i="2"/>
  <c r="CP263" i="2"/>
  <c r="CP259" i="2"/>
  <c r="CP251" i="2"/>
  <c r="CP247" i="2"/>
  <c r="CP243" i="2"/>
  <c r="CP239" i="2"/>
  <c r="CP235" i="2"/>
  <c r="CP231" i="2"/>
  <c r="CP227" i="2"/>
  <c r="CP223" i="2"/>
  <c r="CP219" i="2"/>
  <c r="CP215" i="2"/>
  <c r="CP211" i="2"/>
  <c r="CO211" i="2"/>
  <c r="CP207" i="2"/>
  <c r="CP203" i="2"/>
  <c r="CP199" i="2"/>
  <c r="CO199" i="2"/>
  <c r="CP195" i="2"/>
  <c r="CP191" i="2"/>
  <c r="CO191" i="2"/>
  <c r="CP187" i="2"/>
  <c r="CP183" i="2"/>
  <c r="CP179" i="2"/>
  <c r="CO179" i="2"/>
  <c r="CP175" i="2"/>
  <c r="CP171" i="2"/>
  <c r="CP167" i="2"/>
  <c r="CO167" i="2"/>
  <c r="CP163" i="2"/>
  <c r="CP159" i="2"/>
  <c r="CO159" i="2"/>
  <c r="CP151" i="2"/>
  <c r="CP147" i="2"/>
  <c r="CO147" i="2"/>
  <c r="CP143" i="2"/>
  <c r="CP139" i="2"/>
  <c r="CP135" i="2"/>
  <c r="CO135" i="2"/>
  <c r="CP131" i="2"/>
  <c r="CP127" i="2"/>
  <c r="CO127" i="2"/>
  <c r="CP123" i="2"/>
  <c r="CP119" i="2"/>
  <c r="CP115" i="2"/>
  <c r="CO115" i="2"/>
  <c r="CP111" i="2"/>
  <c r="CP107" i="2"/>
  <c r="CP103" i="2"/>
  <c r="CO103" i="2"/>
  <c r="CP99" i="2"/>
  <c r="CP95" i="2"/>
  <c r="CO95" i="2"/>
  <c r="CP91" i="2"/>
  <c r="CP87" i="2"/>
  <c r="CP83" i="2"/>
  <c r="CO83" i="2"/>
  <c r="CP79" i="2"/>
  <c r="CP75" i="2"/>
  <c r="CO71" i="2"/>
  <c r="CP71" i="2"/>
  <c r="CP67" i="2"/>
  <c r="CO63" i="2"/>
  <c r="CP63" i="2"/>
  <c r="CP59" i="2"/>
  <c r="CP55" i="2"/>
  <c r="CP51" i="2"/>
  <c r="CO51" i="2"/>
  <c r="CP47" i="2"/>
  <c r="CP43" i="2"/>
  <c r="CO39" i="2"/>
  <c r="CP39" i="2"/>
  <c r="CP35" i="2"/>
  <c r="CO31" i="2"/>
  <c r="CP31" i="2"/>
  <c r="CP27" i="2"/>
  <c r="CP23" i="2"/>
  <c r="CP19" i="2"/>
  <c r="CO19" i="2"/>
  <c r="CP15" i="2"/>
  <c r="CP11" i="2"/>
  <c r="CO7" i="2"/>
  <c r="CP7" i="2"/>
  <c r="CO475" i="2"/>
  <c r="CO471" i="2"/>
  <c r="CO467" i="2"/>
  <c r="CO463" i="2"/>
  <c r="CO459" i="2"/>
  <c r="CO455" i="2"/>
  <c r="CO451" i="2"/>
  <c r="CO447" i="2"/>
  <c r="CO443" i="2"/>
  <c r="CO439" i="2"/>
  <c r="CO435" i="2"/>
  <c r="CO431" i="2"/>
  <c r="CO427" i="2"/>
  <c r="CO423" i="2"/>
  <c r="CO419" i="2"/>
  <c r="CO415" i="2"/>
  <c r="CO411" i="2"/>
  <c r="CO407" i="2"/>
  <c r="CO403" i="2"/>
  <c r="CO399" i="2"/>
  <c r="CO395" i="2"/>
  <c r="CO391" i="2"/>
  <c r="CO387" i="2"/>
  <c r="CO383" i="2"/>
  <c r="CO379" i="2"/>
  <c r="CO375" i="2"/>
  <c r="CO371" i="2"/>
  <c r="CO367" i="2"/>
  <c r="CO363" i="2"/>
  <c r="CO359" i="2"/>
  <c r="CO355" i="2"/>
  <c r="CO351" i="2"/>
  <c r="CO347" i="2"/>
  <c r="CO315" i="2"/>
  <c r="CO283" i="2"/>
  <c r="CO251" i="2"/>
  <c r="CO219" i="2"/>
  <c r="CO203" i="2"/>
  <c r="CO195" i="2"/>
  <c r="CO187" i="2"/>
  <c r="CO171" i="2"/>
  <c r="CO163" i="2"/>
  <c r="CO155" i="2"/>
  <c r="CQ155" i="2" s="1"/>
  <c r="CO139" i="2"/>
  <c r="CO131" i="2"/>
  <c r="CO123" i="2"/>
  <c r="CO107" i="2"/>
  <c r="CO99" i="2"/>
  <c r="CO91" i="2"/>
  <c r="CO75" i="2"/>
  <c r="CO67" i="2"/>
  <c r="CO59" i="2"/>
  <c r="CO43" i="2"/>
  <c r="CO35" i="2"/>
  <c r="CO27" i="2"/>
  <c r="CO11" i="2"/>
  <c r="CO5" i="2"/>
  <c r="CP434" i="2"/>
  <c r="CP430" i="2"/>
  <c r="CP426" i="2"/>
  <c r="CP422" i="2"/>
  <c r="CP418" i="2"/>
  <c r="CP414" i="2"/>
  <c r="CP410" i="2"/>
  <c r="CP406" i="2"/>
  <c r="CP402" i="2"/>
  <c r="CP398" i="2"/>
  <c r="CP394" i="2"/>
  <c r="CP390" i="2"/>
  <c r="CP386" i="2"/>
  <c r="CP382" i="2"/>
  <c r="CP378" i="2"/>
  <c r="CP374" i="2"/>
  <c r="CP370" i="2"/>
  <c r="CP366" i="2"/>
  <c r="CP362" i="2"/>
  <c r="CP358" i="2"/>
  <c r="CP354" i="2"/>
  <c r="CP350" i="2"/>
  <c r="CP346" i="2"/>
  <c r="CP342" i="2"/>
  <c r="CP338" i="2"/>
  <c r="CP334" i="2"/>
  <c r="CP330" i="2"/>
  <c r="CP326" i="2"/>
  <c r="CP322" i="2"/>
  <c r="CP318" i="2"/>
  <c r="CP314" i="2"/>
  <c r="CP310" i="2"/>
  <c r="CP306" i="2"/>
  <c r="CP302" i="2"/>
  <c r="CP298" i="2"/>
  <c r="CP294" i="2"/>
  <c r="CP290" i="2"/>
  <c r="CP286" i="2"/>
  <c r="CP282" i="2"/>
  <c r="CP278" i="2"/>
  <c r="CP274" i="2"/>
  <c r="CP270" i="2"/>
  <c r="CP266" i="2"/>
  <c r="CP262" i="2"/>
  <c r="CP258" i="2"/>
  <c r="CP254" i="2"/>
  <c r="CP250" i="2"/>
  <c r="CP246" i="2"/>
  <c r="CP242" i="2"/>
  <c r="CP238" i="2"/>
  <c r="CP234" i="2"/>
  <c r="CP230" i="2"/>
  <c r="CP226" i="2"/>
  <c r="CP222" i="2"/>
  <c r="CP218" i="2"/>
  <c r="CO218" i="2"/>
  <c r="CP214" i="2"/>
  <c r="CP210" i="2"/>
  <c r="CP206" i="2"/>
  <c r="CP202" i="2"/>
  <c r="CP198" i="2"/>
  <c r="CP194" i="2"/>
  <c r="CP190" i="2"/>
  <c r="CP186" i="2"/>
  <c r="CO186" i="2"/>
  <c r="CP182" i="2"/>
  <c r="CP178" i="2"/>
  <c r="CP174" i="2"/>
  <c r="CP170" i="2"/>
  <c r="CP166" i="2"/>
  <c r="CP162" i="2"/>
  <c r="CP158" i="2"/>
  <c r="CP154" i="2"/>
  <c r="CO154" i="2"/>
  <c r="CP150" i="2"/>
  <c r="CP146" i="2"/>
  <c r="CP142" i="2"/>
  <c r="CP138" i="2"/>
  <c r="CP134" i="2"/>
  <c r="CP130" i="2"/>
  <c r="CP126" i="2"/>
  <c r="CP122" i="2"/>
  <c r="CO122" i="2"/>
  <c r="CP118" i="2"/>
  <c r="CP114" i="2"/>
  <c r="CP110" i="2"/>
  <c r="CP106" i="2"/>
  <c r="CP102" i="2"/>
  <c r="CP98" i="2"/>
  <c r="CP94" i="2"/>
  <c r="CP90" i="2"/>
  <c r="CO90" i="2"/>
  <c r="CP86" i="2"/>
  <c r="CP82" i="2"/>
  <c r="CP78" i="2"/>
  <c r="CP74" i="2"/>
  <c r="CP66" i="2"/>
  <c r="CP62" i="2"/>
  <c r="CP58" i="2"/>
  <c r="CO58" i="2"/>
  <c r="CP54" i="2"/>
  <c r="CP50" i="2"/>
  <c r="CP46" i="2"/>
  <c r="CP42" i="2"/>
  <c r="CP38" i="2"/>
  <c r="CP34" i="2"/>
  <c r="CP30" i="2"/>
  <c r="CP26" i="2"/>
  <c r="CO26" i="2"/>
  <c r="CP22" i="2"/>
  <c r="CP18" i="2"/>
  <c r="CP14" i="2"/>
  <c r="CP10" i="2"/>
  <c r="CO339" i="2"/>
  <c r="CO327" i="2"/>
  <c r="CO319" i="2"/>
  <c r="CO307" i="2"/>
  <c r="CO295" i="2"/>
  <c r="CO287" i="2"/>
  <c r="CO275" i="2"/>
  <c r="CO263" i="2"/>
  <c r="CO255" i="2"/>
  <c r="CO243" i="2"/>
  <c r="CO231" i="2"/>
  <c r="CO223" i="2"/>
  <c r="CO207" i="2"/>
  <c r="CO175" i="2"/>
  <c r="CO143" i="2"/>
  <c r="CO111" i="2"/>
  <c r="CO79" i="2"/>
  <c r="CO47" i="2"/>
  <c r="CO15" i="2"/>
  <c r="CP470" i="2"/>
  <c r="CP462" i="2"/>
  <c r="CP454" i="2"/>
  <c r="CP446" i="2"/>
  <c r="CP438" i="2"/>
  <c r="CP425" i="2"/>
  <c r="CP409" i="2"/>
  <c r="CP393" i="2"/>
  <c r="CP377" i="2"/>
  <c r="CO477" i="2"/>
  <c r="CO473" i="2"/>
  <c r="CQ473" i="2" s="1"/>
  <c r="CO469" i="2"/>
  <c r="CO465" i="2"/>
  <c r="CQ465" i="2" s="1"/>
  <c r="CO461" i="2"/>
  <c r="CO457" i="2"/>
  <c r="CQ457" i="2" s="1"/>
  <c r="CO453" i="2"/>
  <c r="CO449" i="2"/>
  <c r="CQ449" i="2" s="1"/>
  <c r="CO445" i="2"/>
  <c r="CO441" i="2"/>
  <c r="CQ441" i="2" s="1"/>
  <c r="CO437" i="2"/>
  <c r="CO433" i="2"/>
  <c r="CQ433" i="2" s="1"/>
  <c r="CO429" i="2"/>
  <c r="CQ429" i="2" s="1"/>
  <c r="CO425" i="2"/>
  <c r="CO421" i="2"/>
  <c r="CO417" i="2"/>
  <c r="CQ417" i="2" s="1"/>
  <c r="CO413" i="2"/>
  <c r="CQ413" i="2" s="1"/>
  <c r="CO409" i="2"/>
  <c r="CO405" i="2"/>
  <c r="CO401" i="2"/>
  <c r="CQ401" i="2" s="1"/>
  <c r="CO397" i="2"/>
  <c r="CQ397" i="2" s="1"/>
  <c r="CO393" i="2"/>
  <c r="CO389" i="2"/>
  <c r="CO385" i="2"/>
  <c r="CQ385" i="2" s="1"/>
  <c r="CO381" i="2"/>
  <c r="CQ381" i="2" s="1"/>
  <c r="CO377" i="2"/>
  <c r="CO373" i="2"/>
  <c r="CO369" i="2"/>
  <c r="CQ369" i="2" s="1"/>
  <c r="CO365" i="2"/>
  <c r="CO338" i="2"/>
  <c r="CO331" i="2"/>
  <c r="CO326" i="2"/>
  <c r="CO318" i="2"/>
  <c r="CO306" i="2"/>
  <c r="CO299" i="2"/>
  <c r="CO294" i="2"/>
  <c r="CO286" i="2"/>
  <c r="CO274" i="2"/>
  <c r="CO267" i="2"/>
  <c r="CO262" i="2"/>
  <c r="CO254" i="2"/>
  <c r="CO242" i="2"/>
  <c r="CO235" i="2"/>
  <c r="CO230" i="2"/>
  <c r="CO222" i="2"/>
  <c r="CO215" i="2"/>
  <c r="CO206" i="2"/>
  <c r="CO190" i="2"/>
  <c r="CO183" i="2"/>
  <c r="CO174" i="2"/>
  <c r="CO158" i="2"/>
  <c r="CO151" i="2"/>
  <c r="CO142" i="2"/>
  <c r="CO126" i="2"/>
  <c r="CO119" i="2"/>
  <c r="CO110" i="2"/>
  <c r="CO94" i="2"/>
  <c r="CO87" i="2"/>
  <c r="CO78" i="2"/>
  <c r="CO62" i="2"/>
  <c r="CO55" i="2"/>
  <c r="CO46" i="2"/>
  <c r="CO30" i="2"/>
  <c r="CO23" i="2"/>
  <c r="CO14" i="2"/>
  <c r="CP477" i="2"/>
  <c r="CP469" i="2"/>
  <c r="CP461" i="2"/>
  <c r="CP453" i="2"/>
  <c r="CP445" i="2"/>
  <c r="CP421" i="2"/>
  <c r="CP389" i="2"/>
  <c r="CQ361" i="2"/>
  <c r="CO345" i="2"/>
  <c r="CQ345" i="2" s="1"/>
  <c r="CO333" i="2"/>
  <c r="CO329" i="2"/>
  <c r="CQ329" i="2" s="1"/>
  <c r="CO317" i="2"/>
  <c r="CQ317" i="2" s="1"/>
  <c r="CO313" i="2"/>
  <c r="CQ313" i="2" s="1"/>
  <c r="CO301" i="2"/>
  <c r="CO297" i="2"/>
  <c r="CQ297" i="2" s="1"/>
  <c r="CO285" i="2"/>
  <c r="CQ285" i="2" s="1"/>
  <c r="CO281" i="2"/>
  <c r="CQ281" i="2" s="1"/>
  <c r="CO269" i="2"/>
  <c r="CO265" i="2"/>
  <c r="CQ265" i="2" s="1"/>
  <c r="CO253" i="2"/>
  <c r="CQ253" i="2" s="1"/>
  <c r="CO249" i="2"/>
  <c r="CQ249" i="2" s="1"/>
  <c r="CO237" i="2"/>
  <c r="CO233" i="2"/>
  <c r="CQ233" i="2" s="1"/>
  <c r="CO221" i="2"/>
  <c r="CO217" i="2"/>
  <c r="CQ217" i="2" s="1"/>
  <c r="CO205" i="2"/>
  <c r="CO201" i="2"/>
  <c r="CQ201" i="2" s="1"/>
  <c r="CO197" i="2"/>
  <c r="CO193" i="2"/>
  <c r="CQ193" i="2" s="1"/>
  <c r="CO189" i="2"/>
  <c r="CO185" i="2"/>
  <c r="CQ185" i="2" s="1"/>
  <c r="CO181" i="2"/>
  <c r="CO177" i="2"/>
  <c r="CQ177" i="2" s="1"/>
  <c r="CO173" i="2"/>
  <c r="CO169" i="2"/>
  <c r="CQ169" i="2" s="1"/>
  <c r="CO165" i="2"/>
  <c r="CO161" i="2"/>
  <c r="CQ161" i="2" s="1"/>
  <c r="CO157" i="2"/>
  <c r="CO153" i="2"/>
  <c r="CQ153" i="2" s="1"/>
  <c r="CO149" i="2"/>
  <c r="CO145" i="2"/>
  <c r="CQ145" i="2" s="1"/>
  <c r="CO141" i="2"/>
  <c r="CO137" i="2"/>
  <c r="CQ137" i="2" s="1"/>
  <c r="CO133" i="2"/>
  <c r="CO129" i="2"/>
  <c r="CQ129" i="2" s="1"/>
  <c r="CO125" i="2"/>
  <c r="CO121" i="2"/>
  <c r="CQ121" i="2" s="1"/>
  <c r="CO117" i="2"/>
  <c r="CO113" i="2"/>
  <c r="CQ113" i="2" s="1"/>
  <c r="CO109" i="2"/>
  <c r="CO105" i="2"/>
  <c r="CQ105" i="2" s="1"/>
  <c r="CO101" i="2"/>
  <c r="CO97" i="2"/>
  <c r="CQ97" i="2" s="1"/>
  <c r="CO93" i="2"/>
  <c r="CO89" i="2"/>
  <c r="CQ89" i="2" s="1"/>
  <c r="CO85" i="2"/>
  <c r="CO81" i="2"/>
  <c r="CP81" i="2"/>
  <c r="CO77" i="2"/>
  <c r="CP77" i="2"/>
  <c r="CO73" i="2"/>
  <c r="CP73" i="2"/>
  <c r="CO69" i="2"/>
  <c r="CP69" i="2"/>
  <c r="CO65" i="2"/>
  <c r="CP65" i="2"/>
  <c r="CO61" i="2"/>
  <c r="CP61" i="2"/>
  <c r="CO57" i="2"/>
  <c r="CP57" i="2"/>
  <c r="CO53" i="2"/>
  <c r="CP53" i="2"/>
  <c r="CO49" i="2"/>
  <c r="CP49" i="2"/>
  <c r="CO45" i="2"/>
  <c r="CP45" i="2"/>
  <c r="CO41" i="2"/>
  <c r="CP41" i="2"/>
  <c r="CO37" i="2"/>
  <c r="CP37" i="2"/>
  <c r="CO33" i="2"/>
  <c r="CP33" i="2"/>
  <c r="CO29" i="2"/>
  <c r="CP29" i="2"/>
  <c r="CO25" i="2"/>
  <c r="CP25" i="2"/>
  <c r="CO21" i="2"/>
  <c r="CP21" i="2"/>
  <c r="CO17" i="2"/>
  <c r="CP17" i="2"/>
  <c r="CO13" i="2"/>
  <c r="CP13" i="2"/>
  <c r="CO9" i="2"/>
  <c r="CP9" i="2"/>
  <c r="CP144" i="2"/>
  <c r="CP112" i="2"/>
  <c r="CQ464" i="2"/>
  <c r="CQ448" i="2"/>
  <c r="CQ352" i="2"/>
  <c r="CO340" i="2"/>
  <c r="CO336" i="2"/>
  <c r="CQ336" i="2" s="1"/>
  <c r="CO324" i="2"/>
  <c r="CO320" i="2"/>
  <c r="CQ320" i="2" s="1"/>
  <c r="CQ312" i="2"/>
  <c r="CO308" i="2"/>
  <c r="CO304" i="2"/>
  <c r="CQ304" i="2" s="1"/>
  <c r="CO292" i="2"/>
  <c r="CO288" i="2"/>
  <c r="CQ288" i="2" s="1"/>
  <c r="CO276" i="2"/>
  <c r="CO272" i="2"/>
  <c r="CQ272" i="2" s="1"/>
  <c r="CO260" i="2"/>
  <c r="CO256" i="2"/>
  <c r="CQ256" i="2" s="1"/>
  <c r="CO244" i="2"/>
  <c r="CO240" i="2"/>
  <c r="CQ240" i="2" s="1"/>
  <c r="CO228" i="2"/>
  <c r="CO224" i="2"/>
  <c r="CQ224" i="2" s="1"/>
  <c r="CQ216" i="2"/>
  <c r="CO212" i="2"/>
  <c r="CO208" i="2"/>
  <c r="CQ208" i="2" s="1"/>
  <c r="CO196" i="2"/>
  <c r="CO192" i="2"/>
  <c r="CQ192" i="2" s="1"/>
  <c r="CO180" i="2"/>
  <c r="CO176" i="2"/>
  <c r="CQ176" i="2" s="1"/>
  <c r="CO164" i="2"/>
  <c r="CO160" i="2"/>
  <c r="CQ160" i="2" s="1"/>
  <c r="CO148" i="2"/>
  <c r="CO132" i="2"/>
  <c r="CO128" i="2"/>
  <c r="CQ128" i="2" s="1"/>
  <c r="CO116" i="2"/>
  <c r="CO100" i="2"/>
  <c r="CO96" i="2"/>
  <c r="CQ96" i="2" s="1"/>
  <c r="CO84" i="2"/>
  <c r="CO80" i="2"/>
  <c r="CQ80" i="2" s="1"/>
  <c r="CO68" i="2"/>
  <c r="CO64" i="2"/>
  <c r="CQ64" i="2" s="1"/>
  <c r="CO52" i="2"/>
  <c r="CO48" i="2"/>
  <c r="CQ48" i="2" s="1"/>
  <c r="CO36" i="2"/>
  <c r="CO32" i="2"/>
  <c r="CQ32" i="2" s="1"/>
  <c r="CO16" i="2"/>
  <c r="CQ16" i="2" s="1"/>
  <c r="CP221" i="2"/>
  <c r="CP213" i="2"/>
  <c r="CP205" i="2"/>
  <c r="CP197" i="2"/>
  <c r="CP189" i="2"/>
  <c r="CP181" i="2"/>
  <c r="CP173" i="2"/>
  <c r="CP165" i="2"/>
  <c r="CP157" i="2"/>
  <c r="CP149" i="2"/>
  <c r="CP141" i="2"/>
  <c r="CP133" i="2"/>
  <c r="CP125" i="2"/>
  <c r="CP117" i="2"/>
  <c r="CP109" i="2"/>
  <c r="CP93" i="2"/>
  <c r="CP85" i="2"/>
  <c r="CP76" i="2"/>
  <c r="CP68" i="2"/>
  <c r="CP60" i="2"/>
  <c r="CP52" i="2"/>
  <c r="CP44" i="2"/>
  <c r="CP36" i="2"/>
  <c r="CP28" i="2"/>
  <c r="CP20" i="2"/>
  <c r="CP12" i="2"/>
  <c r="CP220" i="2"/>
  <c r="CP212" i="2"/>
  <c r="CP204" i="2"/>
  <c r="CP196" i="2"/>
  <c r="CP188" i="2"/>
  <c r="CP180" i="2"/>
  <c r="CP172" i="2"/>
  <c r="CP164" i="2"/>
  <c r="CP156" i="2"/>
  <c r="CP148" i="2"/>
  <c r="CP140" i="2"/>
  <c r="CP132" i="2"/>
  <c r="CP124" i="2"/>
  <c r="CP116" i="2"/>
  <c r="CP108" i="2"/>
  <c r="CP100" i="2"/>
  <c r="CP92" i="2"/>
  <c r="CQ365" i="2" l="1"/>
  <c r="CQ292" i="2"/>
  <c r="CQ260" i="2"/>
  <c r="CQ324" i="2"/>
  <c r="CQ332" i="2"/>
  <c r="CQ341" i="2"/>
  <c r="CQ474" i="2"/>
  <c r="CQ357" i="2"/>
  <c r="CQ252" i="2"/>
  <c r="CQ396" i="2"/>
  <c r="CQ72" i="2"/>
  <c r="CQ8" i="2"/>
  <c r="CQ476" i="2"/>
  <c r="CQ136" i="2"/>
  <c r="CQ276" i="2"/>
  <c r="CQ237" i="2"/>
  <c r="CQ301" i="2"/>
  <c r="CQ373" i="2"/>
  <c r="CQ450" i="2"/>
  <c r="CQ277" i="2"/>
  <c r="CQ348" i="2"/>
  <c r="CQ420" i="2"/>
  <c r="CQ412" i="2"/>
  <c r="CQ244" i="2"/>
  <c r="CQ308" i="2"/>
  <c r="CQ269" i="2"/>
  <c r="CQ333" i="2"/>
  <c r="CQ405" i="2"/>
  <c r="CQ437" i="2"/>
  <c r="CQ228" i="2"/>
  <c r="CQ340" i="2"/>
  <c r="CQ268" i="2"/>
  <c r="CQ104" i="2"/>
  <c r="CQ284" i="2"/>
  <c r="CQ458" i="2"/>
  <c r="CQ261" i="2"/>
  <c r="CQ372" i="2"/>
  <c r="CQ436" i="2"/>
  <c r="CQ325" i="2"/>
  <c r="CQ56" i="2"/>
  <c r="CQ316" i="2"/>
  <c r="CQ184" i="2"/>
  <c r="CQ444" i="2"/>
  <c r="CQ200" i="2"/>
  <c r="CQ428" i="2"/>
  <c r="CQ296" i="2"/>
  <c r="CQ248" i="2"/>
  <c r="CQ306" i="2"/>
  <c r="CQ338" i="2"/>
  <c r="CQ125" i="2"/>
  <c r="CQ171" i="2"/>
  <c r="CQ275" i="2"/>
  <c r="CQ14" i="2"/>
  <c r="CQ51" i="2"/>
  <c r="CQ159" i="2"/>
  <c r="CQ207" i="2"/>
  <c r="CQ111" i="2"/>
  <c r="CQ219" i="2"/>
  <c r="CQ123" i="2"/>
  <c r="CQ190" i="2"/>
  <c r="CQ117" i="2"/>
  <c r="CQ149" i="2"/>
  <c r="CQ181" i="2"/>
  <c r="CQ221" i="2"/>
  <c r="CQ9" i="2"/>
  <c r="CQ17" i="2"/>
  <c r="CQ33" i="2"/>
  <c r="CQ41" i="2"/>
  <c r="CQ49" i="2"/>
  <c r="CQ65" i="2"/>
  <c r="CQ73" i="2"/>
  <c r="CQ81" i="2"/>
  <c r="CQ425" i="2"/>
  <c r="CQ109" i="2"/>
  <c r="CQ62" i="2"/>
  <c r="CQ110" i="2"/>
  <c r="CQ151" i="2"/>
  <c r="CQ230" i="2"/>
  <c r="CQ262" i="2"/>
  <c r="CQ294" i="2"/>
  <c r="CQ295" i="2"/>
  <c r="CQ205" i="2"/>
  <c r="CQ175" i="2"/>
  <c r="CQ163" i="2"/>
  <c r="CQ309" i="2"/>
  <c r="CQ45" i="2"/>
  <c r="CQ53" i="2"/>
  <c r="CQ189" i="2"/>
  <c r="CQ339" i="2"/>
  <c r="CQ63" i="2"/>
  <c r="CQ141" i="2"/>
  <c r="CQ223" i="2"/>
  <c r="CQ307" i="2"/>
  <c r="CQ187" i="2"/>
  <c r="CQ19" i="2"/>
  <c r="CQ135" i="2"/>
  <c r="CQ147" i="2"/>
  <c r="CQ143" i="2"/>
  <c r="CQ139" i="2"/>
  <c r="CQ263" i="2"/>
  <c r="CQ116" i="2"/>
  <c r="CQ164" i="2"/>
  <c r="CQ94" i="2"/>
  <c r="CQ47" i="2"/>
  <c r="CQ243" i="2"/>
  <c r="CQ327" i="2"/>
  <c r="CQ103" i="2"/>
  <c r="CQ115" i="2"/>
  <c r="CQ127" i="2"/>
  <c r="CQ199" i="2"/>
  <c r="CQ211" i="2"/>
  <c r="CQ25" i="2"/>
  <c r="CQ77" i="2"/>
  <c r="CQ157" i="2"/>
  <c r="CQ30" i="2"/>
  <c r="CQ119" i="2"/>
  <c r="CQ206" i="2"/>
  <c r="CQ39" i="2"/>
  <c r="CQ165" i="2"/>
  <c r="CQ196" i="2"/>
  <c r="CQ57" i="2"/>
  <c r="CQ46" i="2"/>
  <c r="CQ242" i="2"/>
  <c r="CQ393" i="2"/>
  <c r="CQ186" i="2"/>
  <c r="CQ107" i="2"/>
  <c r="CQ132" i="2"/>
  <c r="CQ180" i="2"/>
  <c r="CQ13" i="2"/>
  <c r="CQ93" i="2"/>
  <c r="CQ245" i="2"/>
  <c r="CQ254" i="2"/>
  <c r="CQ286" i="2"/>
  <c r="CQ318" i="2"/>
  <c r="CQ445" i="2"/>
  <c r="CQ477" i="2"/>
  <c r="CQ58" i="2"/>
  <c r="CQ122" i="2"/>
  <c r="CQ218" i="2"/>
  <c r="CQ83" i="2"/>
  <c r="CQ95" i="2"/>
  <c r="CQ52" i="2"/>
  <c r="CQ215" i="2"/>
  <c r="CQ274" i="2"/>
  <c r="CQ85" i="2"/>
  <c r="CQ203" i="2"/>
  <c r="CQ315" i="2"/>
  <c r="CQ29" i="2"/>
  <c r="CQ61" i="2"/>
  <c r="CQ23" i="2"/>
  <c r="CQ11" i="2"/>
  <c r="CQ59" i="2"/>
  <c r="CQ251" i="2"/>
  <c r="CQ351" i="2"/>
  <c r="CQ367" i="2"/>
  <c r="CQ383" i="2"/>
  <c r="CQ399" i="2"/>
  <c r="CQ415" i="2"/>
  <c r="CQ431" i="2"/>
  <c r="CQ447" i="2"/>
  <c r="CQ463" i="2"/>
  <c r="CQ71" i="2"/>
  <c r="CQ55" i="2"/>
  <c r="CQ142" i="2"/>
  <c r="CQ222" i="2"/>
  <c r="CQ461" i="2"/>
  <c r="CQ79" i="2"/>
  <c r="CQ26" i="2"/>
  <c r="CQ5" i="2"/>
  <c r="CQ43" i="2"/>
  <c r="CQ91" i="2"/>
  <c r="CQ347" i="2"/>
  <c r="CQ363" i="2"/>
  <c r="CQ379" i="2"/>
  <c r="CQ395" i="2"/>
  <c r="CQ411" i="2"/>
  <c r="CQ427" i="2"/>
  <c r="CQ443" i="2"/>
  <c r="CQ459" i="2"/>
  <c r="CQ475" i="2"/>
  <c r="CQ133" i="2"/>
  <c r="CQ68" i="2"/>
  <c r="CQ100" i="2"/>
  <c r="CQ148" i="2"/>
  <c r="CQ212" i="2"/>
  <c r="CQ37" i="2"/>
  <c r="CQ69" i="2"/>
  <c r="CQ78" i="2"/>
  <c r="CQ158" i="2"/>
  <c r="CQ235" i="2"/>
  <c r="CQ267" i="2"/>
  <c r="CQ299" i="2"/>
  <c r="CQ331" i="2"/>
  <c r="CQ389" i="2"/>
  <c r="CQ421" i="2"/>
  <c r="CQ453" i="2"/>
  <c r="CQ15" i="2"/>
  <c r="CQ231" i="2"/>
  <c r="CQ319" i="2"/>
  <c r="CQ90" i="2"/>
  <c r="CQ154" i="2"/>
  <c r="CQ27" i="2"/>
  <c r="CQ67" i="2"/>
  <c r="CQ195" i="2"/>
  <c r="CQ283" i="2"/>
  <c r="CQ7" i="2"/>
  <c r="CQ31" i="2"/>
  <c r="CQ179" i="2"/>
  <c r="CQ191" i="2"/>
  <c r="CQ21" i="2"/>
  <c r="CQ197" i="2"/>
  <c r="CQ173" i="2"/>
  <c r="CQ12" i="2"/>
  <c r="CQ112" i="2"/>
  <c r="CQ326" i="2"/>
  <c r="CQ462" i="2"/>
  <c r="CQ6" i="2"/>
  <c r="CQ22" i="2"/>
  <c r="CQ66" i="2"/>
  <c r="CQ98" i="2"/>
  <c r="CQ106" i="2"/>
  <c r="CQ114" i="2"/>
  <c r="CQ134" i="2"/>
  <c r="CQ166" i="2"/>
  <c r="CQ226" i="2"/>
  <c r="CQ234" i="2"/>
  <c r="CQ250" i="2"/>
  <c r="CQ258" i="2"/>
  <c r="CQ266" i="2"/>
  <c r="CQ282" i="2"/>
  <c r="CQ290" i="2"/>
  <c r="CQ298" i="2"/>
  <c r="CQ314" i="2"/>
  <c r="CQ322" i="2"/>
  <c r="CQ354" i="2"/>
  <c r="CQ370" i="2"/>
  <c r="CQ172" i="2"/>
  <c r="CQ36" i="2"/>
  <c r="CQ469" i="2"/>
  <c r="CQ438" i="2"/>
  <c r="CQ470" i="2"/>
  <c r="CQ377" i="2"/>
  <c r="CQ174" i="2"/>
  <c r="CQ182" i="2"/>
  <c r="CQ342" i="2"/>
  <c r="CQ358" i="2"/>
  <c r="CQ108" i="2"/>
  <c r="CQ204" i="2"/>
  <c r="CQ124" i="2"/>
  <c r="CQ156" i="2"/>
  <c r="CQ213" i="2"/>
  <c r="CQ92" i="2"/>
  <c r="CQ140" i="2"/>
  <c r="CQ188" i="2"/>
  <c r="CQ220" i="2"/>
  <c r="CQ20" i="2"/>
  <c r="CQ28" i="2"/>
  <c r="CQ60" i="2"/>
  <c r="CQ44" i="2"/>
  <c r="CQ76" i="2"/>
  <c r="CQ144" i="2"/>
  <c r="CQ446" i="2"/>
  <c r="CQ10" i="2"/>
  <c r="CQ18" i="2"/>
  <c r="CQ38" i="2"/>
  <c r="CQ54" i="2"/>
  <c r="CQ86" i="2"/>
  <c r="CQ118" i="2"/>
  <c r="CQ130" i="2"/>
  <c r="CQ138" i="2"/>
  <c r="CQ146" i="2"/>
  <c r="CQ162" i="2"/>
  <c r="CQ170" i="2"/>
  <c r="CQ178" i="2"/>
  <c r="CQ198" i="2"/>
  <c r="CQ214" i="2"/>
  <c r="CQ238" i="2"/>
  <c r="CQ246" i="2"/>
  <c r="CQ270" i="2"/>
  <c r="CQ278" i="2"/>
  <c r="CQ302" i="2"/>
  <c r="CQ310" i="2"/>
  <c r="CQ330" i="2"/>
  <c r="CQ346" i="2"/>
  <c r="CQ362" i="2"/>
  <c r="CQ409" i="2"/>
  <c r="CQ454" i="2"/>
  <c r="CQ34" i="2"/>
  <c r="CQ42" i="2"/>
  <c r="CQ50" i="2"/>
  <c r="CQ74" i="2"/>
  <c r="CQ82" i="2"/>
  <c r="CQ102" i="2"/>
  <c r="CQ126" i="2"/>
  <c r="CQ150" i="2"/>
  <c r="CQ194" i="2"/>
  <c r="CQ202" i="2"/>
  <c r="CQ210" i="2"/>
  <c r="CQ334" i="2"/>
  <c r="CQ350" i="2"/>
  <c r="CQ366" i="2"/>
  <c r="CQ131" i="2"/>
  <c r="CQ99" i="2"/>
  <c r="CQ287" i="2"/>
  <c r="CQ359" i="2"/>
  <c r="CQ375" i="2"/>
  <c r="CQ391" i="2"/>
  <c r="CQ407" i="2"/>
  <c r="CQ423" i="2"/>
  <c r="CQ439" i="2"/>
  <c r="CQ455" i="2"/>
  <c r="CQ471" i="2"/>
  <c r="CQ378" i="2"/>
  <c r="CQ386" i="2"/>
  <c r="CQ394" i="2"/>
  <c r="CQ402" i="2"/>
  <c r="CQ410" i="2"/>
  <c r="CQ418" i="2"/>
  <c r="CQ426" i="2"/>
  <c r="CQ434" i="2"/>
  <c r="CQ87" i="2"/>
  <c r="CQ167" i="2"/>
  <c r="CQ183" i="2"/>
  <c r="CQ239" i="2"/>
  <c r="CQ247" i="2"/>
  <c r="CQ271" i="2"/>
  <c r="CQ279" i="2"/>
  <c r="CQ303" i="2"/>
  <c r="CQ311" i="2"/>
  <c r="CQ335" i="2"/>
  <c r="CQ343" i="2"/>
  <c r="CQ374" i="2"/>
  <c r="CQ382" i="2"/>
  <c r="CQ390" i="2"/>
  <c r="CQ398" i="2"/>
  <c r="CQ406" i="2"/>
  <c r="CQ414" i="2"/>
  <c r="CQ422" i="2"/>
  <c r="CQ430" i="2"/>
  <c r="CQ35" i="2"/>
  <c r="CQ75" i="2"/>
  <c r="CQ227" i="2"/>
  <c r="CQ259" i="2"/>
  <c r="CQ291" i="2"/>
  <c r="CQ323" i="2"/>
  <c r="CQ355" i="2"/>
  <c r="CQ371" i="2"/>
  <c r="CQ387" i="2"/>
  <c r="CQ403" i="2"/>
  <c r="CQ419" i="2"/>
  <c r="CQ435" i="2"/>
  <c r="CQ451" i="2"/>
  <c r="CQ467" i="2"/>
</calcChain>
</file>

<file path=xl/sharedStrings.xml><?xml version="1.0" encoding="utf-8"?>
<sst xmlns="http://schemas.openxmlformats.org/spreadsheetml/2006/main" count="59592" uniqueCount="1572">
  <si>
    <t>six_digit_id</t>
  </si>
  <si>
    <t>diagnosis</t>
  </si>
  <si>
    <t>gender</t>
  </si>
  <si>
    <t>language</t>
  </si>
  <si>
    <t>clinic</t>
  </si>
  <si>
    <t>saliva_status</t>
  </si>
  <si>
    <t>date_of_birth</t>
  </si>
  <si>
    <t>NIH_NP_P1_Q1</t>
  </si>
  <si>
    <t>NIH_NP_P1_Q2</t>
  </si>
  <si>
    <t>NIH_NP_P1_Q3</t>
  </si>
  <si>
    <t>NIH_NP_P1_Q4a</t>
  </si>
  <si>
    <t>NIH_NP_P1_Q4b</t>
  </si>
  <si>
    <t>NIH_NP_P1_Q4c</t>
  </si>
  <si>
    <t>NIH_NP_P1_Q4d</t>
  </si>
  <si>
    <t>NIH_NP_P1_Q5a</t>
  </si>
  <si>
    <t>NIH_NP_P1_Q5b</t>
  </si>
  <si>
    <t>NIH_NP_P1_Q5c</t>
  </si>
  <si>
    <t>NIH_NP_P1_Q5d</t>
  </si>
  <si>
    <t>NIH_NP_P1_Q6a</t>
  </si>
  <si>
    <t>NIH_NP_P1_Q6b</t>
  </si>
  <si>
    <t>NIH_NP_P1_Q6c</t>
  </si>
  <si>
    <t>NIH_NP_P1_Q6d</t>
  </si>
  <si>
    <t>NIH_NP_P1_Q6e</t>
  </si>
  <si>
    <t>NIH_NP_P1_Q7a</t>
  </si>
  <si>
    <t>NIH_NP_P1_Q7b</t>
  </si>
  <si>
    <t>NIH_NP_P1_Q8a</t>
  </si>
  <si>
    <t>NIH_NP_P1_Q8b</t>
  </si>
  <si>
    <t>NIH_NP_P1_Q8c</t>
  </si>
  <si>
    <t>NIH_NP_P1_Q8d</t>
  </si>
  <si>
    <t>NIH_NP_P1_Q9a</t>
  </si>
  <si>
    <t>NIH_NP_P1_Q9b</t>
  </si>
  <si>
    <t>NIH_NP_P1_Q9c</t>
  </si>
  <si>
    <t>NIH_NP_P1_Q9d</t>
  </si>
  <si>
    <t>NIH_NP_P1_Q10</t>
  </si>
  <si>
    <t>NIH_NP_P1_Q11a</t>
  </si>
  <si>
    <t>NIH_NP_P1_Q11b</t>
  </si>
  <si>
    <t>NIH_NP_P1_Q11c</t>
  </si>
  <si>
    <t>NIH_NP_P1_Q12</t>
  </si>
  <si>
    <t>NIH_NP_P1_Q13</t>
  </si>
  <si>
    <t>NIH_NP_P1_Q14</t>
  </si>
  <si>
    <t>NIH_NP_P1_Q15a</t>
  </si>
  <si>
    <t>NIH_NP_P1_Q15b</t>
  </si>
  <si>
    <t>NIH_NP_P1_Q16</t>
  </si>
  <si>
    <t>NIH_NP_P1_Q17</t>
  </si>
  <si>
    <t>NIH_NP_P1_Q17b</t>
  </si>
  <si>
    <t>NIH_NP_P1_Q18</t>
  </si>
  <si>
    <t>NIH_NP_P1_Q19a</t>
  </si>
  <si>
    <t>NIH_NP_P1_Q19b</t>
  </si>
  <si>
    <t>NIH_NP_P1_Q20a</t>
  </si>
  <si>
    <t>NIH_NP_P1_Q20b</t>
  </si>
  <si>
    <t>NIH_NP_P1_Q21</t>
  </si>
  <si>
    <t>NIH_NP_P1_Q22</t>
  </si>
  <si>
    <t>NIH_NP_P1_Q23a</t>
  </si>
  <si>
    <t>NIH_NP_P1_Q23b</t>
  </si>
  <si>
    <t>NIH_NP_P1_Q24a</t>
  </si>
  <si>
    <t>NIH_NP_P1_Q24b</t>
  </si>
  <si>
    <t>NIH_NP_P2_Q1a</t>
  </si>
  <si>
    <t>NIH_NP_P2_Q1b</t>
  </si>
  <si>
    <t>NIH_NP_P2_Q1c</t>
  </si>
  <si>
    <t>NIH_NP_P2_Q2a</t>
  </si>
  <si>
    <t>NIH_NP_P2_Q2b</t>
  </si>
  <si>
    <t>NIH_NP_P2_Q2c</t>
  </si>
  <si>
    <t>NIH_NP_P2_Q2d</t>
  </si>
  <si>
    <t>NIH_NP_P3_Q1a</t>
  </si>
  <si>
    <t>NIH_NP_P3_Q1b</t>
  </si>
  <si>
    <t>NIH_NP_P3_Q1c</t>
  </si>
  <si>
    <t>NIH_NP_P3_Q1d</t>
  </si>
  <si>
    <t>NIH_NP_P3_Q1e</t>
  </si>
  <si>
    <t>NIH_NP_P3_Q1f</t>
  </si>
  <si>
    <t>NIH_NP_P3_Q1g</t>
  </si>
  <si>
    <t>NIH_NP_P3_Q1h</t>
  </si>
  <si>
    <t>NIH_NP_P3_Q1i</t>
  </si>
  <si>
    <t>NIH_NP_P3_Q1j</t>
  </si>
  <si>
    <t>NIH_NP_P3_Q1k</t>
  </si>
  <si>
    <t>NIH_NP_P3_Q1l</t>
  </si>
  <si>
    <t>002163</t>
  </si>
  <si>
    <t>Neuropathic Pain</t>
  </si>
  <si>
    <t>Male</t>
  </si>
  <si>
    <t>English</t>
  </si>
  <si>
    <t>MUHC</t>
  </si>
  <si>
    <t>Not Received from Participant</t>
  </si>
  <si>
    <t>1989-04-12</t>
  </si>
  <si>
    <t>5</t>
  </si>
  <si>
    <t>1</t>
  </si>
  <si>
    <t>7</t>
  </si>
  <si>
    <t>0</t>
  </si>
  <si>
    <t>2</t>
  </si>
  <si>
    <t>MARIJUANA FROM 2009-2018</t>
  </si>
  <si>
    <t>3</t>
  </si>
  <si>
    <t>4</t>
  </si>
  <si>
    <t>29</t>
  </si>
  <si>
    <t>SELF EMPLOYED-LABOR 60-80 HS/WK</t>
  </si>
  <si>
    <t>6'</t>
  </si>
  <si>
    <t>185</t>
  </si>
  <si>
    <t>002666</t>
  </si>
  <si>
    <t>French</t>
  </si>
  <si>
    <t>1950-06-10</t>
  </si>
  <si>
    <t>6</t>
  </si>
  <si>
    <t>77</t>
  </si>
  <si>
    <t>068</t>
  </si>
  <si>
    <t>9</t>
  </si>
  <si>
    <t>8</t>
  </si>
  <si>
    <t>172</t>
  </si>
  <si>
    <t>182</t>
  </si>
  <si>
    <t>002716</t>
  </si>
  <si>
    <t>Female</t>
  </si>
  <si>
    <t>HDL</t>
  </si>
  <si>
    <t>1961-06-20</t>
  </si>
  <si>
    <t>88</t>
  </si>
  <si>
    <t>56</t>
  </si>
  <si>
    <t>5'2"</t>
  </si>
  <si>
    <t>147</t>
  </si>
  <si>
    <t>004377</t>
  </si>
  <si>
    <t>CHUM</t>
  </si>
  <si>
    <t>1965-02-22</t>
  </si>
  <si>
    <t>053</t>
  </si>
  <si>
    <t>10</t>
  </si>
  <si>
    <t>5'4"</t>
  </si>
  <si>
    <t>128</t>
  </si>
  <si>
    <t>007325</t>
  </si>
  <si>
    <t>1973-12-19</t>
  </si>
  <si>
    <t>45</t>
  </si>
  <si>
    <t>5'7"</t>
  </si>
  <si>
    <t>125</t>
  </si>
  <si>
    <t>010078</t>
  </si>
  <si>
    <t>1965-08-10</t>
  </si>
  <si>
    <t>52</t>
  </si>
  <si>
    <t>POLYARTHRITE RHUMATOIDE</t>
  </si>
  <si>
    <t>5'6"</t>
  </si>
  <si>
    <t>011258</t>
  </si>
  <si>
    <t>1965-06-28</t>
  </si>
  <si>
    <t>53</t>
  </si>
  <si>
    <t>100</t>
  </si>
  <si>
    <t>013180</t>
  </si>
  <si>
    <t>CHUL</t>
  </si>
  <si>
    <t>1979-07-26</t>
  </si>
  <si>
    <t>38</t>
  </si>
  <si>
    <t>5'8"</t>
  </si>
  <si>
    <t>254</t>
  </si>
  <si>
    <t>017540</t>
  </si>
  <si>
    <t>1992-05-06</t>
  </si>
  <si>
    <t>THERAPIE MANUELLE HYPNOSE</t>
  </si>
  <si>
    <t>26</t>
  </si>
  <si>
    <t>3,7</t>
  </si>
  <si>
    <t>149</t>
  </si>
  <si>
    <t>1958-01-28</t>
  </si>
  <si>
    <t>060</t>
  </si>
  <si>
    <t>56"</t>
  </si>
  <si>
    <t>160</t>
  </si>
  <si>
    <t>020480</t>
  </si>
  <si>
    <t>1962-07-01</t>
  </si>
  <si>
    <t>150</t>
  </si>
  <si>
    <t>024119</t>
  </si>
  <si>
    <t>1970-02-26</t>
  </si>
  <si>
    <t>48</t>
  </si>
  <si>
    <t>6'2"</t>
  </si>
  <si>
    <t>240</t>
  </si>
  <si>
    <t>108</t>
  </si>
  <si>
    <t>024539</t>
  </si>
  <si>
    <t>1969-09-09</t>
  </si>
  <si>
    <t>MEDITATION MASSAGE 1 X PAR MOIS</t>
  </si>
  <si>
    <t>4"</t>
  </si>
  <si>
    <t>130</t>
  </si>
  <si>
    <t>025416</t>
  </si>
  <si>
    <t>1959-10-28</t>
  </si>
  <si>
    <t>58</t>
  </si>
  <si>
    <t>11</t>
  </si>
  <si>
    <t>RESIGNED DUE TO UNBEARABLE PAIN</t>
  </si>
  <si>
    <t>155</t>
  </si>
  <si>
    <t>029142</t>
  </si>
  <si>
    <t>1950-11-18</t>
  </si>
  <si>
    <t>67</t>
  </si>
  <si>
    <t>031542</t>
  </si>
  <si>
    <t>CHUS</t>
  </si>
  <si>
    <t>1940-10-03</t>
  </si>
  <si>
    <t>5'1"</t>
  </si>
  <si>
    <t>180</t>
  </si>
  <si>
    <t>032576</t>
  </si>
  <si>
    <t>1960-08-21</t>
  </si>
  <si>
    <t>YOGA</t>
  </si>
  <si>
    <t>59</t>
  </si>
  <si>
    <t>SECURITE DE REVENUE</t>
  </si>
  <si>
    <t>165</t>
  </si>
  <si>
    <t>71</t>
  </si>
  <si>
    <t>033796</t>
  </si>
  <si>
    <t>1960-08-26</t>
  </si>
  <si>
    <t>5'</t>
  </si>
  <si>
    <t>110</t>
  </si>
  <si>
    <t>036544</t>
  </si>
  <si>
    <t>1976-05-14</t>
  </si>
  <si>
    <t>42</t>
  </si>
  <si>
    <t>6'4"</t>
  </si>
  <si>
    <t>241</t>
  </si>
  <si>
    <t>037716</t>
  </si>
  <si>
    <t>1958-07-19</t>
  </si>
  <si>
    <t>5'11"</t>
  </si>
  <si>
    <t>190</t>
  </si>
  <si>
    <t>039661</t>
  </si>
  <si>
    <t>1963-08-16</t>
  </si>
  <si>
    <t>EVERYDAY NATURAL PRODUCT, ACUPUNTURE, ALL HAND THERAPIES</t>
  </si>
  <si>
    <t>54</t>
  </si>
  <si>
    <t>1,12</t>
  </si>
  <si>
    <t>~</t>
  </si>
  <si>
    <t>042512</t>
  </si>
  <si>
    <t>1971-11-10</t>
  </si>
  <si>
    <t>162</t>
  </si>
  <si>
    <t>117</t>
  </si>
  <si>
    <t>044754</t>
  </si>
  <si>
    <t>1939-10-29</t>
  </si>
  <si>
    <t>85</t>
  </si>
  <si>
    <t>140</t>
  </si>
  <si>
    <t>1952-08-02</t>
  </si>
  <si>
    <t>66</t>
  </si>
  <si>
    <t>--</t>
  </si>
  <si>
    <t>049278</t>
  </si>
  <si>
    <t>1943-09-23</t>
  </si>
  <si>
    <t>74</t>
  </si>
  <si>
    <t>142</t>
  </si>
  <si>
    <t>050107</t>
  </si>
  <si>
    <t>1989-11-06</t>
  </si>
  <si>
    <t>TENS, OSTEOPATH ETC.</t>
  </si>
  <si>
    <t>28</t>
  </si>
  <si>
    <t>178</t>
  </si>
  <si>
    <t>051075</t>
  </si>
  <si>
    <t>1976-01-17</t>
  </si>
  <si>
    <t>43</t>
  </si>
  <si>
    <t>JE FAIT DE BENEVOLAT 2 X SEMAINE DEPUIS OCTOBRE</t>
  </si>
  <si>
    <t>138</t>
  </si>
  <si>
    <t>053053</t>
  </si>
  <si>
    <t>1969-11-30</t>
  </si>
  <si>
    <t>059824</t>
  </si>
  <si>
    <t>1973-05-16</t>
  </si>
  <si>
    <t>166</t>
  </si>
  <si>
    <t>70</t>
  </si>
  <si>
    <t>060338</t>
  </si>
  <si>
    <t>1965-09-02</t>
  </si>
  <si>
    <t>~53</t>
  </si>
  <si>
    <t>-</t>
  </si>
  <si>
    <t>060628</t>
  </si>
  <si>
    <t>1953-06-12</t>
  </si>
  <si>
    <t>65</t>
  </si>
  <si>
    <t>5'9"</t>
  </si>
  <si>
    <t>168</t>
  </si>
  <si>
    <t>061339</t>
  </si>
  <si>
    <t>1953-11-02</t>
  </si>
  <si>
    <t>9,10</t>
  </si>
  <si>
    <t>200</t>
  </si>
  <si>
    <t>063518</t>
  </si>
  <si>
    <t>1960-05-17</t>
  </si>
  <si>
    <t>ESSAIE DE TRAVAILLER DANS MON ATELIER</t>
  </si>
  <si>
    <t>230</t>
  </si>
  <si>
    <t>068628</t>
  </si>
  <si>
    <t>1962-07-23</t>
  </si>
  <si>
    <t>CONCENTRYX</t>
  </si>
  <si>
    <t>5,6</t>
  </si>
  <si>
    <t>071751</t>
  </si>
  <si>
    <t>1958-09-30</t>
  </si>
  <si>
    <t>072597</t>
  </si>
  <si>
    <t>1961-03-26</t>
  </si>
  <si>
    <t>57</t>
  </si>
  <si>
    <t>370</t>
  </si>
  <si>
    <t>075737</t>
  </si>
  <si>
    <t>1960-10-23</t>
  </si>
  <si>
    <t>115</t>
  </si>
  <si>
    <t>085761</t>
  </si>
  <si>
    <t>1958-01-25</t>
  </si>
  <si>
    <t>61</t>
  </si>
  <si>
    <t>091126</t>
  </si>
  <si>
    <t>1953-05-05</t>
  </si>
  <si>
    <t>5,9</t>
  </si>
  <si>
    <t>ACCIDENT EN 2002 CSST</t>
  </si>
  <si>
    <t>5'5"</t>
  </si>
  <si>
    <t>093521</t>
  </si>
  <si>
    <t>1956-01-01</t>
  </si>
  <si>
    <t>62</t>
  </si>
  <si>
    <t>5'3"</t>
  </si>
  <si>
    <t>093699</t>
  </si>
  <si>
    <t>1963-06-30</t>
  </si>
  <si>
    <t>5'10"</t>
  </si>
  <si>
    <t>096999</t>
  </si>
  <si>
    <t>1966-03-28</t>
  </si>
  <si>
    <t>PHYSIOTHERAPY</t>
  </si>
  <si>
    <t>097957</t>
  </si>
  <si>
    <t>1954-12-22</t>
  </si>
  <si>
    <t>INFILTRATIONS DE CORTISONE</t>
  </si>
  <si>
    <t>63</t>
  </si>
  <si>
    <t>12</t>
  </si>
  <si>
    <t>MA GRAND MERE ETAIT D'ORIGINE ASIATIQUE DU SUD EST</t>
  </si>
  <si>
    <t>1,7</t>
  </si>
  <si>
    <t>-.-</t>
  </si>
  <si>
    <t>158</t>
  </si>
  <si>
    <t>76</t>
  </si>
  <si>
    <t>098593</t>
  </si>
  <si>
    <t>1993-12-15</t>
  </si>
  <si>
    <t>INFILTRATION REMICADE</t>
  </si>
  <si>
    <t>24</t>
  </si>
  <si>
    <t>153</t>
  </si>
  <si>
    <t>100924</t>
  </si>
  <si>
    <t>1943-07-17</t>
  </si>
  <si>
    <t>VIMOVO</t>
  </si>
  <si>
    <t>120</t>
  </si>
  <si>
    <t>103909</t>
  </si>
  <si>
    <t>1972-03-31</t>
  </si>
  <si>
    <t>46</t>
  </si>
  <si>
    <t>DECLARE INVALIDE DE 23-11-2017</t>
  </si>
  <si>
    <t>181</t>
  </si>
  <si>
    <t>105936</t>
  </si>
  <si>
    <t>1962-04-03</t>
  </si>
  <si>
    <t>55</t>
  </si>
  <si>
    <t>1,2</t>
  </si>
  <si>
    <t>108680</t>
  </si>
  <si>
    <t>1967-01-12</t>
  </si>
  <si>
    <t>51</t>
  </si>
  <si>
    <t>111365</t>
  </si>
  <si>
    <t>1960-07-12</t>
  </si>
  <si>
    <t>TEVA-NABILONE 1 MG 2X JOUR</t>
  </si>
  <si>
    <t>116841</t>
  </si>
  <si>
    <t>1956-04-22</t>
  </si>
  <si>
    <t>DEPUIS 2007 JE NE TRAVAILLE PLUS CAUSE DE MA DOULEUR</t>
  </si>
  <si>
    <t>4'11"</t>
  </si>
  <si>
    <t>132</t>
  </si>
  <si>
    <t>126747</t>
  </si>
  <si>
    <t>1952-12-24</t>
  </si>
  <si>
    <t>205</t>
  </si>
  <si>
    <t>128247</t>
  </si>
  <si>
    <t>1967-06-09</t>
  </si>
  <si>
    <t>1,10</t>
  </si>
  <si>
    <t>128864</t>
  </si>
  <si>
    <t>1961-02-26</t>
  </si>
  <si>
    <t>GABAPANTIN ELAVYL</t>
  </si>
  <si>
    <t>DECES DE MON CONJOINT</t>
  </si>
  <si>
    <t>130457</t>
  </si>
  <si>
    <t>1967-01-27</t>
  </si>
  <si>
    <t>234</t>
  </si>
  <si>
    <t>130806</t>
  </si>
  <si>
    <t>1949-09-19</t>
  </si>
  <si>
    <t>69</t>
  </si>
  <si>
    <t>171</t>
  </si>
  <si>
    <t>133974</t>
  </si>
  <si>
    <t>1941-02-27</t>
  </si>
  <si>
    <t>LYRICA 150 MG</t>
  </si>
  <si>
    <t>173</t>
  </si>
  <si>
    <t>79</t>
  </si>
  <si>
    <t>134245</t>
  </si>
  <si>
    <t>1965-08-21</t>
  </si>
  <si>
    <t>PERMANENTE</t>
  </si>
  <si>
    <t>192</t>
  </si>
  <si>
    <t>136304</t>
  </si>
  <si>
    <t>1942-06-10</t>
  </si>
  <si>
    <t>.</t>
  </si>
  <si>
    <t>140944</t>
  </si>
  <si>
    <t>1971-06-01</t>
  </si>
  <si>
    <t>47</t>
  </si>
  <si>
    <t>ER</t>
  </si>
  <si>
    <t>141779</t>
  </si>
  <si>
    <t>1953-08-17</t>
  </si>
  <si>
    <t>64</t>
  </si>
  <si>
    <t>123</t>
  </si>
  <si>
    <t>142475</t>
  </si>
  <si>
    <t>1958-07-21</t>
  </si>
  <si>
    <t>144478</t>
  </si>
  <si>
    <t>1959-01-16</t>
  </si>
  <si>
    <t>NEUROSTIMULATIONS SANS SUCCES - TAPIS ROULANT</t>
  </si>
  <si>
    <t>INVALIDITE PERMANANTE DEPUIS 01/11/13</t>
  </si>
  <si>
    <t>215</t>
  </si>
  <si>
    <t>145612</t>
  </si>
  <si>
    <t>1960-02-23</t>
  </si>
  <si>
    <t>199</t>
  </si>
  <si>
    <t>154359</t>
  </si>
  <si>
    <t>1951-12-02</t>
  </si>
  <si>
    <t>067</t>
  </si>
  <si>
    <t>RETRAITEE + INVALIDITE RRQ PERMANENTE</t>
  </si>
  <si>
    <t>112</t>
  </si>
  <si>
    <t>154726</t>
  </si>
  <si>
    <t>1962-08-24</t>
  </si>
  <si>
    <t>154913</t>
  </si>
  <si>
    <t>1962-05-10</t>
  </si>
  <si>
    <t>155331</t>
  </si>
  <si>
    <t>1958-10-11</t>
  </si>
  <si>
    <t>175</t>
  </si>
  <si>
    <t>157629</t>
  </si>
  <si>
    <t>1950-06-20</t>
  </si>
  <si>
    <t>68</t>
  </si>
  <si>
    <t>158137</t>
  </si>
  <si>
    <t>1976-12-12</t>
  </si>
  <si>
    <t>JE TRAVAILLE ENCORE GRACE AUX INJECTIONS QUAND ILS SONT TROP EN RETARD C'EST TERRIBLE</t>
  </si>
  <si>
    <t>41</t>
  </si>
  <si>
    <t>158722</t>
  </si>
  <si>
    <t>1955-01-05</t>
  </si>
  <si>
    <t>063</t>
  </si>
  <si>
    <t>280</t>
  </si>
  <si>
    <t>158731</t>
  </si>
  <si>
    <t>1954-12-19</t>
  </si>
  <si>
    <t>250</t>
  </si>
  <si>
    <t>160400</t>
  </si>
  <si>
    <t>1950-04-10</t>
  </si>
  <si>
    <t>146</t>
  </si>
  <si>
    <t>161054</t>
  </si>
  <si>
    <t>1977-09-18</t>
  </si>
  <si>
    <t>DEJA EU DES TRAITEMENT RINESITHERAPIE, OSTEOPATHIE, ACUPUNTURE, PHYSIOTHERAPIE, PODIATRIE, ORTHOTHERAPIE</t>
  </si>
  <si>
    <t>161444</t>
  </si>
  <si>
    <t>1941-10-13</t>
  </si>
  <si>
    <t>167226</t>
  </si>
  <si>
    <t>1964-10-30</t>
  </si>
  <si>
    <t>168492</t>
  </si>
  <si>
    <t>1969-10-30</t>
  </si>
  <si>
    <t>170</t>
  </si>
  <si>
    <t>171454</t>
  </si>
  <si>
    <t>1949-12-21</t>
  </si>
  <si>
    <t>195</t>
  </si>
  <si>
    <t>174048</t>
  </si>
  <si>
    <t>1954-07-10</t>
  </si>
  <si>
    <t>114</t>
  </si>
  <si>
    <t>174583</t>
  </si>
  <si>
    <t>1960-09-13</t>
  </si>
  <si>
    <t>210</t>
  </si>
  <si>
    <t>176981</t>
  </si>
  <si>
    <t>1970-03-19</t>
  </si>
  <si>
    <t>179598</t>
  </si>
  <si>
    <t>1980-04-01</t>
  </si>
  <si>
    <t>39</t>
  </si>
  <si>
    <t>JUIF</t>
  </si>
  <si>
    <t>3"</t>
  </si>
  <si>
    <t>180788</t>
  </si>
  <si>
    <t>1983-09-14</t>
  </si>
  <si>
    <t>BOTOX, CORTISONE, TRIPTAN</t>
  </si>
  <si>
    <t>35</t>
  </si>
  <si>
    <t>JE COMMENCERAI A TRAVAILLER DANS 3 SEMAINES</t>
  </si>
  <si>
    <t>186092</t>
  </si>
  <si>
    <t>1968-05-30</t>
  </si>
  <si>
    <t>50</t>
  </si>
  <si>
    <t>5,10</t>
  </si>
  <si>
    <t>135</t>
  </si>
  <si>
    <t>186535</t>
  </si>
  <si>
    <t>1959-08-07</t>
  </si>
  <si>
    <t>187723</t>
  </si>
  <si>
    <t>1949-07-04</t>
  </si>
  <si>
    <t>188020</t>
  </si>
  <si>
    <t>1965-06-02</t>
  </si>
  <si>
    <t>82</t>
  </si>
  <si>
    <t>190761</t>
  </si>
  <si>
    <t>1941-08-23</t>
  </si>
  <si>
    <t>E</t>
  </si>
  <si>
    <t>78</t>
  </si>
  <si>
    <t>134</t>
  </si>
  <si>
    <t>191957</t>
  </si>
  <si>
    <t>1957-01-16</t>
  </si>
  <si>
    <t>192231</t>
  </si>
  <si>
    <t>1978-12-23</t>
  </si>
  <si>
    <t>245</t>
  </si>
  <si>
    <t>193963</t>
  </si>
  <si>
    <t>1954-03-22</t>
  </si>
  <si>
    <t>152</t>
  </si>
  <si>
    <t>197844</t>
  </si>
  <si>
    <t>1968-07-16</t>
  </si>
  <si>
    <t>163</t>
  </si>
  <si>
    <t>220</t>
  </si>
  <si>
    <t>197992</t>
  </si>
  <si>
    <t>1962-12-15</t>
  </si>
  <si>
    <t>198063</t>
  </si>
  <si>
    <t>1943-08-27</t>
  </si>
  <si>
    <t>201327</t>
  </si>
  <si>
    <t>1970-08-09</t>
  </si>
  <si>
    <t>2,11</t>
  </si>
  <si>
    <t>TRAVAILLEUSE AUTONOME POUR ACCOMODER MES CONDITIONS</t>
  </si>
  <si>
    <t>205012</t>
  </si>
  <si>
    <t>1960-01-01</t>
  </si>
  <si>
    <t>523</t>
  </si>
  <si>
    <t>208764</t>
  </si>
  <si>
    <t>1974-10-30</t>
  </si>
  <si>
    <t>44</t>
  </si>
  <si>
    <t>210891</t>
  </si>
  <si>
    <t>1953-03-08</t>
  </si>
  <si>
    <t>156</t>
  </si>
  <si>
    <t>214873</t>
  </si>
  <si>
    <t>1963-01-07</t>
  </si>
  <si>
    <t>5'1~"</t>
  </si>
  <si>
    <t>145</t>
  </si>
  <si>
    <t>216678</t>
  </si>
  <si>
    <t>1972-08-02</t>
  </si>
  <si>
    <t>225</t>
  </si>
  <si>
    <t>217015</t>
  </si>
  <si>
    <t>1970-04-30</t>
  </si>
  <si>
    <t>217613</t>
  </si>
  <si>
    <t>1985-09-03</t>
  </si>
  <si>
    <t>33</t>
  </si>
  <si>
    <t>218194</t>
  </si>
  <si>
    <t>1955-12-17</t>
  </si>
  <si>
    <t>NEURONTIN 300MG/3 JOUR</t>
  </si>
  <si>
    <t>219808</t>
  </si>
  <si>
    <t>1954-04-03</t>
  </si>
  <si>
    <t>222119</t>
  </si>
  <si>
    <t>1942-04-13</t>
  </si>
  <si>
    <t>224759</t>
  </si>
  <si>
    <t>1944-08-03</t>
  </si>
  <si>
    <t>10"</t>
  </si>
  <si>
    <t>226107</t>
  </si>
  <si>
    <t>1944-12-25</t>
  </si>
  <si>
    <t>PSYCHOLOGY IN THE PAST BUT STOPPED</t>
  </si>
  <si>
    <t>73</t>
  </si>
  <si>
    <t>228122</t>
  </si>
  <si>
    <t>1960-05-16</t>
  </si>
  <si>
    <t>228678</t>
  </si>
  <si>
    <t>1989-09-22</t>
  </si>
  <si>
    <t>60</t>
  </si>
  <si>
    <t>231566</t>
  </si>
  <si>
    <t>1967-05-16</t>
  </si>
  <si>
    <t>238436</t>
  </si>
  <si>
    <t>1947-08-12</t>
  </si>
  <si>
    <t>SEMI RETRAITE</t>
  </si>
  <si>
    <t>241742</t>
  </si>
  <si>
    <t>1954-10-18</t>
  </si>
  <si>
    <t>~ /</t>
  </si>
  <si>
    <t>244484</t>
  </si>
  <si>
    <t>1951-04-24</t>
  </si>
  <si>
    <t>244643</t>
  </si>
  <si>
    <t>1944-05-27</t>
  </si>
  <si>
    <t>, ::</t>
  </si>
  <si>
    <t>247489</t>
  </si>
  <si>
    <t>1955-02-18</t>
  </si>
  <si>
    <t>18 OPERATIONS POUR MON POIGNET GAUCHE</t>
  </si>
  <si>
    <t>95</t>
  </si>
  <si>
    <t>249667</t>
  </si>
  <si>
    <t>1950-05-20</t>
  </si>
  <si>
    <t>GUINAPRIL 5MG PREGABALIN 150 + 300 MG, CLANAZEPAM 0.25</t>
  </si>
  <si>
    <t>249826</t>
  </si>
  <si>
    <t>1941-08-15</t>
  </si>
  <si>
    <t>184</t>
  </si>
  <si>
    <t>91</t>
  </si>
  <si>
    <t>251138</t>
  </si>
  <si>
    <t>1944-04-05</t>
  </si>
  <si>
    <t>CYMBALTA 60MG DEPUIS QUELQUES ANEE ET 90MG DEPUIS 2 MOIS</t>
  </si>
  <si>
    <t>054</t>
  </si>
  <si>
    <t>2,4</t>
  </si>
  <si>
    <t>251615</t>
  </si>
  <si>
    <t>1959-02-10</t>
  </si>
  <si>
    <t>6,9</t>
  </si>
  <si>
    <t>251626</t>
  </si>
  <si>
    <t>1981-11-16</t>
  </si>
  <si>
    <t>36</t>
  </si>
  <si>
    <t>255766</t>
  </si>
  <si>
    <t>1981-11-24</t>
  </si>
  <si>
    <t>258100</t>
  </si>
  <si>
    <t>1968-11-22</t>
  </si>
  <si>
    <t>262220</t>
  </si>
  <si>
    <t>1966-10-23</t>
  </si>
  <si>
    <t>262903</t>
  </si>
  <si>
    <t>1954-12-05</t>
  </si>
  <si>
    <t>264058</t>
  </si>
  <si>
    <t>1974-04-03</t>
  </si>
  <si>
    <t>266261</t>
  </si>
  <si>
    <t>1961-12-31</t>
  </si>
  <si>
    <t>266401</t>
  </si>
  <si>
    <t>1970-10-10</t>
  </si>
  <si>
    <t>282826</t>
  </si>
  <si>
    <t>1961-08-11</t>
  </si>
  <si>
    <t>OSTEOPATHIE ET PHYSIOTHERAPIE</t>
  </si>
  <si>
    <t>284599</t>
  </si>
  <si>
    <t>1950-12-16</t>
  </si>
  <si>
    <t>5,9,10</t>
  </si>
  <si>
    <t>285616</t>
  </si>
  <si>
    <t>1979-02-08</t>
  </si>
  <si>
    <t>ACUPUNTURE AND NATUROPATHY</t>
  </si>
  <si>
    <t>UNEMPLOYED BUT CANNOT WORK DUE TO PAIN</t>
  </si>
  <si>
    <t>286128</t>
  </si>
  <si>
    <t>1964-10-12</t>
  </si>
  <si>
    <t>291656</t>
  </si>
  <si>
    <t>1968-03-22</t>
  </si>
  <si>
    <t>ERGOTHERAPEUTE-PHISIOTHERAPEUTE-UROLOGUE-NEUROLOGUE</t>
  </si>
  <si>
    <t>~1</t>
  </si>
  <si>
    <t>298001</t>
  </si>
  <si>
    <t>1962-04-24</t>
  </si>
  <si>
    <t>6'1"</t>
  </si>
  <si>
    <t>186</t>
  </si>
  <si>
    <t>260</t>
  </si>
  <si>
    <t>118</t>
  </si>
  <si>
    <t>300716</t>
  </si>
  <si>
    <t>1958-02-04</t>
  </si>
  <si>
    <t>J'AI FAIT UNE DEMANDE POUR THERAPIE</t>
  </si>
  <si>
    <t>301345</t>
  </si>
  <si>
    <t>1951-03-17</t>
  </si>
  <si>
    <t>198</t>
  </si>
  <si>
    <t>301681</t>
  </si>
  <si>
    <t>1948-03-29</t>
  </si>
  <si>
    <t>303034</t>
  </si>
  <si>
    <t>1983-04-20</t>
  </si>
  <si>
    <t>VENLAFAXINE (ANTI-DEPRESSEUR EFFEXOR)</t>
  </si>
  <si>
    <t>CNESST DEPUIS 2017/02/08</t>
  </si>
  <si>
    <t>306147</t>
  </si>
  <si>
    <t>1948-06-09</t>
  </si>
  <si>
    <t>113</t>
  </si>
  <si>
    <t>306865</t>
  </si>
  <si>
    <t>1965-03-09</t>
  </si>
  <si>
    <t>307080</t>
  </si>
  <si>
    <t>1969-12-17</t>
  </si>
  <si>
    <t>POUR L'HERNIE L5S1 J'AI ETE OPERE LE 25-01-19</t>
  </si>
  <si>
    <t>49</t>
  </si>
  <si>
    <t>213</t>
  </si>
  <si>
    <t>311759</t>
  </si>
  <si>
    <t>1958-08-12</t>
  </si>
  <si>
    <t>-.</t>
  </si>
  <si>
    <t>313986</t>
  </si>
  <si>
    <t>1952-08-06</t>
  </si>
  <si>
    <t>187</t>
  </si>
  <si>
    <t>322016</t>
  </si>
  <si>
    <t>1978-11-21</t>
  </si>
  <si>
    <t>5'35"</t>
  </si>
  <si>
    <t>102</t>
  </si>
  <si>
    <t>322334</t>
  </si>
  <si>
    <t>1952-07-28</t>
  </si>
  <si>
    <t>326822</t>
  </si>
  <si>
    <t>1961-08-22</t>
  </si>
  <si>
    <t>330349</t>
  </si>
  <si>
    <t>1955-12-21</t>
  </si>
  <si>
    <t>INVALIDITE PAR LE GOUVERNEMENT</t>
  </si>
  <si>
    <t>336853</t>
  </si>
  <si>
    <t>1953-04-09</t>
  </si>
  <si>
    <t>CHIROPRADIE</t>
  </si>
  <si>
    <t>338329</t>
  </si>
  <si>
    <t>1960-04-20</t>
  </si>
  <si>
    <t>PHYSIOTHERAPIE</t>
  </si>
  <si>
    <t>339364</t>
  </si>
  <si>
    <t>1948-12-15</t>
  </si>
  <si>
    <t>QUEBECOISE</t>
  </si>
  <si>
    <t>340263</t>
  </si>
  <si>
    <t>1974-05-30</t>
  </si>
  <si>
    <t>044</t>
  </si>
  <si>
    <t>255</t>
  </si>
  <si>
    <t>341204</t>
  </si>
  <si>
    <t>1959-06-30</t>
  </si>
  <si>
    <t>344687</t>
  </si>
  <si>
    <t>1947-04-12</t>
  </si>
  <si>
    <t>72</t>
  </si>
  <si>
    <t>174</t>
  </si>
  <si>
    <t>346159</t>
  </si>
  <si>
    <t>1955-04-27</t>
  </si>
  <si>
    <t>349259</t>
  </si>
  <si>
    <t>1950-03-12</t>
  </si>
  <si>
    <t>5'~"</t>
  </si>
  <si>
    <t>350577</t>
  </si>
  <si>
    <t>1943-12-19</t>
  </si>
  <si>
    <t>TIMBRE FENTANYL - TIMBRE BU-TRANS</t>
  </si>
  <si>
    <t>357774</t>
  </si>
  <si>
    <t>1954-04-13</t>
  </si>
  <si>
    <t>358420</t>
  </si>
  <si>
    <t>1962-07-24</t>
  </si>
  <si>
    <t>235</t>
  </si>
  <si>
    <t>358772</t>
  </si>
  <si>
    <t>1965-04-09</t>
  </si>
  <si>
    <t>ELAVIL 75MG TEVA-PREGABALIN 300MG</t>
  </si>
  <si>
    <t>364917</t>
  </si>
  <si>
    <t>1952-04-13</t>
  </si>
  <si>
    <t>368038</t>
  </si>
  <si>
    <t>1970-10-24</t>
  </si>
  <si>
    <t>368511</t>
  </si>
  <si>
    <t>1959-05-30</t>
  </si>
  <si>
    <t>372013</t>
  </si>
  <si>
    <t>1959-06-03</t>
  </si>
  <si>
    <t>105</t>
  </si>
  <si>
    <t>372616</t>
  </si>
  <si>
    <t>1971-01-27</t>
  </si>
  <si>
    <t>193</t>
  </si>
  <si>
    <t>87</t>
  </si>
  <si>
    <t>373809</t>
  </si>
  <si>
    <t>1949-07-19</t>
  </si>
  <si>
    <t>374035</t>
  </si>
  <si>
    <t>1962-08-14</t>
  </si>
  <si>
    <t>376160</t>
  </si>
  <si>
    <t>1968-01-25</t>
  </si>
  <si>
    <t>050</t>
  </si>
  <si>
    <t>377349</t>
  </si>
  <si>
    <t>1943-08-26</t>
  </si>
  <si>
    <t>75</t>
  </si>
  <si>
    <t>378857</t>
  </si>
  <si>
    <t>1952-10-23</t>
  </si>
  <si>
    <t>208</t>
  </si>
  <si>
    <t>381281</t>
  </si>
  <si>
    <t>1937-10-09</t>
  </si>
  <si>
    <t>81</t>
  </si>
  <si>
    <t>381741</t>
  </si>
  <si>
    <t>1951-09-26</t>
  </si>
  <si>
    <t>382796</t>
  </si>
  <si>
    <t>1958-08-27</t>
  </si>
  <si>
    <t>384174</t>
  </si>
  <si>
    <t>1974-07-14</t>
  </si>
  <si>
    <t>PRO GABAPENTIN, BACLOFEN, AMITRIPTYLINE</t>
  </si>
  <si>
    <t>148</t>
  </si>
  <si>
    <t>385022</t>
  </si>
  <si>
    <t>1943-12-13</t>
  </si>
  <si>
    <t>074</t>
  </si>
  <si>
    <t>385225</t>
  </si>
  <si>
    <t>1967-07-30</t>
  </si>
  <si>
    <t>385605</t>
  </si>
  <si>
    <t>1964-05-17</t>
  </si>
  <si>
    <t>385975</t>
  </si>
  <si>
    <t>1964-09-29</t>
  </si>
  <si>
    <t>386460</t>
  </si>
  <si>
    <t>1946-06-11</t>
  </si>
  <si>
    <t>JE FAIS DE L'AQUAGYM</t>
  </si>
  <si>
    <t>387313</t>
  </si>
  <si>
    <t>1974-12-16</t>
  </si>
  <si>
    <t>236</t>
  </si>
  <si>
    <t>389429</t>
  </si>
  <si>
    <t>1958-04-01</t>
  </si>
  <si>
    <t>389730</t>
  </si>
  <si>
    <t>1959-07-20</t>
  </si>
  <si>
    <t>159</t>
  </si>
  <si>
    <t>391390</t>
  </si>
  <si>
    <t>1957-07-27</t>
  </si>
  <si>
    <t>393332</t>
  </si>
  <si>
    <t>1954-12-23</t>
  </si>
  <si>
    <t>396656</t>
  </si>
  <si>
    <t>1966-04-19</t>
  </si>
  <si>
    <t>397440</t>
  </si>
  <si>
    <t>1953-02-10</t>
  </si>
  <si>
    <t>397699</t>
  </si>
  <si>
    <t>1980-12-09</t>
  </si>
  <si>
    <t>402854</t>
  </si>
  <si>
    <t>1967-05-15</t>
  </si>
  <si>
    <t>406069</t>
  </si>
  <si>
    <t>1937-08-31</t>
  </si>
  <si>
    <t>ACUPUNTURE</t>
  </si>
  <si>
    <t>406509</t>
  </si>
  <si>
    <t>1949-05-06</t>
  </si>
  <si>
    <t>408446</t>
  </si>
  <si>
    <t>1969-05-27</t>
  </si>
  <si>
    <t>EXERCICES LEGERS A LA MAISON</t>
  </si>
  <si>
    <t>409019</t>
  </si>
  <si>
    <t>1976-05-06</t>
  </si>
  <si>
    <t>413203</t>
  </si>
  <si>
    <t>1985-07-15</t>
  </si>
  <si>
    <t>LYRICA</t>
  </si>
  <si>
    <t>32</t>
  </si>
  <si>
    <t>415622</t>
  </si>
  <si>
    <t>1957-05-21</t>
  </si>
  <si>
    <t>418106</t>
  </si>
  <si>
    <t>1948-05-29</t>
  </si>
  <si>
    <t>070</t>
  </si>
  <si>
    <t>DEPUIS L'AGE DE 40 ANS ARRET DE TRAVAIL (BENEVOLE COMMUNAUTAIRE)</t>
  </si>
  <si>
    <t>421018</t>
  </si>
  <si>
    <t>1964-10-15</t>
  </si>
  <si>
    <t>424032</t>
  </si>
  <si>
    <t>1952-03-08</t>
  </si>
  <si>
    <t>424965</t>
  </si>
  <si>
    <t>1976-09-19</t>
  </si>
  <si>
    <t>429618</t>
  </si>
  <si>
    <t>1959-02-03</t>
  </si>
  <si>
    <t>434019</t>
  </si>
  <si>
    <t>1963-04-19</t>
  </si>
  <si>
    <t>434695</t>
  </si>
  <si>
    <t>1957-06-17</t>
  </si>
  <si>
    <t>MASSAGE, OSTEO, ACTUPUNTURE, LASER,ZERO GRAVITY CLINIC, REFLEXOLOGY, PHYSIOTHERAPY</t>
  </si>
  <si>
    <t>442454</t>
  </si>
  <si>
    <t>1939-03-31</t>
  </si>
  <si>
    <t>443769</t>
  </si>
  <si>
    <t>1966-07-06</t>
  </si>
  <si>
    <t>SAAR</t>
  </si>
  <si>
    <t>445261</t>
  </si>
  <si>
    <t>1949-05-15</t>
  </si>
  <si>
    <t>86</t>
  </si>
  <si>
    <t>445369</t>
  </si>
  <si>
    <t>1954-11-12</t>
  </si>
  <si>
    <t>445384</t>
  </si>
  <si>
    <t>1948-07-22</t>
  </si>
  <si>
    <t>445650</t>
  </si>
  <si>
    <t>1964-02-19</t>
  </si>
  <si>
    <t>204</t>
  </si>
  <si>
    <t>446833</t>
  </si>
  <si>
    <t>1978-05-23</t>
  </si>
  <si>
    <t>40</t>
  </si>
  <si>
    <t>INVALIDITE DE LONGUE DUREE EN RAISON DE 4 MALADIES CHRONIQUE ET DE MA DOULEUR PERMANENTE</t>
  </si>
  <si>
    <t>446896</t>
  </si>
  <si>
    <t>1950-04-14</t>
  </si>
  <si>
    <t>103</t>
  </si>
  <si>
    <t>448959</t>
  </si>
  <si>
    <t>1967-05-01</t>
  </si>
  <si>
    <t>JE SUIS INVALIDE FAUTEAILLE ROULANT</t>
  </si>
  <si>
    <t>449172</t>
  </si>
  <si>
    <t>1979-06-11</t>
  </si>
  <si>
    <t>451281</t>
  </si>
  <si>
    <t>1977-01-24</t>
  </si>
  <si>
    <t>FULL TIME SELF EMPLOYED SOME WEEKS PART TIME</t>
  </si>
  <si>
    <t>452568</t>
  </si>
  <si>
    <t>1975-02-04</t>
  </si>
  <si>
    <t>LYRICA (PREGABALIN)</t>
  </si>
  <si>
    <t>452757</t>
  </si>
  <si>
    <t>1945-01-26</t>
  </si>
  <si>
    <t>096</t>
  </si>
  <si>
    <t>453032</t>
  </si>
  <si>
    <t>1976-03-07</t>
  </si>
  <si>
    <t>167</t>
  </si>
  <si>
    <t>453436</t>
  </si>
  <si>
    <t>1954-12-26</t>
  </si>
  <si>
    <t>455995</t>
  </si>
  <si>
    <t>1958-11-14</t>
  </si>
  <si>
    <t>INVALIDITE</t>
  </si>
  <si>
    <t>457736</t>
  </si>
  <si>
    <t>1965-08-25</t>
  </si>
  <si>
    <t>CSST</t>
  </si>
  <si>
    <t>464528</t>
  </si>
  <si>
    <t>1956-07-26</t>
  </si>
  <si>
    <t>PRISE CONTINUEL TYLENOL +CREME ANALGESIQUE</t>
  </si>
  <si>
    <t>5,11</t>
  </si>
  <si>
    <t>464614</t>
  </si>
  <si>
    <t>1980-10-14</t>
  </si>
  <si>
    <t>37</t>
  </si>
  <si>
    <t>464640</t>
  </si>
  <si>
    <t>1952-06-03</t>
  </si>
  <si>
    <t>465525</t>
  </si>
  <si>
    <t>1948-03-21</t>
  </si>
  <si>
    <t>97</t>
  </si>
  <si>
    <t>467639</t>
  </si>
  <si>
    <t>1972-05-07</t>
  </si>
  <si>
    <t>107</t>
  </si>
  <si>
    <t>467851</t>
  </si>
  <si>
    <t>1977-08-25</t>
  </si>
  <si>
    <t>TAMOXIFENE</t>
  </si>
  <si>
    <t>467905</t>
  </si>
  <si>
    <t>1979-10-10</t>
  </si>
  <si>
    <t>038</t>
  </si>
  <si>
    <t>468259</t>
  </si>
  <si>
    <t>1949-02-10</t>
  </si>
  <si>
    <t>468499</t>
  </si>
  <si>
    <t>1973-11-20</t>
  </si>
  <si>
    <t>470256</t>
  </si>
  <si>
    <t>1956-05-30</t>
  </si>
  <si>
    <t>472247</t>
  </si>
  <si>
    <t>1960-11-12</t>
  </si>
  <si>
    <t>472703</t>
  </si>
  <si>
    <t>1949-08-12</t>
  </si>
  <si>
    <t>473937</t>
  </si>
  <si>
    <t>1943-04-26</t>
  </si>
  <si>
    <t>477678</t>
  </si>
  <si>
    <t>1939-05-05</t>
  </si>
  <si>
    <t>477862</t>
  </si>
  <si>
    <t>1993-02-18</t>
  </si>
  <si>
    <t>25</t>
  </si>
  <si>
    <t>479590</t>
  </si>
  <si>
    <t>1977-08-07</t>
  </si>
  <si>
    <t>ETRE SOCIAL</t>
  </si>
  <si>
    <t>486293</t>
  </si>
  <si>
    <t>1972-02-03</t>
  </si>
  <si>
    <t>HYPNOSE ET AUTO-HYPNOSE</t>
  </si>
  <si>
    <t>487095</t>
  </si>
  <si>
    <t>1955-01-08</t>
  </si>
  <si>
    <t>492120</t>
  </si>
  <si>
    <t>1944-02-02</t>
  </si>
  <si>
    <t>106</t>
  </si>
  <si>
    <t>492188</t>
  </si>
  <si>
    <t>1969-10-03</t>
  </si>
  <si>
    <t>492294</t>
  </si>
  <si>
    <t>1954-05-04</t>
  </si>
  <si>
    <t>500065</t>
  </si>
  <si>
    <t>1955-01-18</t>
  </si>
  <si>
    <t>501891</t>
  </si>
  <si>
    <t>1956-06-21</t>
  </si>
  <si>
    <t>502376</t>
  </si>
  <si>
    <t>1953-09-07</t>
  </si>
  <si>
    <t>503023</t>
  </si>
  <si>
    <t>1956-10-27</t>
  </si>
  <si>
    <t>503062</t>
  </si>
  <si>
    <t>1954-09-14</t>
  </si>
  <si>
    <t>506137</t>
  </si>
  <si>
    <t>1958-04-18</t>
  </si>
  <si>
    <t>PHYSIO + KINESIOLOGUE</t>
  </si>
  <si>
    <t>POLONAISE</t>
  </si>
  <si>
    <t>4'5"</t>
  </si>
  <si>
    <t>508946</t>
  </si>
  <si>
    <t>1970-05-19</t>
  </si>
  <si>
    <t>513799</t>
  </si>
  <si>
    <t>1956-05-05</t>
  </si>
  <si>
    <t>DEJA EAAYE HYPNOSE, ACUPUNTURE</t>
  </si>
  <si>
    <t>521770</t>
  </si>
  <si>
    <t>1961-04-19</t>
  </si>
  <si>
    <t>522598</t>
  </si>
  <si>
    <t>1951-07-12</t>
  </si>
  <si>
    <t>VIMOVO DEJA UTILIZE</t>
  </si>
  <si>
    <t>522911</t>
  </si>
  <si>
    <t>1944-05-10</t>
  </si>
  <si>
    <t>2,9</t>
  </si>
  <si>
    <t>523994</t>
  </si>
  <si>
    <t>JE SUIS SUR L'AIDE SOCIALE</t>
  </si>
  <si>
    <t>527419</t>
  </si>
  <si>
    <t>1943-03-18</t>
  </si>
  <si>
    <t>RIVA PREGABALIN 15MG - 1 FOIS PAR JOUR</t>
  </si>
  <si>
    <t>529644</t>
  </si>
  <si>
    <t>1935-01-18</t>
  </si>
  <si>
    <t>83</t>
  </si>
  <si>
    <t>534113</t>
  </si>
  <si>
    <t>1943-09-15</t>
  </si>
  <si>
    <t>537010</t>
  </si>
  <si>
    <t>1948-09-15</t>
  </si>
  <si>
    <t>537354</t>
  </si>
  <si>
    <t>1960-04-08</t>
  </si>
  <si>
    <t>538016</t>
  </si>
  <si>
    <t>1957-01-15</t>
  </si>
  <si>
    <t>RENTHE D'INVALIDITE DOULEUR NEUROPATIQUE</t>
  </si>
  <si>
    <t>538924</t>
  </si>
  <si>
    <t>1969-10-27</t>
  </si>
  <si>
    <t>538996</t>
  </si>
  <si>
    <t>1963-04-17</t>
  </si>
  <si>
    <t>545828</t>
  </si>
  <si>
    <t>1966-05-25</t>
  </si>
  <si>
    <t>PAST MIRROR IMAGING STOPPED</t>
  </si>
  <si>
    <t>MEDICALLY RETIRED</t>
  </si>
  <si>
    <t>183</t>
  </si>
  <si>
    <t>546395</t>
  </si>
  <si>
    <t>1942-01-29</t>
  </si>
  <si>
    <t>154</t>
  </si>
  <si>
    <t>549131</t>
  </si>
  <si>
    <t>1968-05-11</t>
  </si>
  <si>
    <t>---~</t>
  </si>
  <si>
    <t>3'8"</t>
  </si>
  <si>
    <t>247</t>
  </si>
  <si>
    <t>550437</t>
  </si>
  <si>
    <t>1957-11-13</t>
  </si>
  <si>
    <t>HYPNTHERAPIE PAR PSICHOLOGUE/OSTEOPATHIE</t>
  </si>
  <si>
    <t>122</t>
  </si>
  <si>
    <t>551080</t>
  </si>
  <si>
    <t>1957-11-25</t>
  </si>
  <si>
    <t>551989</t>
  </si>
  <si>
    <t>1948-06-24</t>
  </si>
  <si>
    <t>554010</t>
  </si>
  <si>
    <t>1953-04-04</t>
  </si>
  <si>
    <t>RSD/CRPS RESOLVED</t>
  </si>
  <si>
    <t>SINCE FEB 2014</t>
  </si>
  <si>
    <t>558499</t>
  </si>
  <si>
    <t>1963-05-05</t>
  </si>
  <si>
    <t>CYMBALTA + RELAXANTS ,USCULAIRES</t>
  </si>
  <si>
    <t>137</t>
  </si>
  <si>
    <t>558954</t>
  </si>
  <si>
    <t>1960-01-24</t>
  </si>
  <si>
    <t>559704</t>
  </si>
  <si>
    <t>1982-12-27</t>
  </si>
  <si>
    <t>4,5</t>
  </si>
  <si>
    <t>562973</t>
  </si>
  <si>
    <t>1958-03-02</t>
  </si>
  <si>
    <t>565613</t>
  </si>
  <si>
    <t>5,6,9</t>
  </si>
  <si>
    <t>126</t>
  </si>
  <si>
    <t>566840</t>
  </si>
  <si>
    <t>1941-10-23</t>
  </si>
  <si>
    <t>567643</t>
  </si>
  <si>
    <t>1977-05-20</t>
  </si>
  <si>
    <t>INJECTION CORTISONE</t>
  </si>
  <si>
    <t>568992</t>
  </si>
  <si>
    <t>1977-05-12</t>
  </si>
  <si>
    <t>573491</t>
  </si>
  <si>
    <t>1958-01-24</t>
  </si>
  <si>
    <t>285</t>
  </si>
  <si>
    <t>577942</t>
  </si>
  <si>
    <t>1962-04-09</t>
  </si>
  <si>
    <t>578689</t>
  </si>
  <si>
    <t>1953-06-14</t>
  </si>
  <si>
    <t>583234</t>
  </si>
  <si>
    <t>1955-07-11</t>
  </si>
  <si>
    <t>584967</t>
  </si>
  <si>
    <t>1939-12-02</t>
  </si>
  <si>
    <t>587394</t>
  </si>
  <si>
    <t>1942-10-04</t>
  </si>
  <si>
    <t>PHYSIO</t>
  </si>
  <si>
    <t>587639</t>
  </si>
  <si>
    <t>1937-03-25</t>
  </si>
  <si>
    <t>589098</t>
  </si>
  <si>
    <t>4'8"</t>
  </si>
  <si>
    <t>590990</t>
  </si>
  <si>
    <t>1973-03-20</t>
  </si>
  <si>
    <t>ACETA, REPOS, RELAXATION, CHALEUR. MUSICOTHERAPIE, DESSIN</t>
  </si>
  <si>
    <t>TOTAL PERMANENTE DEPUIS DECEMBRE 2014 ET GREFFEE EN SEPTEMBRE 2006</t>
  </si>
  <si>
    <t>591914</t>
  </si>
  <si>
    <t>1953-10-25</t>
  </si>
  <si>
    <t>592148</t>
  </si>
  <si>
    <t>1954-02-25</t>
  </si>
  <si>
    <t>4'9"</t>
  </si>
  <si>
    <t>176</t>
  </si>
  <si>
    <t>595066</t>
  </si>
  <si>
    <t>1981-05-02</t>
  </si>
  <si>
    <t>PSYCOLOGUE ERGOTHERAPIE</t>
  </si>
  <si>
    <t>597764</t>
  </si>
  <si>
    <t>1967-08-10</t>
  </si>
  <si>
    <t>MUSICOTHERAPIE, DETENTE, RELAXATION, PSYCHOTHERAPIE</t>
  </si>
  <si>
    <t>598648</t>
  </si>
  <si>
    <t>1972-05-13</t>
  </si>
  <si>
    <t>CIPRALEX + LYRICA+RIVOTRIL+FLEXERIL</t>
  </si>
  <si>
    <t>599822</t>
  </si>
  <si>
    <t>1971-06-05</t>
  </si>
  <si>
    <t>601181</t>
  </si>
  <si>
    <t>1964-05-21</t>
  </si>
  <si>
    <t>PHYSIO-MASSOTHERAPIE-OSTEO-ACUPUNTURE RELATION-ZOOTHERAPIE</t>
  </si>
  <si>
    <t>602670</t>
  </si>
  <si>
    <t>1953-09-20</t>
  </si>
  <si>
    <t>275</t>
  </si>
  <si>
    <t>604272</t>
  </si>
  <si>
    <t>1951-11-29</t>
  </si>
  <si>
    <t>604747</t>
  </si>
  <si>
    <t>1983-07-30</t>
  </si>
  <si>
    <t>LYRICA, EFFEXOR</t>
  </si>
  <si>
    <t>34</t>
  </si>
  <si>
    <t>606108</t>
  </si>
  <si>
    <t>1968-11-06</t>
  </si>
  <si>
    <t>ISRAEL</t>
  </si>
  <si>
    <t>606178</t>
  </si>
  <si>
    <t>1960-10-19</t>
  </si>
  <si>
    <t>611356</t>
  </si>
  <si>
    <t>1972-02-07</t>
  </si>
  <si>
    <t>JE PRENDS ACTUELLEMENT CELEXA POR ME PERMETTRE DE TOLERER MES DOULEURS AU NIVEAU PSYCHOLOGIQUE. CA NE CHANGE RIEN A MES DOULEURS PHYSIQUES</t>
  </si>
  <si>
    <t>611446</t>
  </si>
  <si>
    <t>1971-11-12</t>
  </si>
  <si>
    <t>613379</t>
  </si>
  <si>
    <t>1957-01-28</t>
  </si>
  <si>
    <t>614768</t>
  </si>
  <si>
    <t>Received from Participant</t>
  </si>
  <si>
    <t>1954-05-06</t>
  </si>
  <si>
    <t>615733</t>
  </si>
  <si>
    <t>1965-06-20</t>
  </si>
  <si>
    <t>6'3"</t>
  </si>
  <si>
    <t>616889</t>
  </si>
  <si>
    <t>INJECTION DE ORTISONE</t>
  </si>
  <si>
    <t>619698</t>
  </si>
  <si>
    <t>1949-06-22</t>
  </si>
  <si>
    <t>119</t>
  </si>
  <si>
    <t>619841</t>
  </si>
  <si>
    <t>1957-03-09</t>
  </si>
  <si>
    <t>POUR L'INSANT JE CHERCHE DE MARCHER ET DE BOUGER AUTANT QUE POSSIBLE</t>
  </si>
  <si>
    <t>157</t>
  </si>
  <si>
    <t>620050</t>
  </si>
  <si>
    <t>1956-01-09</t>
  </si>
  <si>
    <t>623461</t>
  </si>
  <si>
    <t>1939-10-08</t>
  </si>
  <si>
    <t>1,2,9</t>
  </si>
  <si>
    <t>623462</t>
  </si>
  <si>
    <t>1952-11-27</t>
  </si>
  <si>
    <t>625629</t>
  </si>
  <si>
    <t>1964-06-16</t>
  </si>
  <si>
    <t>630321</t>
  </si>
  <si>
    <t>1956-04-27</t>
  </si>
  <si>
    <t>177</t>
  </si>
  <si>
    <t>632687</t>
  </si>
  <si>
    <t>1966-09-21</t>
  </si>
  <si>
    <t>EN FOUTEUIL ROULANT</t>
  </si>
  <si>
    <t>633803</t>
  </si>
  <si>
    <t>1956-05-18</t>
  </si>
  <si>
    <t>636225</t>
  </si>
  <si>
    <t>1951-02-06</t>
  </si>
  <si>
    <t>640970</t>
  </si>
  <si>
    <t>1959-05-15</t>
  </si>
  <si>
    <t>646660</t>
  </si>
  <si>
    <t>1977-09-01</t>
  </si>
  <si>
    <t>MASSOTHERAPIE SPORTIVE</t>
  </si>
  <si>
    <t>218</t>
  </si>
  <si>
    <t>651817</t>
  </si>
  <si>
    <t>1946-03-22</t>
  </si>
  <si>
    <t>073</t>
  </si>
  <si>
    <t>. ,</t>
  </si>
  <si>
    <t>653192</t>
  </si>
  <si>
    <t>1953-05-14</t>
  </si>
  <si>
    <t>655438</t>
  </si>
  <si>
    <t>1949-07-05</t>
  </si>
  <si>
    <t>656080</t>
  </si>
  <si>
    <t>1980-08-14</t>
  </si>
  <si>
    <t>276</t>
  </si>
  <si>
    <t>659034</t>
  </si>
  <si>
    <t>1951-01-28</t>
  </si>
  <si>
    <t>661187</t>
  </si>
  <si>
    <t>1956-12-04</t>
  </si>
  <si>
    <t>243</t>
  </si>
  <si>
    <t>663697</t>
  </si>
  <si>
    <t>1959-03-09</t>
  </si>
  <si>
    <t>664660</t>
  </si>
  <si>
    <t>1966-05-13</t>
  </si>
  <si>
    <t>80</t>
  </si>
  <si>
    <t>664706</t>
  </si>
  <si>
    <t>1945-03-06</t>
  </si>
  <si>
    <t>665448</t>
  </si>
  <si>
    <t>1975-05-18</t>
  </si>
  <si>
    <t>TENS, ORTHESE FAIRE SUR MESURE</t>
  </si>
  <si>
    <t>5'65"</t>
  </si>
  <si>
    <t>673720</t>
  </si>
  <si>
    <t>1957-12-27</t>
  </si>
  <si>
    <t>CLONAZEPAM</t>
  </si>
  <si>
    <t>5,6,11</t>
  </si>
  <si>
    <t>ACCIDENTE DE LA ROUTE</t>
  </si>
  <si>
    <t>99</t>
  </si>
  <si>
    <t>681100</t>
  </si>
  <si>
    <t>1960-08-13</t>
  </si>
  <si>
    <t>PHYSIOTHERAPIE OSTEOPATHIE</t>
  </si>
  <si>
    <t>058</t>
  </si>
  <si>
    <t>5'85"</t>
  </si>
  <si>
    <t>080</t>
  </si>
  <si>
    <t>681711</t>
  </si>
  <si>
    <t>1951-03-25</t>
  </si>
  <si>
    <t>9,10,11</t>
  </si>
  <si>
    <t>BENEVOLAT</t>
  </si>
  <si>
    <t>683357</t>
  </si>
  <si>
    <t>1949-08-11</t>
  </si>
  <si>
    <t>683648</t>
  </si>
  <si>
    <t>1982-02-23</t>
  </si>
  <si>
    <t>684931</t>
  </si>
  <si>
    <t>1984-05-10</t>
  </si>
  <si>
    <t>RELAXANT MUSCULAIRE TYLENOL REFUS D'OPIOIDES DE MA PARTE</t>
  </si>
  <si>
    <t>684960</t>
  </si>
  <si>
    <t>1958-10-20</t>
  </si>
  <si>
    <t>687935</t>
  </si>
  <si>
    <t>1945-07-26</t>
  </si>
  <si>
    <t>072</t>
  </si>
  <si>
    <t>9,11</t>
  </si>
  <si>
    <t>690471</t>
  </si>
  <si>
    <t>1949-06-29</t>
  </si>
  <si>
    <t>690905</t>
  </si>
  <si>
    <t>1962-11-19</t>
  </si>
  <si>
    <t>270</t>
  </si>
  <si>
    <t>692796</t>
  </si>
  <si>
    <t>1955-04-11</t>
  </si>
  <si>
    <t>696551</t>
  </si>
  <si>
    <t>1976-10-20</t>
  </si>
  <si>
    <t>228</t>
  </si>
  <si>
    <t>698933</t>
  </si>
  <si>
    <t>1960-03-21</t>
  </si>
  <si>
    <t>700223</t>
  </si>
  <si>
    <t>1949-05-29</t>
  </si>
  <si>
    <t>701400</t>
  </si>
  <si>
    <t>1963-02-23</t>
  </si>
  <si>
    <t>6,10</t>
  </si>
  <si>
    <t>MALADIE DEGENERATIVE LUPUS (LED)</t>
  </si>
  <si>
    <t>1~2</t>
  </si>
  <si>
    <t>701423</t>
  </si>
  <si>
    <t>1970-02-13</t>
  </si>
  <si>
    <t>VISUALISATION RESPIRATION</t>
  </si>
  <si>
    <t>LIMITATIONS PERMANENTES</t>
  </si>
  <si>
    <t>702017</t>
  </si>
  <si>
    <t>1961-12-18</t>
  </si>
  <si>
    <t>707577</t>
  </si>
  <si>
    <t>1962-11-29</t>
  </si>
  <si>
    <t>709688</t>
  </si>
  <si>
    <t>1975-04-03</t>
  </si>
  <si>
    <t>709849</t>
  </si>
  <si>
    <t>1942-01-24</t>
  </si>
  <si>
    <t>714155</t>
  </si>
  <si>
    <t>1970-07-05</t>
  </si>
  <si>
    <t>714477</t>
  </si>
  <si>
    <t>1967-12-15</t>
  </si>
  <si>
    <t>BOTOX ON R SIDE OF FACE ACUPUNTURE OSTEO ERGO</t>
  </si>
  <si>
    <t>CSST RTSD</t>
  </si>
  <si>
    <t>715538</t>
  </si>
  <si>
    <t>1961-10-10</t>
  </si>
  <si>
    <t>721047</t>
  </si>
  <si>
    <t>1942-02-25</t>
  </si>
  <si>
    <t>D ABORD DILAUDID PUIS HYDROMORPHE 3MG</t>
  </si>
  <si>
    <t>76 ANS</t>
  </si>
  <si>
    <t>722237</t>
  </si>
  <si>
    <t>1972-07-02</t>
  </si>
  <si>
    <t>723561</t>
  </si>
  <si>
    <t>1944-01-08</t>
  </si>
  <si>
    <t>93</t>
  </si>
  <si>
    <t>724234</t>
  </si>
  <si>
    <t>1962-10-11</t>
  </si>
  <si>
    <t>725983</t>
  </si>
  <si>
    <t>1958-08-03</t>
  </si>
  <si>
    <t>727918</t>
  </si>
  <si>
    <t>1940-05-23</t>
  </si>
  <si>
    <t>4'10"</t>
  </si>
  <si>
    <t>728762</t>
  </si>
  <si>
    <t>1953-01-12</t>
  </si>
  <si>
    <t>730617</t>
  </si>
  <si>
    <t>1975-07-01</t>
  </si>
  <si>
    <t>732377</t>
  </si>
  <si>
    <t>1964-06-23</t>
  </si>
  <si>
    <t>733113</t>
  </si>
  <si>
    <t>1940-10-16</t>
  </si>
  <si>
    <t>738674</t>
  </si>
  <si>
    <t>1958-11-26</t>
  </si>
  <si>
    <t>THERAPIE PAR IMAGERIE MOTRICE</t>
  </si>
  <si>
    <t>738723</t>
  </si>
  <si>
    <t>1962-09-14</t>
  </si>
  <si>
    <t>OTHER MEDICATIONS</t>
  </si>
  <si>
    <t>738818</t>
  </si>
  <si>
    <t>1946-08-25</t>
  </si>
  <si>
    <t>738883</t>
  </si>
  <si>
    <t>1957-07-16</t>
  </si>
  <si>
    <t>..</t>
  </si>
  <si>
    <t>740007</t>
  </si>
  <si>
    <t>1958-03-16</t>
  </si>
  <si>
    <t>169</t>
  </si>
  <si>
    <t>741170</t>
  </si>
  <si>
    <t>1954-04-17</t>
  </si>
  <si>
    <t>ANESTHESIES BREVES POUR RESET CERVEAUS (6X)</t>
  </si>
  <si>
    <t>064</t>
  </si>
  <si>
    <t>741721</t>
  </si>
  <si>
    <t>1953-01-04</t>
  </si>
  <si>
    <t>743032</t>
  </si>
  <si>
    <t>1973-05-11</t>
  </si>
  <si>
    <t>CHIRURGIE</t>
  </si>
  <si>
    <t>748207</t>
  </si>
  <si>
    <t>1947-04-11</t>
  </si>
  <si>
    <t>071</t>
  </si>
  <si>
    <t>. -</t>
  </si>
  <si>
    <t>194</t>
  </si>
  <si>
    <t>749186</t>
  </si>
  <si>
    <t>1946-01-06</t>
  </si>
  <si>
    <t>750263</t>
  </si>
  <si>
    <t>1968-01-07</t>
  </si>
  <si>
    <t>2,5</t>
  </si>
  <si>
    <t>752109</t>
  </si>
  <si>
    <t>1951-06-02</t>
  </si>
  <si>
    <t>757998</t>
  </si>
  <si>
    <t>1954-01-30</t>
  </si>
  <si>
    <t>197</t>
  </si>
  <si>
    <t>758648</t>
  </si>
  <si>
    <t>1957-10-01</t>
  </si>
  <si>
    <t>759510</t>
  </si>
  <si>
    <t>1953-06-27</t>
  </si>
  <si>
    <t>763767</t>
  </si>
  <si>
    <t>1957-03-27</t>
  </si>
  <si>
    <t>ORTHOTHERAPIE, MASSAGE, CHIROPRATIE,EVITER LES ALIMENTS ACIDES</t>
  </si>
  <si>
    <t>5'15"</t>
  </si>
  <si>
    <t>763921</t>
  </si>
  <si>
    <t>1938-10-18</t>
  </si>
  <si>
    <t>SELF EMPLOYED PROFESSIONAL ARTIST</t>
  </si>
  <si>
    <t>764639</t>
  </si>
  <si>
    <t>1968-08-29</t>
  </si>
  <si>
    <t>765763</t>
  </si>
  <si>
    <t>1960-09-03</t>
  </si>
  <si>
    <t>INJECTION DE CORTISONE AU NIVEAU C RECU JUIN 2018</t>
  </si>
  <si>
    <t>772459</t>
  </si>
  <si>
    <t>1967-03-17</t>
  </si>
  <si>
    <t>773622</t>
  </si>
  <si>
    <t>1961-10-17</t>
  </si>
  <si>
    <t>775339</t>
  </si>
  <si>
    <t>1953-05-27</t>
  </si>
  <si>
    <t>NONE. JUST SUFFERING!WOULD LIKE TO BE ON MEDICAL MARIJUANA TRIALS (CBD)</t>
  </si>
  <si>
    <t>214</t>
  </si>
  <si>
    <t>777646</t>
  </si>
  <si>
    <t>1980-03-21</t>
  </si>
  <si>
    <t>778186</t>
  </si>
  <si>
    <t>1957-10-25</t>
  </si>
  <si>
    <t>SOUTIEN PSYCHOLOGIQUE</t>
  </si>
  <si>
    <t>JE TRAVAILLE EN TEMPS PARTIEL 3 JOURS</t>
  </si>
  <si>
    <t>778448</t>
  </si>
  <si>
    <t>1966-02-21</t>
  </si>
  <si>
    <t>779777</t>
  </si>
  <si>
    <t>1946-02-03</t>
  </si>
  <si>
    <t>780884</t>
  </si>
  <si>
    <t>1949-12-28</t>
  </si>
  <si>
    <t>5'74"</t>
  </si>
  <si>
    <t>783211</t>
  </si>
  <si>
    <t>1974-06-12</t>
  </si>
  <si>
    <t>PHYSIO/OSTHEO/ERGO</t>
  </si>
  <si>
    <t>5'12"</t>
  </si>
  <si>
    <t>355</t>
  </si>
  <si>
    <t>790275</t>
  </si>
  <si>
    <t>1956-02-28</t>
  </si>
  <si>
    <t>794030</t>
  </si>
  <si>
    <t>1942-06-21</t>
  </si>
  <si>
    <t>797941</t>
  </si>
  <si>
    <t>1940-07-04</t>
  </si>
  <si>
    <t>800554</t>
  </si>
  <si>
    <t>1965-12-01</t>
  </si>
  <si>
    <t>807932</t>
  </si>
  <si>
    <t>1944-12-01</t>
  </si>
  <si>
    <t>TRIDURAL</t>
  </si>
  <si>
    <t>808448</t>
  </si>
  <si>
    <t>1975-11-15</t>
  </si>
  <si>
    <t>PRADUIL AVEC IBUPROFHEN</t>
  </si>
  <si>
    <t>5'3~"</t>
  </si>
  <si>
    <t>811022</t>
  </si>
  <si>
    <t>1966-06-10</t>
  </si>
  <si>
    <t>818630</t>
  </si>
  <si>
    <t>1962-05-30</t>
  </si>
  <si>
    <t>819111</t>
  </si>
  <si>
    <t>1967-02-04</t>
  </si>
  <si>
    <t>TRAVAIL A LA MAISON PROP GARDERIE</t>
  </si>
  <si>
    <t>820170</t>
  </si>
  <si>
    <t>1962-05-23</t>
  </si>
  <si>
    <t>124</t>
  </si>
  <si>
    <t>822286</t>
  </si>
  <si>
    <t>1966-03-02</t>
  </si>
  <si>
    <t>823816</t>
  </si>
  <si>
    <t>1963-05-21</t>
  </si>
  <si>
    <t>833805</t>
  </si>
  <si>
    <t>1959-06-15</t>
  </si>
  <si>
    <t>835258</t>
  </si>
  <si>
    <t>1957-06-06</t>
  </si>
  <si>
    <t>----</t>
  </si>
  <si>
    <t>835356</t>
  </si>
  <si>
    <t>1964-09-02</t>
  </si>
  <si>
    <t>DISABILITY BENEFIT</t>
  </si>
  <si>
    <t>66~</t>
  </si>
  <si>
    <t>835987</t>
  </si>
  <si>
    <t>1971-03-25</t>
  </si>
  <si>
    <t>836487</t>
  </si>
  <si>
    <t>1957-06-12</t>
  </si>
  <si>
    <t>061</t>
  </si>
  <si>
    <t>CNESST</t>
  </si>
  <si>
    <t>837019</t>
  </si>
  <si>
    <t>1951-04-16</t>
  </si>
  <si>
    <t>848819</t>
  </si>
  <si>
    <t>1958-08-04</t>
  </si>
  <si>
    <t>RETRAITE DEPUIS 04*08-2018</t>
  </si>
  <si>
    <t>853429</t>
  </si>
  <si>
    <t>1955-03-07</t>
  </si>
  <si>
    <t>855366</t>
  </si>
  <si>
    <t>1950-05-25</t>
  </si>
  <si>
    <t>857368</t>
  </si>
  <si>
    <t>1953-08-30</t>
  </si>
  <si>
    <t>858179</t>
  </si>
  <si>
    <t>1959-07-08</t>
  </si>
  <si>
    <t>133</t>
  </si>
  <si>
    <t>859623</t>
  </si>
  <si>
    <t>1946-06-23</t>
  </si>
  <si>
    <t>859722</t>
  </si>
  <si>
    <t>1968-11-14</t>
  </si>
  <si>
    <t>LYRICA 200 MG + ACCUPUNTURE</t>
  </si>
  <si>
    <t>863541</t>
  </si>
  <si>
    <t>1979-03-23</t>
  </si>
  <si>
    <t>039</t>
  </si>
  <si>
    <t>864831</t>
  </si>
  <si>
    <t>1961-10-31</t>
  </si>
  <si>
    <t>867875</t>
  </si>
  <si>
    <t>96</t>
  </si>
  <si>
    <t>873195</t>
  </si>
  <si>
    <t>1964-04-28</t>
  </si>
  <si>
    <t>REEDUCATION SENSITIVE, HYPNOSE, MEDITATION TENS,ENTRAINEMENT AUTOGENE, OSTEOPATHIE, PHYSIOTHERAPIE, ACUPUNTURE</t>
  </si>
  <si>
    <t>ER.</t>
  </si>
  <si>
    <t>874081</t>
  </si>
  <si>
    <t>1963-08-05</t>
  </si>
  <si>
    <t>874880</t>
  </si>
  <si>
    <t>1946-05-02</t>
  </si>
  <si>
    <t>876676</t>
  </si>
  <si>
    <t>1953-07-17</t>
  </si>
  <si>
    <t>877206</t>
  </si>
  <si>
    <t>1986-01-22</t>
  </si>
  <si>
    <t>J'AI EU DES BLOCS AVEC UN ANESTHESISTHE</t>
  </si>
  <si>
    <t>31"</t>
  </si>
  <si>
    <t>877364</t>
  </si>
  <si>
    <t>1976-02-11</t>
  </si>
  <si>
    <t>042</t>
  </si>
  <si>
    <t>878745</t>
  </si>
  <si>
    <t>1946-11-09</t>
  </si>
  <si>
    <t>885473</t>
  </si>
  <si>
    <t>1958-05-15</t>
  </si>
  <si>
    <t>5,6,10</t>
  </si>
  <si>
    <t>886553</t>
  </si>
  <si>
    <t>1967-07-22</t>
  </si>
  <si>
    <t>ACCUPUNTURE</t>
  </si>
  <si>
    <t>891156</t>
  </si>
  <si>
    <t>1954-11-18</t>
  </si>
  <si>
    <t>892228</t>
  </si>
  <si>
    <t>1949-03-23</t>
  </si>
  <si>
    <t>892432</t>
  </si>
  <si>
    <t>1958-05-13</t>
  </si>
  <si>
    <t>895508</t>
  </si>
  <si>
    <t>1956-06-03</t>
  </si>
  <si>
    <t>896354</t>
  </si>
  <si>
    <t>1962-11-02</t>
  </si>
  <si>
    <t>290</t>
  </si>
  <si>
    <t>897588</t>
  </si>
  <si>
    <t>1962-05-03</t>
  </si>
  <si>
    <t>901645</t>
  </si>
  <si>
    <t>1981-10-24</t>
  </si>
  <si>
    <t>PREGABALIN X2 150MG, DULOXETINE X1 60 MG</t>
  </si>
  <si>
    <t>902768</t>
  </si>
  <si>
    <t>1959-06-19</t>
  </si>
  <si>
    <t>059</t>
  </si>
  <si>
    <t>903735</t>
  </si>
  <si>
    <t>1992-03-10</t>
  </si>
  <si>
    <t>27</t>
  </si>
  <si>
    <t>903890</t>
  </si>
  <si>
    <t>1956-12-05</t>
  </si>
  <si>
    <t>908494</t>
  </si>
  <si>
    <t>1962-06-13</t>
  </si>
  <si>
    <t>917394</t>
  </si>
  <si>
    <t>1986-03-11</t>
  </si>
  <si>
    <t>BEDEISTE A TEMPS PLEIN + EMPLOI A TEMPS PARTIEL</t>
  </si>
  <si>
    <t>920418</t>
  </si>
  <si>
    <t>1943-11-19</t>
  </si>
  <si>
    <t>920907</t>
  </si>
  <si>
    <t>1974-11-28</t>
  </si>
  <si>
    <t>924767</t>
  </si>
  <si>
    <t>1954-11-13</t>
  </si>
  <si>
    <t>927609</t>
  </si>
  <si>
    <t>929806</t>
  </si>
  <si>
    <t>1991-06-18</t>
  </si>
  <si>
    <t>932162</t>
  </si>
  <si>
    <t>1964-02-10</t>
  </si>
  <si>
    <t>935261</t>
  </si>
  <si>
    <t>1949-04-22</t>
  </si>
  <si>
    <t>936723</t>
  </si>
  <si>
    <t>1952-02-07</t>
  </si>
  <si>
    <t>DEPUIS 10 ANS JE NE TRAVAILLE PLUS CAR TROP DIFFICILE</t>
  </si>
  <si>
    <t>938798</t>
  </si>
  <si>
    <t>1947-02-01</t>
  </si>
  <si>
    <t>942211</t>
  </si>
  <si>
    <t>1972-12-16</t>
  </si>
  <si>
    <t>262</t>
  </si>
  <si>
    <t>944609</t>
  </si>
  <si>
    <t>1960-06-03</t>
  </si>
  <si>
    <t>121</t>
  </si>
  <si>
    <t>944903</t>
  </si>
  <si>
    <t>1943-01-15</t>
  </si>
  <si>
    <t>1,6</t>
  </si>
  <si>
    <t>ORIGINE CROATE</t>
  </si>
  <si>
    <t>946697</t>
  </si>
  <si>
    <t>1951-10-02</t>
  </si>
  <si>
    <t>947294</t>
  </si>
  <si>
    <t>1962-10-04</t>
  </si>
  <si>
    <t>5,10,11</t>
  </si>
  <si>
    <t>JE NE PEUX PAS CONDUIRE</t>
  </si>
  <si>
    <t>300</t>
  </si>
  <si>
    <t>949751</t>
  </si>
  <si>
    <t>1958-04-02</t>
  </si>
  <si>
    <t>NM</t>
  </si>
  <si>
    <t>950500</t>
  </si>
  <si>
    <t>1957-05-31</t>
  </si>
  <si>
    <t>950715</t>
  </si>
  <si>
    <t>1961-05-24</t>
  </si>
  <si>
    <t>950718</t>
  </si>
  <si>
    <t>1973-02-07</t>
  </si>
  <si>
    <t>952114</t>
  </si>
  <si>
    <t>1959-06-09</t>
  </si>
  <si>
    <t>6,11</t>
  </si>
  <si>
    <t>CONCENTRATION MEMORIRE TRES DIMINUE</t>
  </si>
  <si>
    <t>5'50"</t>
  </si>
  <si>
    <t>953159</t>
  </si>
  <si>
    <t>1950-08-19</t>
  </si>
  <si>
    <t>VIMOVO 560-200</t>
  </si>
  <si>
    <t>955471</t>
  </si>
  <si>
    <t>1954-06-08</t>
  </si>
  <si>
    <t>957321</t>
  </si>
  <si>
    <t>1978-06-30</t>
  </si>
  <si>
    <t>NEURONTIN ET ELAVIL (ACTUELLEMENT)</t>
  </si>
  <si>
    <t>959175</t>
  </si>
  <si>
    <t>1961-06-11</t>
  </si>
  <si>
    <t>MASSOTHERAPIE AUX 3-4 SEMAINES</t>
  </si>
  <si>
    <t>960791</t>
  </si>
  <si>
    <t>1954-07-23</t>
  </si>
  <si>
    <t>144</t>
  </si>
  <si>
    <t>964045</t>
  </si>
  <si>
    <t>1962-08-26</t>
  </si>
  <si>
    <t>965046</t>
  </si>
  <si>
    <t>1959-10-16</t>
  </si>
  <si>
    <t>STATEX 5MG</t>
  </si>
  <si>
    <t>191</t>
  </si>
  <si>
    <t>967084</t>
  </si>
  <si>
    <t>1957-02-11</t>
  </si>
  <si>
    <t>968710</t>
  </si>
  <si>
    <t>1953-05-10</t>
  </si>
  <si>
    <t>969789</t>
  </si>
  <si>
    <t>1964-08-11</t>
  </si>
  <si>
    <t>971321</t>
  </si>
  <si>
    <t>1960-05-06</t>
  </si>
  <si>
    <t>196</t>
  </si>
  <si>
    <t>971889</t>
  </si>
  <si>
    <t>1944-08-05</t>
  </si>
  <si>
    <t>MELANGE PREMIERE NATION ET BLANCHE</t>
  </si>
  <si>
    <t>972838</t>
  </si>
  <si>
    <t>1941-02-11</t>
  </si>
  <si>
    <t>203</t>
  </si>
  <si>
    <t>974513</t>
  </si>
  <si>
    <t>1962-07-16</t>
  </si>
  <si>
    <t>975698</t>
  </si>
  <si>
    <t>1966-06-11</t>
  </si>
  <si>
    <t>981973</t>
  </si>
  <si>
    <t>1951-03-30</t>
  </si>
  <si>
    <t>982143</t>
  </si>
  <si>
    <t>1941-10-28</t>
  </si>
  <si>
    <t>982926</t>
  </si>
  <si>
    <t>1962-04-21</t>
  </si>
  <si>
    <t>232</t>
  </si>
  <si>
    <t>983883</t>
  </si>
  <si>
    <t>1961-08-15</t>
  </si>
  <si>
    <t>CURRENTLY HAVE A IMPLANT (NEUROSTIMULATOR)</t>
  </si>
  <si>
    <t>984527</t>
  </si>
  <si>
    <t>1955-06-22</t>
  </si>
  <si>
    <t>994057</t>
  </si>
  <si>
    <t>1959-02-28</t>
  </si>
  <si>
    <t>994931</t>
  </si>
  <si>
    <t>1945-12-07</t>
  </si>
  <si>
    <t>995764</t>
  </si>
  <si>
    <t>1984-10-12</t>
  </si>
  <si>
    <t>997488</t>
  </si>
  <si>
    <t>1963-11-16</t>
  </si>
  <si>
    <t>ONE IN A WHILE I TAKE OPIOID PAINKILLERS IF THE PAIN IS REALLY BAD</t>
  </si>
  <si>
    <t>DN4 score</t>
  </si>
  <si>
    <t>&gt;missing data</t>
  </si>
  <si>
    <t>SCL-90-R-ss: at least 2/3 answer</t>
  </si>
  <si>
    <t>SCL-90-R-ss: # items answered</t>
  </si>
  <si>
    <t>SCL-90-R: pain+nopain</t>
  </si>
  <si>
    <t>age</t>
  </si>
  <si>
    <t>what to do for those who answered 2 (1-3months) or 3(3-6monhs)</t>
  </si>
  <si>
    <t>questions</t>
  </si>
  <si>
    <t>what to do</t>
  </si>
  <si>
    <t>average (sd)</t>
  </si>
  <si>
    <t>%</t>
  </si>
  <si>
    <t>PROMIS Short Form v1.0 - Pain Interference 4a</t>
  </si>
  <si>
    <t>SE</t>
  </si>
  <si>
    <t>017961</t>
  </si>
  <si>
    <t>046609</t>
  </si>
  <si>
    <t>TScore</t>
  </si>
  <si>
    <t>PROMIS Short Form v2.0 - Physical Function 4a</t>
  </si>
  <si>
    <t>PROMIS Short Form v1.0 - Distress/Depression  4a</t>
  </si>
  <si>
    <t>PROMIS Short Form v1.0 -Sleep Disturbance  4a</t>
  </si>
  <si>
    <t xml:space="preserve">Treatments for NP:1 , Yes I am currently... | 2, Yes I have used this… | 0, No | 88, Not sure </t>
  </si>
  <si>
    <t>employment/disability: 1, Yes | 0, No | 77, Does not apply</t>
  </si>
  <si>
    <t>disregard for now</t>
  </si>
  <si>
    <t>compute distribution of 1 to 6 so we can investigate how to colapse them</t>
  </si>
  <si>
    <t xml:space="preserve">How long has neuropathic pain been an ongoing problem for you? 1, less than one month | 2, 1-3 months | 3, 3-5 months | 4,  6-11 months | 5, 1-5 years | 6, more than 5 years </t>
  </si>
  <si>
    <t>How often has neuropathic pain been an ongoing problem for you over the past 6 months? 1, every day… | 2, at least half the days… | 3, less than half the days…</t>
  </si>
  <si>
    <t>In the past 7 days, how would you rate your neuropathic pain on average? (0-10 scale)</t>
  </si>
  <si>
    <t>average and SE of T score</t>
  </si>
  <si>
    <t>It’s not really safe for a person with my neuropathic pain problem to be physically active: 1, Agree/ 0, disagree</t>
  </si>
  <si>
    <t>I feel that my neuropathic pain is terrible and it’s never going to get any better: 1, Agree/ 0, disagree</t>
  </si>
  <si>
    <t>Are you involved in a lawsuit or legal claim related to your neuropathic pain problem? 1, Yes | 0, No | 88, Not sure</t>
  </si>
  <si>
    <t>compute number of people (%) that answered 1 or 0 and 88 (0 and 88 as a combined group)</t>
  </si>
  <si>
    <t>compute number of people (%) that answered 1 or 0</t>
  </si>
  <si>
    <t xml:space="preserve">compute number (%) of people for yes/no </t>
  </si>
  <si>
    <t>compute number (%) of people for yes/no</t>
  </si>
  <si>
    <t xml:space="preserve">compute number (%) of people that answered 1,2, or 0 or 88 (0 and 88 as a combined group).  </t>
  </si>
  <si>
    <t xml:space="preserve">compute number (%) of people that answered 1,2, or 0 or 88 (0 and 88 as a combined group). </t>
  </si>
  <si>
    <t xml:space="preserve">compute number of people (%) that answered 1, 2, or 3. </t>
  </si>
  <si>
    <t>how to score?</t>
  </si>
  <si>
    <t>in the past year Have you consumed alcohol or used drugs more than you meant to? 1, never | 2, rarely | 3, sometimes | 4, often | 5, always</t>
  </si>
  <si>
    <t>in the past year HHave you felt you wanted or needed to cut down on your drinking or drug use? 1, never | 2, rarely | 3, sometimes | 4, often | 5, always</t>
  </si>
  <si>
    <t>average (SD)</t>
  </si>
  <si>
    <t>gender: 1, female | 2, male |  55, Unknown | 66, Unspecified</t>
  </si>
  <si>
    <t>compute number (%) of 1 and 2</t>
  </si>
  <si>
    <t>disregard</t>
  </si>
  <si>
    <t>Are you an Aboriginal person, that is, First Nations, Métis, or Inuk (Inuit)?0, No not an aboriginal person | 1, Yes First Nations… | 2, Yes Metis | 3, Yes Inuk</t>
  </si>
  <si>
    <t>compute number of people (%) in 0,1,2,3</t>
  </si>
  <si>
    <t>Race/ethnicity: 1, White | 2, South Asian | 3, Chinese | 4, Black | 5, Filipino | 6, Latin American | 7, Arab | 8, Southeast Asian | 9, West Asian |, 10, Korean | 11, Japanese | 12, Other</t>
  </si>
  <si>
    <t>compute number of people (%) in each race (including other (12))</t>
  </si>
  <si>
    <t>employment status: 1, Working  full time | 2, Working part-time | 3, Looking for work | 4, Sick or maternity leave | 5, Disabled due to back pain… | 6, Disabled for reasons other… | 7, Student | 8, Temporarily laid off | 9, Retired | 10, Keepinh house | 55, Unknown | 11, Other</t>
  </si>
  <si>
    <t xml:space="preserve">education level: 1, No high school… | 2, High school | 3, Registered Apprenticeship… | 4, College, CEGEP…| 5, University certificate… below | 6, Bachelor’s degree… | 7, University certificate… above | 8, Master’s degree | 9, Degree in medicine… | 10, Doctorate    </t>
  </si>
  <si>
    <t>compute the distribution of answers so we can see how to better collapse them</t>
  </si>
  <si>
    <t>compute the ndistribution of answers so we ca see how to better collapse them</t>
  </si>
  <si>
    <t>smoking status: 0, Never smoked | 1, Current smoker | 2, Used to smoke…</t>
  </si>
  <si>
    <t>compute number of people (%) per answer</t>
  </si>
  <si>
    <t>NIH_NP_P1_Q23a in cm</t>
  </si>
  <si>
    <t>188</t>
  </si>
  <si>
    <t>368</t>
  </si>
  <si>
    <t>279</t>
  </si>
  <si>
    <t/>
  </si>
  <si>
    <t>NIH_NP_P1_Q23a and b consolidated</t>
  </si>
  <si>
    <t>average(sd)</t>
  </si>
  <si>
    <t>84</t>
  </si>
  <si>
    <t>109</t>
  </si>
  <si>
    <t>104</t>
  </si>
  <si>
    <t>98</t>
  </si>
  <si>
    <t>90</t>
  </si>
  <si>
    <t>127</t>
  </si>
  <si>
    <t>111</t>
  </si>
  <si>
    <t>116</t>
  </si>
  <si>
    <t>94</t>
  </si>
  <si>
    <t>129</t>
  </si>
  <si>
    <t>89</t>
  </si>
  <si>
    <t>161</t>
  </si>
  <si>
    <t>136</t>
  </si>
  <si>
    <t>92</t>
  </si>
  <si>
    <t>NIH_NP_P1_Q24a in kg</t>
  </si>
  <si>
    <t>NIH_NP_P1_Q24a and b</t>
  </si>
  <si>
    <t>DN4-Interview Component</t>
  </si>
  <si>
    <t>SCL-90-R-Somatization subscale with pain</t>
  </si>
  <si>
    <t>SCL-90-R-ss: score given by' sum of items divided by number of valid responses</t>
  </si>
  <si>
    <t>SCL-90-R-Somatization subscale without pain</t>
  </si>
  <si>
    <t>SCL-90-R-ss: socre given by sum of items divided by number of valid responses</t>
  </si>
  <si>
    <t>SCL-90-R-Somatization subscale score with and without pain</t>
  </si>
  <si>
    <t>Height (BJ:inches, BJ transformed in cm; BL: cm; BM: combination of BJ and BL) when value was given both in inches and cm and differed, I took the value in cm</t>
  </si>
  <si>
    <t>weight (BN: in lbs; BO: BN converted to kg; BP: kg; BQ: BO and BP combined) when value was given both in lbs and kg and differed, I took the value in kg</t>
  </si>
  <si>
    <t>During the past 4 weeks, how much have you been bothered by…</t>
  </si>
  <si>
    <t>how to score these questions?</t>
  </si>
  <si>
    <t>&gt;invalid data</t>
  </si>
  <si>
    <t>what to do for those with missing answers?</t>
  </si>
  <si>
    <t>average(sd) - do not include false results (highlighted in light 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</si>
</sst>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4" fillId="4" borderId="0" xfId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5" xfId="0" applyFill="1" applyBorder="1"/>
    <xf numFmtId="2" fontId="0" fillId="0" borderId="4" xfId="0" applyNumberFormat="1" applyBorder="1"/>
    <xf numFmtId="2" fontId="0" fillId="0" borderId="0" xfId="0" applyNumberFormat="1" applyBorder="1"/>
    <xf numFmtId="1" fontId="0" fillId="2" borderId="5" xfId="0" applyNumberFormat="1" applyFill="1" applyBorder="1"/>
    <xf numFmtId="1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" fontId="0" fillId="0" borderId="8" xfId="0" applyNumberFormat="1" applyBorder="1"/>
    <xf numFmtId="0" fontId="0" fillId="0" borderId="4" xfId="0" applyFill="1" applyBorder="1"/>
    <xf numFmtId="0" fontId="0" fillId="0" borderId="0" xfId="0" applyFill="1" applyBorder="1"/>
    <xf numFmtId="0" fontId="0" fillId="0" borderId="4" xfId="0" applyNumberFormat="1" applyBorder="1"/>
    <xf numFmtId="0" fontId="0" fillId="0" borderId="0" xfId="0" applyNumberFormat="1" applyBorder="1"/>
    <xf numFmtId="2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ill="1" applyBorder="1"/>
    <xf numFmtId="0" fontId="3" fillId="0" borderId="9" xfId="0" applyFont="1" applyBorder="1" applyAlignment="1">
      <alignment wrapText="1"/>
    </xf>
    <xf numFmtId="0" fontId="0" fillId="3" borderId="0" xfId="0" applyFill="1" applyBorder="1"/>
    <xf numFmtId="1" fontId="0" fillId="0" borderId="0" xfId="0" applyNumberFormat="1" applyBorder="1"/>
    <xf numFmtId="1" fontId="0" fillId="0" borderId="7" xfId="0" applyNumberFormat="1" applyBorder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2" fillId="0" borderId="7" xfId="0" applyFont="1" applyBorder="1" applyAlignment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0" fontId="4" fillId="4" borderId="4" xfId="1" applyBorder="1"/>
    <xf numFmtId="1" fontId="4" fillId="4" borderId="0" xfId="1" applyNumberFormat="1" applyBorder="1"/>
    <xf numFmtId="0" fontId="4" fillId="4" borderId="0" xfId="1" applyBorder="1"/>
    <xf numFmtId="0" fontId="4" fillId="4" borderId="5" xfId="1" applyBorder="1"/>
    <xf numFmtId="1" fontId="4" fillId="4" borderId="5" xfId="1" applyNumberFormat="1" applyBorder="1"/>
    <xf numFmtId="0" fontId="0" fillId="2" borderId="5" xfId="0" applyFill="1" applyBorder="1"/>
    <xf numFmtId="2" fontId="0" fillId="2" borderId="5" xfId="0" applyNumberFormat="1" applyFill="1" applyBorder="1"/>
    <xf numFmtId="2" fontId="0" fillId="2" borderId="10" xfId="0" applyNumberFormat="1" applyFill="1" applyBorder="1"/>
  </cellXfs>
  <cellStyles count="2">
    <cellStyle name="Neutral" xfId="1" builtinId="28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74"/>
  <sheetViews>
    <sheetView topLeftCell="AI438" workbookViewId="0">
      <selection activeCell="BK1" sqref="A1:BW474"/>
    </sheetView>
  </sheetViews>
  <sheetFormatPr defaultRowHeight="15" x14ac:dyDescent="0.25"/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25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83</v>
      </c>
      <c r="M2" t="s">
        <v>85</v>
      </c>
      <c r="N2" t="s">
        <v>83</v>
      </c>
      <c r="O2" t="s">
        <v>86</v>
      </c>
      <c r="P2" t="s">
        <v>86</v>
      </c>
      <c r="Q2" t="s">
        <v>86</v>
      </c>
      <c r="R2" t="s">
        <v>83</v>
      </c>
      <c r="S2" t="s">
        <v>86</v>
      </c>
      <c r="T2" t="s">
        <v>85</v>
      </c>
      <c r="U2" t="s">
        <v>86</v>
      </c>
      <c r="V2" t="s">
        <v>85</v>
      </c>
      <c r="W2" t="s">
        <v>87</v>
      </c>
      <c r="X2" t="s">
        <v>85</v>
      </c>
      <c r="Y2" t="s">
        <v>85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86</v>
      </c>
      <c r="AI2" t="s">
        <v>88</v>
      </c>
      <c r="AJ2" t="s">
        <v>88</v>
      </c>
      <c r="AK2" t="s">
        <v>83</v>
      </c>
      <c r="AL2" t="s">
        <v>85</v>
      </c>
      <c r="AM2" t="s">
        <v>85</v>
      </c>
      <c r="AN2" t="s">
        <v>85</v>
      </c>
      <c r="AO2" t="s">
        <v>88</v>
      </c>
      <c r="AP2" t="s">
        <v>89</v>
      </c>
      <c r="AQ2" t="s">
        <v>90</v>
      </c>
      <c r="AR2" t="s">
        <v>86</v>
      </c>
      <c r="AT2" t="s">
        <v>85</v>
      </c>
      <c r="AU2" t="s">
        <v>83</v>
      </c>
      <c r="AW2" t="s">
        <v>83</v>
      </c>
      <c r="AX2" t="s">
        <v>91</v>
      </c>
      <c r="AY2" t="s">
        <v>86</v>
      </c>
      <c r="AZ2" t="s">
        <v>83</v>
      </c>
      <c r="BA2" t="s">
        <v>92</v>
      </c>
      <c r="BC2" t="s">
        <v>93</v>
      </c>
      <c r="BE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85</v>
      </c>
      <c r="BM2" t="s">
        <v>83</v>
      </c>
      <c r="BN2" t="s">
        <v>83</v>
      </c>
      <c r="BO2" t="s">
        <v>85</v>
      </c>
      <c r="BP2" t="s">
        <v>88</v>
      </c>
      <c r="BQ2" t="s">
        <v>83</v>
      </c>
      <c r="BR2" t="s">
        <v>83</v>
      </c>
      <c r="BS2" t="s">
        <v>86</v>
      </c>
      <c r="BT2" t="s">
        <v>88</v>
      </c>
      <c r="BU2" t="s">
        <v>85</v>
      </c>
      <c r="BV2" t="s">
        <v>83</v>
      </c>
      <c r="BW2" t="s">
        <v>86</v>
      </c>
    </row>
    <row r="3" spans="1:75" x14ac:dyDescent="0.25">
      <c r="A3" t="s">
        <v>94</v>
      </c>
      <c r="B3" t="s">
        <v>76</v>
      </c>
      <c r="C3" t="s">
        <v>77</v>
      </c>
      <c r="D3" t="s">
        <v>95</v>
      </c>
      <c r="E3" t="s">
        <v>79</v>
      </c>
      <c r="F3" t="s">
        <v>80</v>
      </c>
      <c r="G3" t="s">
        <v>96</v>
      </c>
      <c r="H3" t="s">
        <v>97</v>
      </c>
      <c r="I3" t="s">
        <v>86</v>
      </c>
      <c r="J3" t="s">
        <v>89</v>
      </c>
      <c r="K3" t="s">
        <v>83</v>
      </c>
      <c r="L3" t="s">
        <v>86</v>
      </c>
      <c r="M3" t="s">
        <v>83</v>
      </c>
      <c r="N3" t="s">
        <v>85</v>
      </c>
      <c r="O3" t="s">
        <v>88</v>
      </c>
      <c r="P3" t="s">
        <v>88</v>
      </c>
      <c r="Q3" t="s">
        <v>88</v>
      </c>
      <c r="R3" t="s">
        <v>88</v>
      </c>
      <c r="S3" t="s">
        <v>86</v>
      </c>
      <c r="T3" t="s">
        <v>86</v>
      </c>
      <c r="U3" t="s">
        <v>83</v>
      </c>
      <c r="V3" t="s">
        <v>85</v>
      </c>
      <c r="X3" t="s">
        <v>83</v>
      </c>
      <c r="Y3" t="s">
        <v>98</v>
      </c>
      <c r="Z3" t="s">
        <v>88</v>
      </c>
      <c r="AA3" t="s">
        <v>88</v>
      </c>
      <c r="AB3" t="s">
        <v>86</v>
      </c>
      <c r="AC3" t="s">
        <v>86</v>
      </c>
      <c r="AD3" t="s">
        <v>88</v>
      </c>
      <c r="AE3" t="s">
        <v>88</v>
      </c>
      <c r="AF3" t="s">
        <v>86</v>
      </c>
      <c r="AG3" t="s">
        <v>86</v>
      </c>
      <c r="AH3" t="s">
        <v>88</v>
      </c>
      <c r="AI3" t="s">
        <v>88</v>
      </c>
      <c r="AJ3" t="s">
        <v>83</v>
      </c>
      <c r="AK3" t="s">
        <v>83</v>
      </c>
      <c r="AL3" t="s">
        <v>85</v>
      </c>
      <c r="AM3" t="s">
        <v>85</v>
      </c>
      <c r="AN3" t="s">
        <v>85</v>
      </c>
      <c r="AO3" t="s">
        <v>83</v>
      </c>
      <c r="AP3" t="s">
        <v>83</v>
      </c>
      <c r="AQ3" t="s">
        <v>99</v>
      </c>
      <c r="AR3" t="s">
        <v>86</v>
      </c>
      <c r="AT3" t="s">
        <v>85</v>
      </c>
      <c r="AU3" t="s">
        <v>83</v>
      </c>
      <c r="AW3" t="s">
        <v>100</v>
      </c>
      <c r="AY3" t="s">
        <v>101</v>
      </c>
      <c r="AZ3" t="s">
        <v>86</v>
      </c>
      <c r="BB3" t="s">
        <v>102</v>
      </c>
      <c r="BC3" t="s">
        <v>103</v>
      </c>
      <c r="BE3" t="s">
        <v>83</v>
      </c>
      <c r="BG3" t="s">
        <v>83</v>
      </c>
      <c r="BI3" t="s">
        <v>83</v>
      </c>
      <c r="BJ3" t="s">
        <v>83</v>
      </c>
      <c r="BL3" t="s">
        <v>86</v>
      </c>
      <c r="BM3" t="s">
        <v>85</v>
      </c>
      <c r="BN3" t="s">
        <v>85</v>
      </c>
      <c r="BO3" t="s">
        <v>86</v>
      </c>
      <c r="BP3" t="s">
        <v>88</v>
      </c>
      <c r="BQ3" t="s">
        <v>85</v>
      </c>
      <c r="BR3" t="s">
        <v>85</v>
      </c>
      <c r="BS3" t="s">
        <v>83</v>
      </c>
      <c r="BT3" t="s">
        <v>86</v>
      </c>
      <c r="BU3" t="s">
        <v>85</v>
      </c>
      <c r="BV3" t="s">
        <v>86</v>
      </c>
      <c r="BW3" t="s">
        <v>83</v>
      </c>
    </row>
    <row r="4" spans="1:75" x14ac:dyDescent="0.25">
      <c r="A4" t="s">
        <v>104</v>
      </c>
      <c r="B4" t="s">
        <v>76</v>
      </c>
      <c r="C4" t="s">
        <v>105</v>
      </c>
      <c r="D4" t="s">
        <v>95</v>
      </c>
      <c r="E4" t="s">
        <v>106</v>
      </c>
      <c r="F4" t="s">
        <v>80</v>
      </c>
      <c r="G4" t="s">
        <v>107</v>
      </c>
      <c r="H4" t="s">
        <v>82</v>
      </c>
      <c r="I4" t="s">
        <v>86</v>
      </c>
      <c r="J4" t="s">
        <v>88</v>
      </c>
      <c r="K4" t="s">
        <v>85</v>
      </c>
      <c r="L4" t="s">
        <v>85</v>
      </c>
      <c r="M4" t="s">
        <v>85</v>
      </c>
      <c r="N4" t="s">
        <v>85</v>
      </c>
      <c r="O4" t="s">
        <v>88</v>
      </c>
      <c r="P4" t="s">
        <v>88</v>
      </c>
      <c r="Q4" t="s">
        <v>86</v>
      </c>
      <c r="R4" t="s">
        <v>86</v>
      </c>
      <c r="S4" t="s">
        <v>83</v>
      </c>
      <c r="T4" t="s">
        <v>86</v>
      </c>
      <c r="U4" t="s">
        <v>86</v>
      </c>
      <c r="V4" t="s">
        <v>108</v>
      </c>
      <c r="X4" t="s">
        <v>83</v>
      </c>
      <c r="Y4" t="s">
        <v>85</v>
      </c>
      <c r="Z4" t="s">
        <v>86</v>
      </c>
      <c r="AA4" t="s">
        <v>83</v>
      </c>
      <c r="AB4" t="s">
        <v>83</v>
      </c>
      <c r="AC4" t="s">
        <v>86</v>
      </c>
      <c r="AD4" t="s">
        <v>83</v>
      </c>
      <c r="AE4" t="s">
        <v>83</v>
      </c>
      <c r="AF4" t="s">
        <v>83</v>
      </c>
      <c r="AG4" t="s">
        <v>83</v>
      </c>
      <c r="AH4" t="s">
        <v>89</v>
      </c>
      <c r="AI4" t="s">
        <v>88</v>
      </c>
      <c r="AJ4" t="s">
        <v>83</v>
      </c>
      <c r="AK4" t="s">
        <v>83</v>
      </c>
      <c r="AL4" t="s">
        <v>85</v>
      </c>
      <c r="AM4" t="s">
        <v>85</v>
      </c>
      <c r="AN4" t="s">
        <v>85</v>
      </c>
      <c r="AO4" t="s">
        <v>83</v>
      </c>
      <c r="AP4" t="s">
        <v>83</v>
      </c>
      <c r="AQ4" t="s">
        <v>109</v>
      </c>
      <c r="AR4" t="s">
        <v>83</v>
      </c>
      <c r="AT4" t="s">
        <v>85</v>
      </c>
      <c r="AU4" t="s">
        <v>83</v>
      </c>
      <c r="AW4" t="s">
        <v>88</v>
      </c>
      <c r="AY4" t="s">
        <v>86</v>
      </c>
      <c r="AZ4" t="s">
        <v>85</v>
      </c>
      <c r="BA4" t="s">
        <v>110</v>
      </c>
      <c r="BC4" t="s">
        <v>111</v>
      </c>
      <c r="BE4" t="s">
        <v>83</v>
      </c>
      <c r="BG4" t="s">
        <v>83</v>
      </c>
      <c r="BI4" t="s">
        <v>83</v>
      </c>
      <c r="BL4" t="s">
        <v>85</v>
      </c>
      <c r="BM4" t="s">
        <v>85</v>
      </c>
      <c r="BN4" t="s">
        <v>85</v>
      </c>
      <c r="BO4" t="s">
        <v>85</v>
      </c>
      <c r="BQ4" t="s">
        <v>85</v>
      </c>
      <c r="BR4" t="s">
        <v>85</v>
      </c>
      <c r="BS4" t="s">
        <v>83</v>
      </c>
      <c r="BT4" t="s">
        <v>86</v>
      </c>
      <c r="BU4" t="s">
        <v>85</v>
      </c>
      <c r="BV4" t="s">
        <v>86</v>
      </c>
      <c r="BW4" t="s">
        <v>83</v>
      </c>
    </row>
    <row r="5" spans="1:75" x14ac:dyDescent="0.25">
      <c r="A5" t="s">
        <v>112</v>
      </c>
      <c r="B5" t="s">
        <v>76</v>
      </c>
      <c r="C5" t="s">
        <v>105</v>
      </c>
      <c r="D5" t="s">
        <v>95</v>
      </c>
      <c r="E5" t="s">
        <v>113</v>
      </c>
      <c r="F5" t="s">
        <v>80</v>
      </c>
      <c r="G5" t="s">
        <v>114</v>
      </c>
      <c r="H5" t="s">
        <v>97</v>
      </c>
      <c r="I5" t="s">
        <v>88</v>
      </c>
      <c r="J5" t="s">
        <v>86</v>
      </c>
      <c r="K5" t="s">
        <v>83</v>
      </c>
      <c r="L5" t="s">
        <v>83</v>
      </c>
      <c r="M5" t="s">
        <v>85</v>
      </c>
      <c r="N5" t="s">
        <v>85</v>
      </c>
      <c r="O5" t="s">
        <v>86</v>
      </c>
      <c r="P5" t="s">
        <v>89</v>
      </c>
      <c r="Q5" t="s">
        <v>86</v>
      </c>
      <c r="R5" t="s">
        <v>88</v>
      </c>
      <c r="S5" t="s">
        <v>86</v>
      </c>
      <c r="T5" t="s">
        <v>86</v>
      </c>
      <c r="U5" t="s">
        <v>83</v>
      </c>
      <c r="V5" t="s">
        <v>86</v>
      </c>
      <c r="X5" t="s">
        <v>83</v>
      </c>
      <c r="Y5" t="s">
        <v>98</v>
      </c>
      <c r="Z5" t="s">
        <v>86</v>
      </c>
      <c r="AA5" t="s">
        <v>88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88</v>
      </c>
      <c r="AI5" t="s">
        <v>88</v>
      </c>
      <c r="AJ5" t="s">
        <v>88</v>
      </c>
      <c r="AK5" t="s">
        <v>88</v>
      </c>
      <c r="AL5" t="s">
        <v>85</v>
      </c>
      <c r="AM5" t="s">
        <v>85</v>
      </c>
      <c r="AN5" t="s">
        <v>85</v>
      </c>
      <c r="AO5" t="s">
        <v>83</v>
      </c>
      <c r="AP5" t="s">
        <v>83</v>
      </c>
      <c r="AQ5" t="s">
        <v>115</v>
      </c>
      <c r="AR5" t="s">
        <v>83</v>
      </c>
      <c r="AT5" t="s">
        <v>85</v>
      </c>
      <c r="AU5" t="s">
        <v>83</v>
      </c>
      <c r="AW5" t="s">
        <v>86</v>
      </c>
      <c r="AY5" t="s">
        <v>116</v>
      </c>
      <c r="AZ5" t="s">
        <v>85</v>
      </c>
      <c r="BA5" t="s">
        <v>117</v>
      </c>
      <c r="BC5" t="s">
        <v>118</v>
      </c>
      <c r="BE5" t="s">
        <v>83</v>
      </c>
      <c r="BF5" t="s">
        <v>85</v>
      </c>
      <c r="BG5" t="s">
        <v>83</v>
      </c>
      <c r="BH5" t="s">
        <v>83</v>
      </c>
      <c r="BI5" t="s">
        <v>85</v>
      </c>
      <c r="BJ5" t="s">
        <v>83</v>
      </c>
      <c r="BK5" t="s">
        <v>85</v>
      </c>
      <c r="BL5" t="s">
        <v>85</v>
      </c>
      <c r="BM5" t="s">
        <v>85</v>
      </c>
      <c r="BN5" t="s">
        <v>83</v>
      </c>
      <c r="BO5" t="s">
        <v>85</v>
      </c>
      <c r="BP5" t="s">
        <v>86</v>
      </c>
      <c r="BQ5" t="s">
        <v>85</v>
      </c>
      <c r="BR5" t="s">
        <v>85</v>
      </c>
      <c r="BS5" t="s">
        <v>85</v>
      </c>
      <c r="BT5" t="s">
        <v>83</v>
      </c>
      <c r="BU5" t="s">
        <v>85</v>
      </c>
      <c r="BV5" t="s">
        <v>85</v>
      </c>
      <c r="BW5" t="s">
        <v>85</v>
      </c>
    </row>
    <row r="6" spans="1:75" x14ac:dyDescent="0.25">
      <c r="A6" t="s">
        <v>119</v>
      </c>
      <c r="B6" t="s">
        <v>76</v>
      </c>
      <c r="C6" t="s">
        <v>105</v>
      </c>
      <c r="D6" t="s">
        <v>95</v>
      </c>
      <c r="E6" t="s">
        <v>113</v>
      </c>
      <c r="F6" t="s">
        <v>80</v>
      </c>
      <c r="G6" t="s">
        <v>120</v>
      </c>
      <c r="H6" t="s">
        <v>97</v>
      </c>
      <c r="I6" t="s">
        <v>88</v>
      </c>
      <c r="J6" t="s">
        <v>83</v>
      </c>
      <c r="K6" t="s">
        <v>85</v>
      </c>
      <c r="L6" t="s">
        <v>85</v>
      </c>
      <c r="M6" t="s">
        <v>85</v>
      </c>
      <c r="N6" t="s">
        <v>85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85</v>
      </c>
      <c r="U6" t="s">
        <v>86</v>
      </c>
      <c r="V6" t="s">
        <v>85</v>
      </c>
      <c r="X6" t="s">
        <v>83</v>
      </c>
      <c r="Y6" t="s">
        <v>85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89</v>
      </c>
      <c r="AI6" t="s">
        <v>89</v>
      </c>
      <c r="AJ6" t="s">
        <v>86</v>
      </c>
      <c r="AK6" t="s">
        <v>83</v>
      </c>
      <c r="AL6" t="s">
        <v>85</v>
      </c>
      <c r="AM6" t="s">
        <v>85</v>
      </c>
      <c r="AN6" t="s">
        <v>85</v>
      </c>
      <c r="AO6" t="s">
        <v>83</v>
      </c>
      <c r="AP6" t="s">
        <v>83</v>
      </c>
      <c r="AQ6" t="s">
        <v>121</v>
      </c>
      <c r="AR6" t="s">
        <v>83</v>
      </c>
      <c r="AT6" t="s">
        <v>85</v>
      </c>
      <c r="AU6" t="s">
        <v>83</v>
      </c>
      <c r="AW6" t="s">
        <v>83</v>
      </c>
      <c r="AY6" t="s">
        <v>89</v>
      </c>
      <c r="AZ6" t="s">
        <v>85</v>
      </c>
      <c r="BA6" t="s">
        <v>122</v>
      </c>
      <c r="BC6" t="s">
        <v>123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85</v>
      </c>
      <c r="BM6" t="s">
        <v>85</v>
      </c>
      <c r="BN6" t="s">
        <v>85</v>
      </c>
      <c r="BO6" t="s">
        <v>85</v>
      </c>
      <c r="BP6" t="s">
        <v>85</v>
      </c>
      <c r="BQ6" t="s">
        <v>85</v>
      </c>
      <c r="BR6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</row>
    <row r="7" spans="1:75" x14ac:dyDescent="0.25">
      <c r="A7" t="s">
        <v>124</v>
      </c>
      <c r="B7" t="s">
        <v>76</v>
      </c>
      <c r="C7" t="s">
        <v>105</v>
      </c>
      <c r="D7" t="s">
        <v>95</v>
      </c>
      <c r="E7" t="s">
        <v>79</v>
      </c>
      <c r="F7" t="s">
        <v>80</v>
      </c>
      <c r="G7" t="s">
        <v>125</v>
      </c>
      <c r="H7" t="s">
        <v>97</v>
      </c>
      <c r="I7" t="s">
        <v>83</v>
      </c>
      <c r="J7" t="s">
        <v>101</v>
      </c>
      <c r="K7" t="s">
        <v>83</v>
      </c>
      <c r="L7" t="s">
        <v>86</v>
      </c>
      <c r="M7" t="s">
        <v>85</v>
      </c>
      <c r="N7" t="s">
        <v>86</v>
      </c>
      <c r="O7" t="s">
        <v>82</v>
      </c>
      <c r="P7" t="s">
        <v>89</v>
      </c>
      <c r="Q7" t="s">
        <v>88</v>
      </c>
      <c r="R7" t="s">
        <v>88</v>
      </c>
      <c r="S7" t="s">
        <v>86</v>
      </c>
      <c r="T7" t="s">
        <v>85</v>
      </c>
      <c r="U7" t="s">
        <v>86</v>
      </c>
      <c r="V7" t="s">
        <v>86</v>
      </c>
      <c r="X7" t="s">
        <v>98</v>
      </c>
      <c r="Y7" t="s">
        <v>98</v>
      </c>
      <c r="Z7" t="s">
        <v>88</v>
      </c>
      <c r="AA7" t="s">
        <v>89</v>
      </c>
      <c r="AB7" t="s">
        <v>89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 t="s">
        <v>83</v>
      </c>
      <c r="AI7" t="s">
        <v>83</v>
      </c>
      <c r="AJ7" t="s">
        <v>82</v>
      </c>
      <c r="AK7" t="s">
        <v>89</v>
      </c>
      <c r="AL7" t="s">
        <v>85</v>
      </c>
      <c r="AM7" t="s">
        <v>83</v>
      </c>
      <c r="AN7" t="s">
        <v>85</v>
      </c>
      <c r="AO7" t="s">
        <v>86</v>
      </c>
      <c r="AP7" t="s">
        <v>83</v>
      </c>
      <c r="AQ7" t="s">
        <v>126</v>
      </c>
      <c r="AR7" t="s">
        <v>83</v>
      </c>
      <c r="AT7" t="s">
        <v>85</v>
      </c>
      <c r="AU7" t="s">
        <v>83</v>
      </c>
      <c r="AW7" t="s">
        <v>82</v>
      </c>
      <c r="AX7" t="s">
        <v>127</v>
      </c>
      <c r="AY7" t="s">
        <v>86</v>
      </c>
      <c r="AZ7" t="s">
        <v>83</v>
      </c>
      <c r="BA7" t="s">
        <v>128</v>
      </c>
      <c r="BC7" t="s">
        <v>123</v>
      </c>
      <c r="BE7" t="s">
        <v>83</v>
      </c>
      <c r="BF7" t="s">
        <v>85</v>
      </c>
      <c r="BG7" t="s">
        <v>85</v>
      </c>
      <c r="BH7" t="s">
        <v>83</v>
      </c>
      <c r="BI7" t="s">
        <v>83</v>
      </c>
      <c r="BJ7" t="s">
        <v>83</v>
      </c>
      <c r="BK7" t="s">
        <v>85</v>
      </c>
      <c r="BL7" t="s">
        <v>85</v>
      </c>
      <c r="BM7" t="s">
        <v>85</v>
      </c>
      <c r="BN7" t="s">
        <v>88</v>
      </c>
      <c r="BO7" t="s">
        <v>89</v>
      </c>
      <c r="BP7" t="s">
        <v>89</v>
      </c>
      <c r="BQ7" t="s">
        <v>85</v>
      </c>
      <c r="BR7" t="s">
        <v>83</v>
      </c>
      <c r="BS7" t="s">
        <v>86</v>
      </c>
      <c r="BT7" t="s">
        <v>86</v>
      </c>
      <c r="BU7" t="s">
        <v>85</v>
      </c>
      <c r="BV7" t="s">
        <v>88</v>
      </c>
      <c r="BW7" t="s">
        <v>88</v>
      </c>
    </row>
    <row r="8" spans="1:75" x14ac:dyDescent="0.25">
      <c r="A8" t="s">
        <v>129</v>
      </c>
      <c r="B8" t="s">
        <v>76</v>
      </c>
      <c r="C8" t="s">
        <v>77</v>
      </c>
      <c r="D8" t="s">
        <v>95</v>
      </c>
      <c r="E8" t="s">
        <v>79</v>
      </c>
      <c r="F8" t="s">
        <v>80</v>
      </c>
      <c r="G8" t="s">
        <v>130</v>
      </c>
      <c r="H8" t="s">
        <v>82</v>
      </c>
      <c r="I8" t="s">
        <v>88</v>
      </c>
      <c r="J8" t="s">
        <v>83</v>
      </c>
      <c r="K8" t="s">
        <v>85</v>
      </c>
      <c r="L8" t="s">
        <v>83</v>
      </c>
      <c r="M8" t="s">
        <v>85</v>
      </c>
      <c r="N8" t="s">
        <v>85</v>
      </c>
      <c r="O8" t="s">
        <v>86</v>
      </c>
      <c r="P8" t="s">
        <v>86</v>
      </c>
      <c r="Q8" t="s">
        <v>83</v>
      </c>
      <c r="R8" t="s">
        <v>83</v>
      </c>
      <c r="S8" t="s">
        <v>85</v>
      </c>
      <c r="T8" t="s">
        <v>85</v>
      </c>
      <c r="U8" t="s">
        <v>86</v>
      </c>
      <c r="V8" t="s">
        <v>85</v>
      </c>
      <c r="X8" t="s">
        <v>83</v>
      </c>
      <c r="Y8" t="s">
        <v>85</v>
      </c>
      <c r="Z8" t="s">
        <v>86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89</v>
      </c>
      <c r="AI8" t="s">
        <v>86</v>
      </c>
      <c r="AJ8" t="s">
        <v>83</v>
      </c>
      <c r="AK8" t="s">
        <v>83</v>
      </c>
      <c r="AL8" t="s">
        <v>83</v>
      </c>
      <c r="AM8" t="s">
        <v>85</v>
      </c>
      <c r="AN8" t="s">
        <v>85</v>
      </c>
      <c r="AO8" t="s">
        <v>83</v>
      </c>
      <c r="AP8" t="s">
        <v>83</v>
      </c>
      <c r="AQ8" t="s">
        <v>131</v>
      </c>
      <c r="AR8" t="s">
        <v>86</v>
      </c>
      <c r="AT8" t="s">
        <v>85</v>
      </c>
      <c r="AU8" t="s">
        <v>97</v>
      </c>
      <c r="AW8" t="s">
        <v>83</v>
      </c>
      <c r="AY8" t="s">
        <v>97</v>
      </c>
      <c r="AZ8" t="s">
        <v>85</v>
      </c>
      <c r="BB8" t="s">
        <v>93</v>
      </c>
      <c r="BD8" t="s">
        <v>132</v>
      </c>
      <c r="BG8" t="s">
        <v>83</v>
      </c>
      <c r="BH8" t="s">
        <v>83</v>
      </c>
      <c r="BL8" t="s">
        <v>85</v>
      </c>
      <c r="BM8" t="s">
        <v>85</v>
      </c>
      <c r="BN8" t="s">
        <v>85</v>
      </c>
      <c r="BO8" t="s">
        <v>85</v>
      </c>
      <c r="BP8" t="s">
        <v>85</v>
      </c>
      <c r="BQ8" t="s">
        <v>85</v>
      </c>
      <c r="BR8" t="s">
        <v>85</v>
      </c>
      <c r="BS8" t="s">
        <v>85</v>
      </c>
      <c r="BT8" t="s">
        <v>83</v>
      </c>
      <c r="BU8" t="s">
        <v>85</v>
      </c>
      <c r="BV8" t="s">
        <v>83</v>
      </c>
      <c r="BW8" t="s">
        <v>83</v>
      </c>
    </row>
    <row r="9" spans="1:75" x14ac:dyDescent="0.25">
      <c r="A9" t="s">
        <v>133</v>
      </c>
      <c r="B9" t="s">
        <v>76</v>
      </c>
      <c r="C9" t="s">
        <v>105</v>
      </c>
      <c r="D9" t="s">
        <v>95</v>
      </c>
      <c r="E9" t="s">
        <v>134</v>
      </c>
      <c r="F9" t="s">
        <v>80</v>
      </c>
      <c r="G9" t="s">
        <v>135</v>
      </c>
      <c r="H9" t="s">
        <v>97</v>
      </c>
      <c r="I9" t="s">
        <v>86</v>
      </c>
      <c r="J9" t="s">
        <v>97</v>
      </c>
      <c r="K9" t="s">
        <v>85</v>
      </c>
      <c r="L9" t="s">
        <v>86</v>
      </c>
      <c r="M9" t="s">
        <v>86</v>
      </c>
      <c r="N9" t="s">
        <v>86</v>
      </c>
      <c r="O9" t="s">
        <v>82</v>
      </c>
      <c r="P9" t="s">
        <v>82</v>
      </c>
      <c r="Q9" t="s">
        <v>82</v>
      </c>
      <c r="R9" t="s">
        <v>82</v>
      </c>
      <c r="U9" t="s">
        <v>83</v>
      </c>
      <c r="V9" t="s">
        <v>86</v>
      </c>
      <c r="X9" t="s">
        <v>83</v>
      </c>
      <c r="Y9" t="s">
        <v>85</v>
      </c>
      <c r="Z9" t="s">
        <v>82</v>
      </c>
      <c r="AA9" t="s">
        <v>82</v>
      </c>
      <c r="AB9" t="s">
        <v>88</v>
      </c>
      <c r="AC9" t="s">
        <v>89</v>
      </c>
      <c r="AD9" t="s">
        <v>89</v>
      </c>
      <c r="AE9" t="s">
        <v>89</v>
      </c>
      <c r="AF9" t="s">
        <v>88</v>
      </c>
      <c r="AG9" t="s">
        <v>86</v>
      </c>
      <c r="AH9" t="s">
        <v>83</v>
      </c>
      <c r="AI9" t="s">
        <v>86</v>
      </c>
      <c r="AJ9" t="s">
        <v>89</v>
      </c>
      <c r="AK9" t="s">
        <v>89</v>
      </c>
      <c r="AL9" t="s">
        <v>85</v>
      </c>
      <c r="AM9" t="s">
        <v>85</v>
      </c>
      <c r="AN9" t="s">
        <v>85</v>
      </c>
      <c r="AO9" t="s">
        <v>83</v>
      </c>
      <c r="AP9" t="s">
        <v>83</v>
      </c>
      <c r="AQ9" t="s">
        <v>136</v>
      </c>
      <c r="AR9" t="s">
        <v>83</v>
      </c>
      <c r="AT9" t="s">
        <v>85</v>
      </c>
      <c r="AU9" t="s">
        <v>83</v>
      </c>
      <c r="AW9" t="s">
        <v>83</v>
      </c>
      <c r="AY9" t="s">
        <v>88</v>
      </c>
      <c r="AZ9" t="s">
        <v>85</v>
      </c>
      <c r="BA9" t="s">
        <v>137</v>
      </c>
      <c r="BC9" t="s">
        <v>138</v>
      </c>
      <c r="BE9" t="s">
        <v>83</v>
      </c>
      <c r="BF9" t="s">
        <v>85</v>
      </c>
      <c r="BG9" t="s">
        <v>83</v>
      </c>
      <c r="BH9" t="s">
        <v>83</v>
      </c>
      <c r="BI9" t="s">
        <v>83</v>
      </c>
      <c r="BJ9" t="s">
        <v>83</v>
      </c>
      <c r="BK9" t="s">
        <v>85</v>
      </c>
      <c r="BL9" t="s">
        <v>86</v>
      </c>
      <c r="BM9" t="s">
        <v>85</v>
      </c>
      <c r="BN9" t="s">
        <v>88</v>
      </c>
      <c r="BO9" t="s">
        <v>88</v>
      </c>
      <c r="BP9" t="s">
        <v>89</v>
      </c>
      <c r="BQ9" t="s">
        <v>88</v>
      </c>
      <c r="BR9" t="s">
        <v>86</v>
      </c>
      <c r="BS9" t="s">
        <v>86</v>
      </c>
      <c r="BT9" t="s">
        <v>88</v>
      </c>
      <c r="BU9" t="s">
        <v>85</v>
      </c>
      <c r="BV9" t="s">
        <v>89</v>
      </c>
      <c r="BW9" t="s">
        <v>89</v>
      </c>
    </row>
    <row r="10" spans="1:75" x14ac:dyDescent="0.25">
      <c r="A10" t="s">
        <v>139</v>
      </c>
      <c r="B10" t="s">
        <v>76</v>
      </c>
      <c r="C10" t="s">
        <v>105</v>
      </c>
      <c r="D10" t="s">
        <v>95</v>
      </c>
      <c r="E10" t="s">
        <v>113</v>
      </c>
      <c r="F10" t="s">
        <v>80</v>
      </c>
      <c r="G10" t="s">
        <v>140</v>
      </c>
      <c r="H10" t="s">
        <v>97</v>
      </c>
      <c r="J10" t="s">
        <v>89</v>
      </c>
      <c r="K10" t="s">
        <v>85</v>
      </c>
      <c r="L10" t="s">
        <v>86</v>
      </c>
      <c r="M10" t="s">
        <v>86</v>
      </c>
      <c r="N10" t="s">
        <v>85</v>
      </c>
      <c r="O10" t="s">
        <v>86</v>
      </c>
      <c r="P10" t="s">
        <v>86</v>
      </c>
      <c r="Q10" t="s">
        <v>88</v>
      </c>
      <c r="R10" t="s">
        <v>88</v>
      </c>
      <c r="S10" t="s">
        <v>83</v>
      </c>
      <c r="T10" t="s">
        <v>83</v>
      </c>
      <c r="U10" t="s">
        <v>83</v>
      </c>
      <c r="V10" t="s">
        <v>86</v>
      </c>
      <c r="W10" t="s">
        <v>141</v>
      </c>
      <c r="X10" t="s">
        <v>85</v>
      </c>
      <c r="Y10" t="s">
        <v>85</v>
      </c>
      <c r="Z10" t="s">
        <v>88</v>
      </c>
      <c r="AA10" t="s">
        <v>83</v>
      </c>
      <c r="AB10" t="s">
        <v>83</v>
      </c>
      <c r="AC10" t="s">
        <v>83</v>
      </c>
      <c r="AD10" t="s">
        <v>88</v>
      </c>
      <c r="AE10" t="s">
        <v>88</v>
      </c>
      <c r="AF10" t="s">
        <v>83</v>
      </c>
      <c r="AG10" t="s">
        <v>83</v>
      </c>
      <c r="AH10" t="s">
        <v>86</v>
      </c>
      <c r="AI10" t="s">
        <v>88</v>
      </c>
      <c r="AJ10" t="s">
        <v>88</v>
      </c>
      <c r="AK10" t="s">
        <v>88</v>
      </c>
      <c r="AL10" t="s">
        <v>85</v>
      </c>
      <c r="AM10" t="s">
        <v>83</v>
      </c>
      <c r="AN10" t="s">
        <v>85</v>
      </c>
      <c r="AO10" t="s">
        <v>83</v>
      </c>
      <c r="AP10" t="s">
        <v>83</v>
      </c>
      <c r="AQ10" t="s">
        <v>142</v>
      </c>
      <c r="AR10" t="s">
        <v>83</v>
      </c>
      <c r="AT10" t="s">
        <v>85</v>
      </c>
      <c r="AU10" t="s">
        <v>83</v>
      </c>
      <c r="AW10" t="s">
        <v>143</v>
      </c>
      <c r="AY10" t="s">
        <v>84</v>
      </c>
      <c r="AZ10" t="s">
        <v>85</v>
      </c>
      <c r="BA10" t="s">
        <v>128</v>
      </c>
      <c r="BC10" t="s">
        <v>144</v>
      </c>
      <c r="BE10" t="s">
        <v>83</v>
      </c>
      <c r="BF10" t="s">
        <v>85</v>
      </c>
      <c r="BG10" t="s">
        <v>83</v>
      </c>
      <c r="BH10" t="s">
        <v>83</v>
      </c>
      <c r="BI10" t="s">
        <v>83</v>
      </c>
      <c r="BJ10" t="s">
        <v>83</v>
      </c>
      <c r="BK10" t="s">
        <v>85</v>
      </c>
      <c r="BL10" t="s">
        <v>86</v>
      </c>
      <c r="BM10" t="s">
        <v>85</v>
      </c>
      <c r="BN10" t="s">
        <v>83</v>
      </c>
      <c r="BO10" t="s">
        <v>83</v>
      </c>
      <c r="BP10" t="s">
        <v>86</v>
      </c>
      <c r="BQ10" t="s">
        <v>86</v>
      </c>
      <c r="BR10" t="s">
        <v>85</v>
      </c>
      <c r="BS10" t="s">
        <v>85</v>
      </c>
      <c r="BT10" t="s">
        <v>86</v>
      </c>
      <c r="BU10" t="s">
        <v>85</v>
      </c>
      <c r="BV10" t="s">
        <v>86</v>
      </c>
      <c r="BW10" t="s">
        <v>83</v>
      </c>
    </row>
    <row r="11" spans="1:75" x14ac:dyDescent="0.25">
      <c r="A11">
        <v>17961</v>
      </c>
      <c r="B11" t="s">
        <v>76</v>
      </c>
      <c r="C11" t="s">
        <v>105</v>
      </c>
      <c r="D11" t="s">
        <v>95</v>
      </c>
      <c r="E11" t="s">
        <v>134</v>
      </c>
      <c r="F11" t="s">
        <v>80</v>
      </c>
      <c r="G11" t="s">
        <v>145</v>
      </c>
      <c r="H11" t="s">
        <v>97</v>
      </c>
      <c r="S11" t="s">
        <v>83</v>
      </c>
      <c r="T11" t="s">
        <v>86</v>
      </c>
      <c r="U11" t="s">
        <v>86</v>
      </c>
      <c r="V11" t="s">
        <v>85</v>
      </c>
      <c r="X11" t="s">
        <v>85</v>
      </c>
      <c r="Y11" t="s">
        <v>85</v>
      </c>
      <c r="Z11" t="s">
        <v>89</v>
      </c>
      <c r="AA11" t="s">
        <v>88</v>
      </c>
      <c r="AB11" t="s">
        <v>86</v>
      </c>
      <c r="AC11" t="s">
        <v>88</v>
      </c>
      <c r="AO11" t="s">
        <v>83</v>
      </c>
      <c r="AP11" t="s">
        <v>83</v>
      </c>
      <c r="AQ11" t="s">
        <v>146</v>
      </c>
      <c r="AR11" t="s">
        <v>83</v>
      </c>
      <c r="AT11" t="s">
        <v>85</v>
      </c>
      <c r="AU11" t="s">
        <v>83</v>
      </c>
      <c r="BA11" t="s">
        <v>147</v>
      </c>
      <c r="BC11" t="s">
        <v>148</v>
      </c>
      <c r="BE11" t="s">
        <v>83</v>
      </c>
      <c r="BF11" t="s">
        <v>85</v>
      </c>
      <c r="BG11" t="s">
        <v>83</v>
      </c>
      <c r="BH11" t="s">
        <v>83</v>
      </c>
      <c r="BI11" t="s">
        <v>85</v>
      </c>
      <c r="BJ11" t="s">
        <v>83</v>
      </c>
      <c r="BK11" t="s">
        <v>83</v>
      </c>
    </row>
    <row r="12" spans="1:75" x14ac:dyDescent="0.25">
      <c r="A12" t="s">
        <v>149</v>
      </c>
      <c r="B12" t="s">
        <v>76</v>
      </c>
      <c r="C12" t="s">
        <v>105</v>
      </c>
      <c r="D12" t="s">
        <v>95</v>
      </c>
      <c r="E12" t="s">
        <v>79</v>
      </c>
      <c r="F12" t="s">
        <v>80</v>
      </c>
      <c r="G12" t="s">
        <v>150</v>
      </c>
      <c r="H12" t="s">
        <v>82</v>
      </c>
      <c r="I12" t="s">
        <v>88</v>
      </c>
      <c r="J12" t="s">
        <v>84</v>
      </c>
      <c r="K12" t="s">
        <v>86</v>
      </c>
      <c r="O12" t="s">
        <v>88</v>
      </c>
      <c r="P12" t="s">
        <v>88</v>
      </c>
      <c r="Q12" t="s">
        <v>88</v>
      </c>
      <c r="R12" t="s">
        <v>89</v>
      </c>
      <c r="S12" t="s">
        <v>85</v>
      </c>
      <c r="T12" t="s">
        <v>85</v>
      </c>
      <c r="U12" t="s">
        <v>83</v>
      </c>
      <c r="V12" t="s">
        <v>85</v>
      </c>
      <c r="X12" t="s">
        <v>83</v>
      </c>
      <c r="Y12" t="s">
        <v>85</v>
      </c>
      <c r="Z12" t="s">
        <v>88</v>
      </c>
      <c r="AA12" t="s">
        <v>83</v>
      </c>
      <c r="AB12" t="s">
        <v>83</v>
      </c>
      <c r="AC12" t="s">
        <v>88</v>
      </c>
      <c r="AD12" t="s">
        <v>89</v>
      </c>
      <c r="AE12" t="s">
        <v>88</v>
      </c>
      <c r="AF12" t="s">
        <v>88</v>
      </c>
      <c r="AG12" t="s">
        <v>86</v>
      </c>
      <c r="AH12" t="s">
        <v>86</v>
      </c>
      <c r="AI12" t="s">
        <v>88</v>
      </c>
      <c r="AJ12" t="s">
        <v>88</v>
      </c>
      <c r="AK12" t="s">
        <v>88</v>
      </c>
      <c r="AL12" t="s">
        <v>85</v>
      </c>
      <c r="AM12" t="s">
        <v>85</v>
      </c>
      <c r="AN12" t="s">
        <v>85</v>
      </c>
      <c r="AO12" t="s">
        <v>83</v>
      </c>
      <c r="AP12" t="s">
        <v>83</v>
      </c>
      <c r="AQ12" t="s">
        <v>109</v>
      </c>
      <c r="AR12" t="s">
        <v>83</v>
      </c>
      <c r="AT12" t="s">
        <v>85</v>
      </c>
      <c r="AU12" t="s">
        <v>83</v>
      </c>
      <c r="AW12" t="s">
        <v>83</v>
      </c>
      <c r="AY12" t="s">
        <v>97</v>
      </c>
      <c r="AZ12" t="s">
        <v>83</v>
      </c>
      <c r="BB12" t="s">
        <v>148</v>
      </c>
      <c r="BC12" t="s">
        <v>151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85</v>
      </c>
      <c r="BL12" t="s">
        <v>85</v>
      </c>
      <c r="BM12" t="s">
        <v>85</v>
      </c>
      <c r="BN12" t="s">
        <v>83</v>
      </c>
      <c r="BO12" t="s">
        <v>85</v>
      </c>
      <c r="BP12" t="s">
        <v>83</v>
      </c>
      <c r="BQ12" t="s">
        <v>85</v>
      </c>
      <c r="BR12" t="s">
        <v>85</v>
      </c>
      <c r="BS12" t="s">
        <v>85</v>
      </c>
      <c r="BT12" t="s">
        <v>86</v>
      </c>
      <c r="BU12" t="s">
        <v>85</v>
      </c>
      <c r="BV12" t="s">
        <v>86</v>
      </c>
      <c r="BW12" t="s">
        <v>86</v>
      </c>
    </row>
    <row r="13" spans="1:75" x14ac:dyDescent="0.25">
      <c r="A13" t="s">
        <v>152</v>
      </c>
      <c r="B13" t="s">
        <v>76</v>
      </c>
      <c r="C13" t="s">
        <v>77</v>
      </c>
      <c r="D13" t="s">
        <v>95</v>
      </c>
      <c r="E13" t="s">
        <v>113</v>
      </c>
      <c r="F13" t="s">
        <v>80</v>
      </c>
      <c r="G13" t="s">
        <v>153</v>
      </c>
      <c r="H13" t="s">
        <v>97</v>
      </c>
      <c r="I13" t="s">
        <v>83</v>
      </c>
      <c r="J13" t="s">
        <v>97</v>
      </c>
      <c r="K13" t="s">
        <v>83</v>
      </c>
      <c r="L13" t="s">
        <v>83</v>
      </c>
      <c r="M13" t="s">
        <v>85</v>
      </c>
      <c r="N13" t="s">
        <v>83</v>
      </c>
      <c r="O13" t="s">
        <v>88</v>
      </c>
      <c r="P13" t="s">
        <v>88</v>
      </c>
      <c r="Q13" t="s">
        <v>86</v>
      </c>
      <c r="R13" t="s">
        <v>86</v>
      </c>
      <c r="S13" t="s">
        <v>86</v>
      </c>
      <c r="T13" t="s">
        <v>86</v>
      </c>
      <c r="U13" t="s">
        <v>85</v>
      </c>
      <c r="V13" t="s">
        <v>86</v>
      </c>
      <c r="X13" t="s">
        <v>85</v>
      </c>
      <c r="Y13" t="s">
        <v>83</v>
      </c>
      <c r="Z13" t="s">
        <v>88</v>
      </c>
      <c r="AA13" t="s">
        <v>86</v>
      </c>
      <c r="AB13" t="s">
        <v>83</v>
      </c>
      <c r="AC13" t="s">
        <v>83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86</v>
      </c>
      <c r="AK13" t="s">
        <v>86</v>
      </c>
      <c r="AL13" t="s">
        <v>85</v>
      </c>
      <c r="AM13" t="s">
        <v>85</v>
      </c>
      <c r="AN13" t="s">
        <v>85</v>
      </c>
      <c r="AO13" t="s">
        <v>83</v>
      </c>
      <c r="AP13" t="s">
        <v>83</v>
      </c>
      <c r="AQ13" t="s">
        <v>154</v>
      </c>
      <c r="AR13" t="s">
        <v>86</v>
      </c>
      <c r="AT13" t="s">
        <v>85</v>
      </c>
      <c r="AU13" t="s">
        <v>83</v>
      </c>
      <c r="AW13" t="s">
        <v>83</v>
      </c>
      <c r="AY13" t="s">
        <v>89</v>
      </c>
      <c r="AZ13" t="s">
        <v>85</v>
      </c>
      <c r="BA13" t="s">
        <v>155</v>
      </c>
      <c r="BB13" t="s">
        <v>103</v>
      </c>
      <c r="BC13" t="s">
        <v>156</v>
      </c>
      <c r="BD13" t="s">
        <v>157</v>
      </c>
      <c r="BE13" t="s">
        <v>85</v>
      </c>
      <c r="BF13" t="s">
        <v>85</v>
      </c>
      <c r="BG13" t="s">
        <v>83</v>
      </c>
      <c r="BH13" t="s">
        <v>85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86</v>
      </c>
      <c r="BO13" t="s">
        <v>83</v>
      </c>
      <c r="BP13" t="s">
        <v>86</v>
      </c>
      <c r="BQ13" t="s">
        <v>85</v>
      </c>
      <c r="BR13" t="s">
        <v>85</v>
      </c>
      <c r="BS13" t="s">
        <v>83</v>
      </c>
      <c r="BT13" t="s">
        <v>85</v>
      </c>
      <c r="BU13" t="s">
        <v>83</v>
      </c>
      <c r="BV13" t="s">
        <v>85</v>
      </c>
      <c r="BW13" t="s">
        <v>85</v>
      </c>
    </row>
    <row r="14" spans="1:75" x14ac:dyDescent="0.25">
      <c r="A14" t="s">
        <v>158</v>
      </c>
      <c r="B14" t="s">
        <v>76</v>
      </c>
      <c r="C14" t="s">
        <v>105</v>
      </c>
      <c r="D14" t="s">
        <v>95</v>
      </c>
      <c r="E14" t="s">
        <v>79</v>
      </c>
      <c r="F14" t="s">
        <v>80</v>
      </c>
      <c r="G14" t="s">
        <v>159</v>
      </c>
      <c r="H14" t="s">
        <v>97</v>
      </c>
      <c r="I14" t="s">
        <v>83</v>
      </c>
      <c r="J14" t="s">
        <v>97</v>
      </c>
      <c r="L14" t="s">
        <v>86</v>
      </c>
      <c r="M14" t="s">
        <v>86</v>
      </c>
      <c r="N14" t="s">
        <v>86</v>
      </c>
      <c r="O14" t="s">
        <v>89</v>
      </c>
      <c r="P14" t="s">
        <v>89</v>
      </c>
      <c r="Q14" t="s">
        <v>88</v>
      </c>
      <c r="R14" t="s">
        <v>89</v>
      </c>
      <c r="S14" t="s">
        <v>83</v>
      </c>
      <c r="T14" t="s">
        <v>83</v>
      </c>
      <c r="U14" t="s">
        <v>83</v>
      </c>
      <c r="V14" t="s">
        <v>83</v>
      </c>
      <c r="W14" t="s">
        <v>160</v>
      </c>
      <c r="X14" t="s">
        <v>98</v>
      </c>
      <c r="Y14" t="s">
        <v>98</v>
      </c>
      <c r="Z14" t="s">
        <v>89</v>
      </c>
      <c r="AA14" t="s">
        <v>88</v>
      </c>
      <c r="AB14" t="s">
        <v>86</v>
      </c>
      <c r="AC14" t="s">
        <v>88</v>
      </c>
      <c r="AD14" t="s">
        <v>88</v>
      </c>
      <c r="AE14" t="s">
        <v>83</v>
      </c>
      <c r="AF14" t="s">
        <v>88</v>
      </c>
      <c r="AG14" t="s">
        <v>83</v>
      </c>
      <c r="AH14" t="s">
        <v>83</v>
      </c>
      <c r="AI14" t="s">
        <v>83</v>
      </c>
      <c r="AJ14" t="s">
        <v>89</v>
      </c>
      <c r="AK14" t="s">
        <v>83</v>
      </c>
      <c r="AL14" t="s">
        <v>85</v>
      </c>
      <c r="AM14" t="s">
        <v>83</v>
      </c>
      <c r="AN14" t="s">
        <v>85</v>
      </c>
      <c r="AO14" t="s">
        <v>83</v>
      </c>
      <c r="AP14" t="s">
        <v>83</v>
      </c>
      <c r="AQ14" t="s">
        <v>154</v>
      </c>
      <c r="AR14" t="s">
        <v>83</v>
      </c>
      <c r="AW14" t="s">
        <v>82</v>
      </c>
      <c r="AY14" t="s">
        <v>88</v>
      </c>
      <c r="AZ14" t="s">
        <v>86</v>
      </c>
      <c r="BA14" t="s">
        <v>161</v>
      </c>
      <c r="BC14" t="s">
        <v>162</v>
      </c>
      <c r="BE14" t="s">
        <v>83</v>
      </c>
      <c r="BF14" t="s">
        <v>85</v>
      </c>
      <c r="BG14" t="s">
        <v>83</v>
      </c>
      <c r="BH14" t="s">
        <v>83</v>
      </c>
      <c r="BI14" t="s">
        <v>83</v>
      </c>
      <c r="BJ14" t="s">
        <v>83</v>
      </c>
      <c r="BK14" t="s">
        <v>85</v>
      </c>
      <c r="BL14" t="s">
        <v>88</v>
      </c>
      <c r="BM14" t="s">
        <v>83</v>
      </c>
      <c r="BN14" t="s">
        <v>88</v>
      </c>
      <c r="BO14" t="s">
        <v>86</v>
      </c>
      <c r="BP14" t="s">
        <v>86</v>
      </c>
      <c r="BQ14" t="s">
        <v>83</v>
      </c>
      <c r="BR14" t="s">
        <v>83</v>
      </c>
      <c r="BS14" t="s">
        <v>88</v>
      </c>
      <c r="BT14" t="s">
        <v>88</v>
      </c>
      <c r="BU14" t="s">
        <v>83</v>
      </c>
      <c r="BV14" t="s">
        <v>86</v>
      </c>
      <c r="BW14" t="s">
        <v>86</v>
      </c>
    </row>
    <row r="15" spans="1:75" x14ac:dyDescent="0.25">
      <c r="A15" t="s">
        <v>163</v>
      </c>
      <c r="B15" t="s">
        <v>76</v>
      </c>
      <c r="C15" t="s">
        <v>105</v>
      </c>
      <c r="D15" t="s">
        <v>78</v>
      </c>
      <c r="E15" t="s">
        <v>79</v>
      </c>
      <c r="F15" t="s">
        <v>80</v>
      </c>
      <c r="G15" t="s">
        <v>164</v>
      </c>
      <c r="H15" t="s">
        <v>97</v>
      </c>
      <c r="I15" t="s">
        <v>83</v>
      </c>
      <c r="J15" t="s">
        <v>86</v>
      </c>
      <c r="K15" t="s">
        <v>86</v>
      </c>
      <c r="L15" t="s">
        <v>86</v>
      </c>
      <c r="M15" t="s">
        <v>85</v>
      </c>
      <c r="N15" t="s">
        <v>83</v>
      </c>
      <c r="O15" t="s">
        <v>88</v>
      </c>
      <c r="P15" t="s">
        <v>88</v>
      </c>
      <c r="Q15" t="s">
        <v>88</v>
      </c>
      <c r="R15" t="s">
        <v>89</v>
      </c>
      <c r="S15" t="s">
        <v>86</v>
      </c>
      <c r="T15" t="s">
        <v>86</v>
      </c>
      <c r="U15" t="s">
        <v>83</v>
      </c>
      <c r="V15" t="s">
        <v>85</v>
      </c>
      <c r="Z15" t="s">
        <v>88</v>
      </c>
      <c r="AA15" t="s">
        <v>86</v>
      </c>
      <c r="AB15" t="s">
        <v>86</v>
      </c>
      <c r="AC15" t="s">
        <v>86</v>
      </c>
      <c r="AD15" t="s">
        <v>83</v>
      </c>
      <c r="AE15" t="s">
        <v>88</v>
      </c>
      <c r="AF15" t="s">
        <v>88</v>
      </c>
      <c r="AG15" t="s">
        <v>83</v>
      </c>
      <c r="AH15" t="s">
        <v>89</v>
      </c>
      <c r="AI15" t="s">
        <v>88</v>
      </c>
      <c r="AJ15" t="s">
        <v>86</v>
      </c>
      <c r="AK15" t="s">
        <v>83</v>
      </c>
      <c r="AL15" t="s">
        <v>85</v>
      </c>
      <c r="AM15" t="s">
        <v>85</v>
      </c>
      <c r="AN15" t="s">
        <v>85</v>
      </c>
      <c r="AO15" t="s">
        <v>86</v>
      </c>
      <c r="AP15" t="s">
        <v>83</v>
      </c>
      <c r="AQ15" t="s">
        <v>165</v>
      </c>
      <c r="AR15" t="s">
        <v>83</v>
      </c>
      <c r="AT15" t="s">
        <v>85</v>
      </c>
      <c r="AU15" t="s">
        <v>83</v>
      </c>
      <c r="AW15" t="s">
        <v>166</v>
      </c>
      <c r="AX15" t="s">
        <v>167</v>
      </c>
      <c r="AY15" t="s">
        <v>86</v>
      </c>
      <c r="AZ15" t="s">
        <v>86</v>
      </c>
      <c r="BA15" t="s">
        <v>137</v>
      </c>
      <c r="BC15" t="s">
        <v>168</v>
      </c>
      <c r="BE15" t="s">
        <v>85</v>
      </c>
      <c r="BF15" t="s">
        <v>85</v>
      </c>
      <c r="BG15" t="s">
        <v>85</v>
      </c>
      <c r="BH15" t="s">
        <v>85</v>
      </c>
      <c r="BI15" t="s">
        <v>85</v>
      </c>
      <c r="BJ15" t="s">
        <v>85</v>
      </c>
      <c r="BK15" t="s">
        <v>85</v>
      </c>
      <c r="BN15" t="s">
        <v>86</v>
      </c>
      <c r="BO15" t="s">
        <v>83</v>
      </c>
      <c r="BP15" t="s">
        <v>86</v>
      </c>
      <c r="BQ15" t="s">
        <v>85</v>
      </c>
      <c r="BR15" t="s">
        <v>83</v>
      </c>
      <c r="BS15" t="s">
        <v>86</v>
      </c>
      <c r="BT15" t="s">
        <v>83</v>
      </c>
      <c r="BU15" t="s">
        <v>85</v>
      </c>
      <c r="BV15" t="s">
        <v>83</v>
      </c>
      <c r="BW15" t="s">
        <v>85</v>
      </c>
    </row>
    <row r="16" spans="1:75" x14ac:dyDescent="0.25">
      <c r="A16" t="s">
        <v>169</v>
      </c>
      <c r="B16" t="s">
        <v>76</v>
      </c>
      <c r="C16" t="s">
        <v>105</v>
      </c>
      <c r="D16" t="s">
        <v>95</v>
      </c>
      <c r="E16" t="s">
        <v>113</v>
      </c>
      <c r="F16" t="s">
        <v>80</v>
      </c>
      <c r="G16" t="s">
        <v>170</v>
      </c>
      <c r="H16" t="s">
        <v>89</v>
      </c>
      <c r="I16" t="s">
        <v>83</v>
      </c>
      <c r="J16" t="s">
        <v>88</v>
      </c>
      <c r="K16" t="s">
        <v>85</v>
      </c>
      <c r="L16" t="s">
        <v>85</v>
      </c>
      <c r="M16" t="s">
        <v>85</v>
      </c>
      <c r="N16" t="s">
        <v>85</v>
      </c>
      <c r="O16" t="s">
        <v>88</v>
      </c>
      <c r="P16" t="s">
        <v>88</v>
      </c>
      <c r="Q16" t="s">
        <v>89</v>
      </c>
      <c r="R16" t="s">
        <v>88</v>
      </c>
      <c r="S16" t="s">
        <v>86</v>
      </c>
      <c r="T16" t="s">
        <v>85</v>
      </c>
      <c r="U16" t="s">
        <v>85</v>
      </c>
      <c r="V16" t="s">
        <v>85</v>
      </c>
      <c r="X16" t="s">
        <v>98</v>
      </c>
      <c r="Y16" t="s">
        <v>98</v>
      </c>
      <c r="Z16" t="s">
        <v>86</v>
      </c>
      <c r="AA16" t="s">
        <v>86</v>
      </c>
      <c r="AB16" t="s">
        <v>88</v>
      </c>
      <c r="AC16" t="s">
        <v>88</v>
      </c>
      <c r="AD16" t="s">
        <v>83</v>
      </c>
      <c r="AE16" t="s">
        <v>83</v>
      </c>
      <c r="AF16" t="s">
        <v>88</v>
      </c>
      <c r="AG16" t="s">
        <v>86</v>
      </c>
      <c r="AH16" t="s">
        <v>89</v>
      </c>
      <c r="AI16" t="s">
        <v>89</v>
      </c>
      <c r="AJ16" t="s">
        <v>83</v>
      </c>
      <c r="AK16" t="s">
        <v>83</v>
      </c>
      <c r="AL16" t="s">
        <v>83</v>
      </c>
      <c r="AM16" t="s">
        <v>83</v>
      </c>
      <c r="AN16" t="s">
        <v>85</v>
      </c>
      <c r="AO16" t="s">
        <v>83</v>
      </c>
      <c r="AP16" t="s">
        <v>83</v>
      </c>
      <c r="AQ16" t="s">
        <v>171</v>
      </c>
      <c r="AR16" t="s">
        <v>83</v>
      </c>
      <c r="AT16" t="s">
        <v>85</v>
      </c>
      <c r="AU16" t="s">
        <v>83</v>
      </c>
      <c r="AW16" t="s">
        <v>100</v>
      </c>
      <c r="AY16" t="s">
        <v>83</v>
      </c>
      <c r="AZ16" t="s">
        <v>83</v>
      </c>
      <c r="BA16" t="s">
        <v>110</v>
      </c>
      <c r="BC16" t="s">
        <v>132</v>
      </c>
      <c r="BE16" t="s">
        <v>85</v>
      </c>
      <c r="BF16" t="s">
        <v>85</v>
      </c>
      <c r="BG16" t="s">
        <v>85</v>
      </c>
      <c r="BK16" t="s">
        <v>83</v>
      </c>
      <c r="BL16" t="s">
        <v>85</v>
      </c>
      <c r="BM16" t="s">
        <v>83</v>
      </c>
      <c r="BN16" t="s">
        <v>86</v>
      </c>
      <c r="BO16" t="s">
        <v>85</v>
      </c>
      <c r="BP16" t="s">
        <v>83</v>
      </c>
      <c r="BQ16" t="s">
        <v>85</v>
      </c>
      <c r="BR16" t="s">
        <v>85</v>
      </c>
      <c r="BS16" t="s">
        <v>85</v>
      </c>
      <c r="BT16" t="s">
        <v>83</v>
      </c>
      <c r="BU16" t="s">
        <v>85</v>
      </c>
      <c r="BV16" t="s">
        <v>85</v>
      </c>
      <c r="BW16" t="s">
        <v>85</v>
      </c>
    </row>
    <row r="17" spans="1:75" x14ac:dyDescent="0.25">
      <c r="A17" t="s">
        <v>172</v>
      </c>
      <c r="B17" t="s">
        <v>76</v>
      </c>
      <c r="C17" t="s">
        <v>105</v>
      </c>
      <c r="D17" t="s">
        <v>95</v>
      </c>
      <c r="E17" t="s">
        <v>173</v>
      </c>
      <c r="F17" t="s">
        <v>80</v>
      </c>
      <c r="G17" t="s">
        <v>174</v>
      </c>
      <c r="H17" t="s">
        <v>97</v>
      </c>
      <c r="I17" t="s">
        <v>83</v>
      </c>
      <c r="J17" t="s">
        <v>82</v>
      </c>
      <c r="K17" t="s">
        <v>83</v>
      </c>
      <c r="L17" t="s">
        <v>86</v>
      </c>
      <c r="M17" t="s">
        <v>86</v>
      </c>
      <c r="N17" t="s">
        <v>86</v>
      </c>
      <c r="O17" t="s">
        <v>89</v>
      </c>
      <c r="P17" t="s">
        <v>82</v>
      </c>
      <c r="Q17" t="s">
        <v>89</v>
      </c>
      <c r="R17" t="s">
        <v>82</v>
      </c>
      <c r="S17" t="s">
        <v>83</v>
      </c>
      <c r="T17" t="s">
        <v>86</v>
      </c>
      <c r="U17" t="s">
        <v>86</v>
      </c>
      <c r="V17" t="s">
        <v>85</v>
      </c>
      <c r="X17" t="s">
        <v>98</v>
      </c>
      <c r="Y17" t="s">
        <v>98</v>
      </c>
      <c r="Z17" t="s">
        <v>82</v>
      </c>
      <c r="AA17" t="s">
        <v>89</v>
      </c>
      <c r="AB17" t="s">
        <v>82</v>
      </c>
      <c r="AC17" t="s">
        <v>89</v>
      </c>
      <c r="AD17" t="s">
        <v>88</v>
      </c>
      <c r="AE17" t="s">
        <v>88</v>
      </c>
      <c r="AF17" t="s">
        <v>89</v>
      </c>
      <c r="AG17" t="s">
        <v>89</v>
      </c>
      <c r="AH17" t="s">
        <v>88</v>
      </c>
      <c r="AI17" t="s">
        <v>88</v>
      </c>
      <c r="AJ17" t="s">
        <v>89</v>
      </c>
      <c r="AK17" t="s">
        <v>89</v>
      </c>
      <c r="AL17" t="s">
        <v>85</v>
      </c>
      <c r="AM17" t="s">
        <v>83</v>
      </c>
      <c r="AN17" t="s">
        <v>85</v>
      </c>
      <c r="AO17" t="s">
        <v>83</v>
      </c>
      <c r="AP17" t="s">
        <v>83</v>
      </c>
      <c r="AQ17" t="s">
        <v>98</v>
      </c>
      <c r="AR17" t="s">
        <v>83</v>
      </c>
      <c r="AT17" t="s">
        <v>85</v>
      </c>
      <c r="AU17" t="s">
        <v>83</v>
      </c>
      <c r="AW17" t="s">
        <v>100</v>
      </c>
      <c r="AY17" t="s">
        <v>86</v>
      </c>
      <c r="AZ17" t="s">
        <v>86</v>
      </c>
      <c r="BA17" t="s">
        <v>175</v>
      </c>
      <c r="BC17" t="s">
        <v>176</v>
      </c>
      <c r="BE17" t="s">
        <v>83</v>
      </c>
      <c r="BF17" t="s">
        <v>85</v>
      </c>
      <c r="BG17" t="s">
        <v>83</v>
      </c>
      <c r="BH17" t="s">
        <v>85</v>
      </c>
      <c r="BI17" t="s">
        <v>85</v>
      </c>
      <c r="BJ17" t="s">
        <v>85</v>
      </c>
      <c r="BK17" t="s">
        <v>83</v>
      </c>
      <c r="BL17" t="s">
        <v>88</v>
      </c>
      <c r="BM17" t="s">
        <v>86</v>
      </c>
      <c r="BN17" t="s">
        <v>89</v>
      </c>
      <c r="BO17" t="s">
        <v>83</v>
      </c>
      <c r="BP17" t="s">
        <v>88</v>
      </c>
      <c r="BQ17" t="s">
        <v>85</v>
      </c>
      <c r="BR17" t="s">
        <v>85</v>
      </c>
      <c r="BS17" t="s">
        <v>86</v>
      </c>
      <c r="BT17" t="s">
        <v>83</v>
      </c>
      <c r="BU17" t="s">
        <v>86</v>
      </c>
      <c r="BV17" t="s">
        <v>86</v>
      </c>
      <c r="BW17" t="s">
        <v>88</v>
      </c>
    </row>
    <row r="18" spans="1:75" x14ac:dyDescent="0.25">
      <c r="A18" t="s">
        <v>177</v>
      </c>
      <c r="B18" t="s">
        <v>76</v>
      </c>
      <c r="C18" t="s">
        <v>105</v>
      </c>
      <c r="D18" t="s">
        <v>95</v>
      </c>
      <c r="E18" t="s">
        <v>113</v>
      </c>
      <c r="F18" t="s">
        <v>80</v>
      </c>
      <c r="G18" t="s">
        <v>178</v>
      </c>
      <c r="H18" t="s">
        <v>97</v>
      </c>
      <c r="I18" t="s">
        <v>83</v>
      </c>
      <c r="J18" t="s">
        <v>84</v>
      </c>
      <c r="K18" t="s">
        <v>85</v>
      </c>
      <c r="L18" t="s">
        <v>83</v>
      </c>
      <c r="M18" t="s">
        <v>83</v>
      </c>
      <c r="N18" t="s">
        <v>86</v>
      </c>
      <c r="O18" t="s">
        <v>89</v>
      </c>
      <c r="P18" t="s">
        <v>89</v>
      </c>
      <c r="Q18" t="s">
        <v>82</v>
      </c>
      <c r="R18" t="s">
        <v>89</v>
      </c>
      <c r="S18" t="s">
        <v>85</v>
      </c>
      <c r="T18" t="s">
        <v>86</v>
      </c>
      <c r="U18" t="s">
        <v>85</v>
      </c>
      <c r="V18" t="s">
        <v>86</v>
      </c>
      <c r="W18" t="s">
        <v>179</v>
      </c>
      <c r="X18" t="s">
        <v>98</v>
      </c>
      <c r="Y18" t="s">
        <v>98</v>
      </c>
      <c r="Z18" t="s">
        <v>88</v>
      </c>
      <c r="AA18" t="s">
        <v>88</v>
      </c>
      <c r="AB18" t="s">
        <v>88</v>
      </c>
      <c r="AC18" t="s">
        <v>89</v>
      </c>
      <c r="AD18" t="s">
        <v>83</v>
      </c>
      <c r="AE18" t="s">
        <v>88</v>
      </c>
      <c r="AF18" t="s">
        <v>86</v>
      </c>
      <c r="AG18" t="s">
        <v>88</v>
      </c>
      <c r="AH18" t="s">
        <v>89</v>
      </c>
      <c r="AI18" t="s">
        <v>89</v>
      </c>
      <c r="AJ18" t="s">
        <v>83</v>
      </c>
      <c r="AK18" t="s">
        <v>83</v>
      </c>
      <c r="AL18" t="s">
        <v>85</v>
      </c>
      <c r="AM18" t="s">
        <v>83</v>
      </c>
      <c r="AN18" t="s">
        <v>85</v>
      </c>
      <c r="AO18" t="s">
        <v>83</v>
      </c>
      <c r="AP18" t="s">
        <v>83</v>
      </c>
      <c r="AQ18" t="s">
        <v>180</v>
      </c>
      <c r="AR18" t="s">
        <v>83</v>
      </c>
      <c r="AT18" t="s">
        <v>85</v>
      </c>
      <c r="AU18" t="s">
        <v>83</v>
      </c>
      <c r="AW18" t="s">
        <v>82</v>
      </c>
      <c r="AX18" t="s">
        <v>181</v>
      </c>
      <c r="AY18" t="s">
        <v>97</v>
      </c>
      <c r="AZ18" t="s">
        <v>83</v>
      </c>
      <c r="BB18" t="s">
        <v>182</v>
      </c>
      <c r="BD18" t="s">
        <v>183</v>
      </c>
      <c r="BE18" t="s">
        <v>83</v>
      </c>
      <c r="BF18" t="s">
        <v>85</v>
      </c>
      <c r="BG18" t="s">
        <v>83</v>
      </c>
      <c r="BH18" t="s">
        <v>83</v>
      </c>
      <c r="BI18" t="s">
        <v>83</v>
      </c>
      <c r="BJ18" t="s">
        <v>83</v>
      </c>
      <c r="BK18" t="s">
        <v>85</v>
      </c>
      <c r="BL18" t="s">
        <v>86</v>
      </c>
      <c r="BM18" t="s">
        <v>85</v>
      </c>
      <c r="BN18" t="s">
        <v>86</v>
      </c>
      <c r="BO18" t="s">
        <v>86</v>
      </c>
      <c r="BP18" t="s">
        <v>89</v>
      </c>
      <c r="BQ18" t="s">
        <v>88</v>
      </c>
      <c r="BR18" t="s">
        <v>83</v>
      </c>
      <c r="BS18" t="s">
        <v>85</v>
      </c>
      <c r="BT18" t="s">
        <v>86</v>
      </c>
      <c r="BU18" t="s">
        <v>85</v>
      </c>
      <c r="BV18" t="s">
        <v>86</v>
      </c>
      <c r="BW18" t="s">
        <v>86</v>
      </c>
    </row>
    <row r="19" spans="1:75" x14ac:dyDescent="0.25">
      <c r="A19" t="s">
        <v>184</v>
      </c>
      <c r="B19" t="s">
        <v>76</v>
      </c>
      <c r="C19" t="s">
        <v>105</v>
      </c>
      <c r="D19" t="s">
        <v>95</v>
      </c>
      <c r="E19" t="s">
        <v>106</v>
      </c>
      <c r="F19" t="s">
        <v>80</v>
      </c>
      <c r="G19" t="s">
        <v>185</v>
      </c>
      <c r="H19" t="s">
        <v>97</v>
      </c>
      <c r="I19" t="s">
        <v>83</v>
      </c>
      <c r="J19" t="s">
        <v>100</v>
      </c>
      <c r="K19" t="s">
        <v>85</v>
      </c>
      <c r="L19" t="s">
        <v>83</v>
      </c>
      <c r="M19" t="s">
        <v>83</v>
      </c>
      <c r="N19" t="s">
        <v>83</v>
      </c>
      <c r="O19" t="s">
        <v>82</v>
      </c>
      <c r="P19" t="s">
        <v>82</v>
      </c>
      <c r="Q19" t="s">
        <v>82</v>
      </c>
      <c r="R19" t="s">
        <v>82</v>
      </c>
      <c r="S19" t="s">
        <v>86</v>
      </c>
      <c r="T19" t="s">
        <v>83</v>
      </c>
      <c r="U19" t="s">
        <v>85</v>
      </c>
      <c r="V19" t="s">
        <v>85</v>
      </c>
      <c r="Y19" t="s">
        <v>83</v>
      </c>
      <c r="Z19" t="s">
        <v>88</v>
      </c>
      <c r="AA19" t="s">
        <v>88</v>
      </c>
      <c r="AB19" t="s">
        <v>89</v>
      </c>
      <c r="AC19" t="s">
        <v>89</v>
      </c>
      <c r="AD19" t="s">
        <v>82</v>
      </c>
      <c r="AE19" t="s">
        <v>82</v>
      </c>
      <c r="AF19" t="s">
        <v>82</v>
      </c>
      <c r="AG19" t="s">
        <v>82</v>
      </c>
      <c r="AH19" t="s">
        <v>86</v>
      </c>
      <c r="AI19" t="s">
        <v>83</v>
      </c>
      <c r="AJ19" t="s">
        <v>89</v>
      </c>
      <c r="AK19" t="s">
        <v>89</v>
      </c>
      <c r="AL19" t="s">
        <v>85</v>
      </c>
      <c r="AM19" t="s">
        <v>83</v>
      </c>
      <c r="AN19" t="s">
        <v>85</v>
      </c>
      <c r="AO19" t="s">
        <v>88</v>
      </c>
      <c r="AP19" t="s">
        <v>83</v>
      </c>
      <c r="AQ19" t="s">
        <v>165</v>
      </c>
      <c r="AR19" t="s">
        <v>83</v>
      </c>
      <c r="AT19" t="s">
        <v>85</v>
      </c>
      <c r="AU19" t="s">
        <v>83</v>
      </c>
      <c r="AW19" t="s">
        <v>97</v>
      </c>
      <c r="AY19" t="s">
        <v>83</v>
      </c>
      <c r="AZ19" t="s">
        <v>83</v>
      </c>
      <c r="BA19" t="s">
        <v>186</v>
      </c>
      <c r="BC19" t="s">
        <v>187</v>
      </c>
      <c r="BE19" t="s">
        <v>85</v>
      </c>
      <c r="BF19" t="s">
        <v>85</v>
      </c>
      <c r="BG19" t="s">
        <v>85</v>
      </c>
      <c r="BH19" t="s">
        <v>85</v>
      </c>
      <c r="BI19" t="s">
        <v>85</v>
      </c>
      <c r="BJ19" t="s">
        <v>85</v>
      </c>
      <c r="BK19" t="s">
        <v>85</v>
      </c>
      <c r="BL19" t="s">
        <v>83</v>
      </c>
      <c r="BM19" t="s">
        <v>85</v>
      </c>
      <c r="BN19" t="s">
        <v>86</v>
      </c>
      <c r="BO19" t="s">
        <v>86</v>
      </c>
      <c r="BP19" t="s">
        <v>89</v>
      </c>
      <c r="BQ19" t="s">
        <v>86</v>
      </c>
      <c r="BR19" t="s">
        <v>83</v>
      </c>
      <c r="BS19" t="s">
        <v>88</v>
      </c>
      <c r="BT19" t="s">
        <v>85</v>
      </c>
      <c r="BU19" t="s">
        <v>85</v>
      </c>
      <c r="BV19" t="s">
        <v>88</v>
      </c>
      <c r="BW19" t="s">
        <v>88</v>
      </c>
    </row>
    <row r="20" spans="1:75" x14ac:dyDescent="0.25">
      <c r="A20" t="s">
        <v>188</v>
      </c>
      <c r="B20" t="s">
        <v>76</v>
      </c>
      <c r="C20" t="s">
        <v>77</v>
      </c>
      <c r="D20" t="s">
        <v>95</v>
      </c>
      <c r="E20" t="s">
        <v>173</v>
      </c>
      <c r="F20" t="s">
        <v>80</v>
      </c>
      <c r="G20" t="s">
        <v>189</v>
      </c>
      <c r="H20" t="s">
        <v>97</v>
      </c>
      <c r="O20" t="s">
        <v>88</v>
      </c>
      <c r="P20" t="s">
        <v>86</v>
      </c>
      <c r="Q20" t="s">
        <v>86</v>
      </c>
      <c r="R20" t="s">
        <v>83</v>
      </c>
      <c r="S20" t="s">
        <v>83</v>
      </c>
      <c r="T20" t="s">
        <v>86</v>
      </c>
      <c r="U20" t="s">
        <v>86</v>
      </c>
      <c r="V20" t="s">
        <v>86</v>
      </c>
      <c r="X20" t="s">
        <v>83</v>
      </c>
      <c r="Y20" t="s">
        <v>85</v>
      </c>
      <c r="Z20" t="s">
        <v>86</v>
      </c>
      <c r="AA20" t="s">
        <v>83</v>
      </c>
      <c r="AB20" t="s">
        <v>83</v>
      </c>
      <c r="AC20" t="s">
        <v>83</v>
      </c>
      <c r="AD20" t="s">
        <v>86</v>
      </c>
      <c r="AE20" t="s">
        <v>88</v>
      </c>
      <c r="AF20" t="s">
        <v>88</v>
      </c>
      <c r="AG20" t="s">
        <v>89</v>
      </c>
      <c r="AH20" t="s">
        <v>89</v>
      </c>
      <c r="AI20" t="s">
        <v>89</v>
      </c>
      <c r="AJ20" t="s">
        <v>83</v>
      </c>
      <c r="AK20" t="s">
        <v>86</v>
      </c>
      <c r="AL20" t="s">
        <v>83</v>
      </c>
      <c r="AM20" t="s">
        <v>83</v>
      </c>
      <c r="AN20" t="s">
        <v>85</v>
      </c>
      <c r="AO20" t="s">
        <v>89</v>
      </c>
      <c r="AP20" t="s">
        <v>86</v>
      </c>
      <c r="AQ20" t="s">
        <v>190</v>
      </c>
      <c r="AR20" t="s">
        <v>86</v>
      </c>
      <c r="AT20" t="s">
        <v>85</v>
      </c>
      <c r="AU20" t="s">
        <v>83</v>
      </c>
      <c r="AW20" t="s">
        <v>83</v>
      </c>
      <c r="AY20" t="s">
        <v>101</v>
      </c>
      <c r="AZ20" t="s">
        <v>85</v>
      </c>
      <c r="BA20" t="s">
        <v>191</v>
      </c>
      <c r="BC20" t="s">
        <v>192</v>
      </c>
      <c r="BE20" t="s">
        <v>83</v>
      </c>
      <c r="BF20" t="s">
        <v>85</v>
      </c>
      <c r="BG20" t="s">
        <v>85</v>
      </c>
      <c r="BH20" t="s">
        <v>85</v>
      </c>
      <c r="BI20" t="s">
        <v>83</v>
      </c>
      <c r="BJ20" t="s">
        <v>83</v>
      </c>
      <c r="BK20" t="s">
        <v>85</v>
      </c>
      <c r="BL20" t="s">
        <v>86</v>
      </c>
      <c r="BM20" t="s">
        <v>83</v>
      </c>
      <c r="BN20" t="s">
        <v>83</v>
      </c>
      <c r="BO20" t="s">
        <v>85</v>
      </c>
      <c r="BP20" t="s">
        <v>89</v>
      </c>
      <c r="BQ20" t="s">
        <v>83</v>
      </c>
      <c r="BR20" t="s">
        <v>85</v>
      </c>
      <c r="BS20" t="s">
        <v>83</v>
      </c>
      <c r="BT20" t="s">
        <v>88</v>
      </c>
      <c r="BU20" t="s">
        <v>85</v>
      </c>
      <c r="BV20" t="s">
        <v>88</v>
      </c>
      <c r="BW20" t="s">
        <v>86</v>
      </c>
    </row>
    <row r="21" spans="1:75" x14ac:dyDescent="0.25">
      <c r="A21" t="s">
        <v>193</v>
      </c>
      <c r="B21" t="s">
        <v>76</v>
      </c>
      <c r="C21" t="s">
        <v>77</v>
      </c>
      <c r="D21" t="s">
        <v>95</v>
      </c>
      <c r="E21" t="s">
        <v>134</v>
      </c>
      <c r="F21" t="s">
        <v>80</v>
      </c>
      <c r="G21" t="s">
        <v>194</v>
      </c>
      <c r="H21" t="s">
        <v>97</v>
      </c>
      <c r="I21" t="s">
        <v>83</v>
      </c>
      <c r="J21" t="s">
        <v>84</v>
      </c>
      <c r="K21" t="s">
        <v>83</v>
      </c>
      <c r="M21" t="s">
        <v>86</v>
      </c>
      <c r="N21" t="s">
        <v>83</v>
      </c>
      <c r="O21" t="s">
        <v>89</v>
      </c>
      <c r="P21" t="s">
        <v>89</v>
      </c>
      <c r="Q21" t="s">
        <v>89</v>
      </c>
      <c r="R21" t="s">
        <v>89</v>
      </c>
      <c r="S21" t="s">
        <v>86</v>
      </c>
      <c r="T21" t="s">
        <v>86</v>
      </c>
      <c r="U21" t="s">
        <v>86</v>
      </c>
      <c r="V21" t="s">
        <v>86</v>
      </c>
      <c r="Y21" t="s">
        <v>83</v>
      </c>
      <c r="Z21" t="s">
        <v>88</v>
      </c>
      <c r="AA21" t="s">
        <v>86</v>
      </c>
      <c r="AB21" t="s">
        <v>88</v>
      </c>
      <c r="AC21" t="s">
        <v>88</v>
      </c>
      <c r="AD21" t="s">
        <v>88</v>
      </c>
      <c r="AE21" t="s">
        <v>88</v>
      </c>
      <c r="AF21" t="s">
        <v>88</v>
      </c>
      <c r="AG21" t="s">
        <v>86</v>
      </c>
      <c r="AH21" t="s">
        <v>86</v>
      </c>
      <c r="AI21" t="s">
        <v>88</v>
      </c>
      <c r="AJ21" t="s">
        <v>88</v>
      </c>
      <c r="AK21" t="s">
        <v>86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180</v>
      </c>
      <c r="AR21" t="s">
        <v>86</v>
      </c>
      <c r="AU21" t="s">
        <v>83</v>
      </c>
      <c r="AW21" t="s">
        <v>97</v>
      </c>
      <c r="AY21" t="s">
        <v>86</v>
      </c>
      <c r="AZ21" t="s">
        <v>85</v>
      </c>
      <c r="BA21" t="s">
        <v>195</v>
      </c>
      <c r="BC21" t="s">
        <v>196</v>
      </c>
      <c r="BG21" t="s">
        <v>83</v>
      </c>
      <c r="BJ21" t="s">
        <v>83</v>
      </c>
      <c r="BK21" t="s">
        <v>83</v>
      </c>
      <c r="BL21" t="s">
        <v>88</v>
      </c>
      <c r="BM21" t="s">
        <v>85</v>
      </c>
      <c r="BN21" t="s">
        <v>86</v>
      </c>
      <c r="BO21" t="s">
        <v>83</v>
      </c>
      <c r="BP21" t="s">
        <v>88</v>
      </c>
      <c r="BR21" t="s">
        <v>83</v>
      </c>
      <c r="BT21" t="s">
        <v>88</v>
      </c>
      <c r="BU21" t="s">
        <v>86</v>
      </c>
      <c r="BV21" t="s">
        <v>88</v>
      </c>
      <c r="BW21" t="s">
        <v>88</v>
      </c>
    </row>
    <row r="22" spans="1:75" x14ac:dyDescent="0.25">
      <c r="A22" t="s">
        <v>197</v>
      </c>
      <c r="B22" t="s">
        <v>76</v>
      </c>
      <c r="C22" t="s">
        <v>77</v>
      </c>
      <c r="D22" t="s">
        <v>78</v>
      </c>
      <c r="E22" t="s">
        <v>79</v>
      </c>
      <c r="F22" t="s">
        <v>80</v>
      </c>
      <c r="G22" t="s">
        <v>198</v>
      </c>
      <c r="H22" t="s">
        <v>97</v>
      </c>
      <c r="I22" t="s">
        <v>83</v>
      </c>
      <c r="J22" t="s">
        <v>97</v>
      </c>
      <c r="K22" t="s">
        <v>83</v>
      </c>
      <c r="L22" t="s">
        <v>86</v>
      </c>
      <c r="M22" t="s">
        <v>83</v>
      </c>
      <c r="N22" t="s">
        <v>86</v>
      </c>
      <c r="O22" t="s">
        <v>88</v>
      </c>
      <c r="P22" t="s">
        <v>82</v>
      </c>
      <c r="Q22" t="s">
        <v>89</v>
      </c>
      <c r="R22" t="s">
        <v>89</v>
      </c>
      <c r="S22" t="s">
        <v>86</v>
      </c>
      <c r="T22" t="s">
        <v>85</v>
      </c>
      <c r="U22" t="s">
        <v>83</v>
      </c>
      <c r="V22" t="s">
        <v>83</v>
      </c>
      <c r="W22" t="s">
        <v>199</v>
      </c>
      <c r="X22" t="s">
        <v>83</v>
      </c>
      <c r="Y22" t="s">
        <v>85</v>
      </c>
      <c r="Z22" t="s">
        <v>89</v>
      </c>
      <c r="AA22" t="s">
        <v>86</v>
      </c>
      <c r="AB22" t="s">
        <v>86</v>
      </c>
      <c r="AC22" t="s">
        <v>86</v>
      </c>
      <c r="AD22" t="s">
        <v>88</v>
      </c>
      <c r="AE22" t="s">
        <v>89</v>
      </c>
      <c r="AF22" t="s">
        <v>88</v>
      </c>
      <c r="AG22" t="s">
        <v>88</v>
      </c>
      <c r="AH22" t="s">
        <v>83</v>
      </c>
      <c r="AI22" t="s">
        <v>88</v>
      </c>
      <c r="AJ22" t="s">
        <v>89</v>
      </c>
      <c r="AK22" t="s">
        <v>89</v>
      </c>
      <c r="AL22" t="s">
        <v>83</v>
      </c>
      <c r="AM22" t="s">
        <v>83</v>
      </c>
      <c r="AN22" t="s">
        <v>85</v>
      </c>
      <c r="AO22" t="s">
        <v>88</v>
      </c>
      <c r="AP22" t="s">
        <v>82</v>
      </c>
      <c r="AQ22" t="s">
        <v>200</v>
      </c>
      <c r="AR22" t="s">
        <v>86</v>
      </c>
      <c r="AT22" t="s">
        <v>85</v>
      </c>
      <c r="AU22" t="s">
        <v>201</v>
      </c>
      <c r="AW22" t="s">
        <v>83</v>
      </c>
      <c r="AY22" t="s">
        <v>89</v>
      </c>
      <c r="AZ22" t="s">
        <v>83</v>
      </c>
      <c r="BA22" t="s">
        <v>122</v>
      </c>
      <c r="BB22" t="s">
        <v>202</v>
      </c>
      <c r="BC22" t="s">
        <v>196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85</v>
      </c>
      <c r="BL22" t="s">
        <v>86</v>
      </c>
      <c r="BM22" t="s">
        <v>86</v>
      </c>
      <c r="BN22" t="s">
        <v>89</v>
      </c>
      <c r="BO22" t="s">
        <v>83</v>
      </c>
      <c r="BP22" t="s">
        <v>88</v>
      </c>
      <c r="BQ22" t="s">
        <v>86</v>
      </c>
      <c r="BR22" t="s">
        <v>83</v>
      </c>
      <c r="BS22" t="s">
        <v>83</v>
      </c>
      <c r="BT22" t="s">
        <v>88</v>
      </c>
      <c r="BU22" t="s">
        <v>83</v>
      </c>
      <c r="BV22" t="s">
        <v>89</v>
      </c>
      <c r="BW22" t="s">
        <v>89</v>
      </c>
    </row>
    <row r="23" spans="1:75" x14ac:dyDescent="0.25">
      <c r="A23" t="s">
        <v>203</v>
      </c>
      <c r="B23" t="s">
        <v>76</v>
      </c>
      <c r="C23" t="s">
        <v>105</v>
      </c>
      <c r="D23" t="s">
        <v>95</v>
      </c>
      <c r="E23" t="s">
        <v>113</v>
      </c>
      <c r="F23" t="s">
        <v>80</v>
      </c>
      <c r="G23" t="s">
        <v>204</v>
      </c>
      <c r="H23" t="s">
        <v>97</v>
      </c>
      <c r="I23" t="s">
        <v>83</v>
      </c>
      <c r="J23" t="s">
        <v>88</v>
      </c>
      <c r="K23" t="s">
        <v>83</v>
      </c>
      <c r="L23" t="s">
        <v>85</v>
      </c>
      <c r="M23" t="s">
        <v>85</v>
      </c>
      <c r="N23" t="s">
        <v>83</v>
      </c>
      <c r="O23" t="s">
        <v>86</v>
      </c>
      <c r="P23" t="s">
        <v>86</v>
      </c>
      <c r="Q23" t="s">
        <v>83</v>
      </c>
      <c r="R23" t="s">
        <v>86</v>
      </c>
      <c r="S23" t="s">
        <v>83</v>
      </c>
      <c r="T23" t="s">
        <v>108</v>
      </c>
      <c r="U23" t="s">
        <v>85</v>
      </c>
      <c r="V23" t="s">
        <v>108</v>
      </c>
      <c r="Z23" t="s">
        <v>86</v>
      </c>
      <c r="AA23" t="s">
        <v>83</v>
      </c>
      <c r="AB23" t="s">
        <v>83</v>
      </c>
      <c r="AC23" t="s">
        <v>86</v>
      </c>
      <c r="AD23" t="s">
        <v>89</v>
      </c>
      <c r="AE23" t="s">
        <v>89</v>
      </c>
      <c r="AF23" t="s">
        <v>89</v>
      </c>
      <c r="AG23" t="s">
        <v>88</v>
      </c>
      <c r="AH23" t="s">
        <v>89</v>
      </c>
      <c r="AI23" t="s">
        <v>89</v>
      </c>
      <c r="AJ23" t="s">
        <v>86</v>
      </c>
      <c r="AK23" t="s">
        <v>83</v>
      </c>
      <c r="AL23" t="s">
        <v>85</v>
      </c>
      <c r="AM23" t="s">
        <v>85</v>
      </c>
      <c r="AN23" t="s">
        <v>85</v>
      </c>
      <c r="AO23" t="s">
        <v>86</v>
      </c>
      <c r="AP23" t="s">
        <v>83</v>
      </c>
      <c r="AQ23" t="s">
        <v>121</v>
      </c>
      <c r="AR23" t="s">
        <v>83</v>
      </c>
      <c r="AT23" t="s">
        <v>85</v>
      </c>
      <c r="AU23" t="s">
        <v>83</v>
      </c>
      <c r="AW23" t="s">
        <v>82</v>
      </c>
      <c r="AY23" t="s">
        <v>88</v>
      </c>
      <c r="AZ23" t="s">
        <v>83</v>
      </c>
      <c r="BB23" t="s">
        <v>205</v>
      </c>
      <c r="BC23" t="s">
        <v>206</v>
      </c>
      <c r="BE23" t="s">
        <v>85</v>
      </c>
      <c r="BF23" t="s">
        <v>85</v>
      </c>
      <c r="BG23" t="s">
        <v>85</v>
      </c>
      <c r="BH23" t="s">
        <v>85</v>
      </c>
      <c r="BI23" t="s">
        <v>85</v>
      </c>
      <c r="BJ23" t="s">
        <v>85</v>
      </c>
      <c r="BK23" t="s">
        <v>85</v>
      </c>
      <c r="BL23" t="s">
        <v>83</v>
      </c>
      <c r="BM23" t="s">
        <v>85</v>
      </c>
      <c r="BN23" t="s">
        <v>83</v>
      </c>
      <c r="BO23" t="s">
        <v>85</v>
      </c>
      <c r="BP23" t="s">
        <v>85</v>
      </c>
      <c r="BQ23" t="s">
        <v>85</v>
      </c>
      <c r="BR23" t="s">
        <v>85</v>
      </c>
      <c r="BS23" t="s">
        <v>86</v>
      </c>
      <c r="BT23" t="s">
        <v>86</v>
      </c>
      <c r="BU23" t="s">
        <v>85</v>
      </c>
      <c r="BV23" t="s">
        <v>85</v>
      </c>
      <c r="BW23" t="s">
        <v>83</v>
      </c>
    </row>
    <row r="24" spans="1:75" x14ac:dyDescent="0.25">
      <c r="A24" t="s">
        <v>207</v>
      </c>
      <c r="B24" t="s">
        <v>76</v>
      </c>
      <c r="C24" t="s">
        <v>77</v>
      </c>
      <c r="D24" t="s">
        <v>95</v>
      </c>
      <c r="E24" t="s">
        <v>134</v>
      </c>
      <c r="F24" t="s">
        <v>80</v>
      </c>
      <c r="G24" t="s">
        <v>208</v>
      </c>
      <c r="H24" t="s">
        <v>97</v>
      </c>
      <c r="I24" t="s">
        <v>83</v>
      </c>
      <c r="J24" t="s">
        <v>101</v>
      </c>
      <c r="L24" t="s">
        <v>86</v>
      </c>
      <c r="N24" t="s">
        <v>86</v>
      </c>
      <c r="O24" t="s">
        <v>89</v>
      </c>
      <c r="P24" t="s">
        <v>89</v>
      </c>
      <c r="Q24" t="s">
        <v>89</v>
      </c>
      <c r="R24" t="s">
        <v>89</v>
      </c>
      <c r="S24" t="s">
        <v>83</v>
      </c>
      <c r="T24" t="s">
        <v>86</v>
      </c>
      <c r="U24" t="s">
        <v>85</v>
      </c>
      <c r="V24" t="s">
        <v>85</v>
      </c>
      <c r="X24" t="s">
        <v>98</v>
      </c>
      <c r="Y24" t="s">
        <v>98</v>
      </c>
      <c r="Z24" t="s">
        <v>86</v>
      </c>
      <c r="AA24" t="s">
        <v>88</v>
      </c>
      <c r="AB24" t="s">
        <v>86</v>
      </c>
      <c r="AC24" t="s">
        <v>86</v>
      </c>
      <c r="AD24" t="s">
        <v>88</v>
      </c>
      <c r="AE24" t="s">
        <v>88</v>
      </c>
      <c r="AF24" t="s">
        <v>86</v>
      </c>
      <c r="AG24" t="s">
        <v>83</v>
      </c>
      <c r="AH24" t="s">
        <v>89</v>
      </c>
      <c r="AI24" t="s">
        <v>88</v>
      </c>
      <c r="AJ24" t="s">
        <v>86</v>
      </c>
      <c r="AK24" t="s">
        <v>88</v>
      </c>
      <c r="AL24" t="s">
        <v>85</v>
      </c>
      <c r="AM24" t="s">
        <v>83</v>
      </c>
      <c r="AN24" t="s">
        <v>85</v>
      </c>
      <c r="AO24" t="s">
        <v>83</v>
      </c>
      <c r="AP24" t="s">
        <v>83</v>
      </c>
      <c r="AQ24" t="s">
        <v>209</v>
      </c>
      <c r="AR24" t="s">
        <v>86</v>
      </c>
      <c r="AT24" t="s">
        <v>85</v>
      </c>
      <c r="AU24" t="s">
        <v>83</v>
      </c>
      <c r="AW24" t="s">
        <v>100</v>
      </c>
      <c r="AY24" t="s">
        <v>84</v>
      </c>
      <c r="AZ24" t="s">
        <v>86</v>
      </c>
      <c r="BA24" t="s">
        <v>117</v>
      </c>
      <c r="BB24" t="s">
        <v>148</v>
      </c>
      <c r="BC24" t="s">
        <v>210</v>
      </c>
      <c r="BE24" t="s">
        <v>83</v>
      </c>
      <c r="BK24" t="s">
        <v>83</v>
      </c>
      <c r="BL24" t="s">
        <v>85</v>
      </c>
      <c r="BM24" t="s">
        <v>85</v>
      </c>
      <c r="BN24" t="s">
        <v>85</v>
      </c>
      <c r="BO24" t="s">
        <v>85</v>
      </c>
      <c r="BP24" t="s">
        <v>85</v>
      </c>
      <c r="BQ24" t="s">
        <v>88</v>
      </c>
      <c r="BR24" t="s">
        <v>86</v>
      </c>
      <c r="BS24" t="s">
        <v>85</v>
      </c>
      <c r="BT24" t="s">
        <v>85</v>
      </c>
      <c r="BU24" t="s">
        <v>85</v>
      </c>
      <c r="BV24" t="s">
        <v>85</v>
      </c>
      <c r="BW24" t="s">
        <v>86</v>
      </c>
    </row>
    <row r="25" spans="1:75" x14ac:dyDescent="0.25">
      <c r="A25">
        <v>46609</v>
      </c>
      <c r="B25" t="s">
        <v>76</v>
      </c>
      <c r="C25" t="s">
        <v>77</v>
      </c>
      <c r="D25" t="s">
        <v>95</v>
      </c>
      <c r="E25" t="s">
        <v>173</v>
      </c>
      <c r="F25" t="s">
        <v>80</v>
      </c>
      <c r="G25" t="s">
        <v>211</v>
      </c>
      <c r="H25" t="s">
        <v>97</v>
      </c>
      <c r="S25" t="s">
        <v>86</v>
      </c>
      <c r="T25" t="s">
        <v>85</v>
      </c>
      <c r="U25" t="s">
        <v>85</v>
      </c>
      <c r="V25" t="s">
        <v>85</v>
      </c>
      <c r="Z25" t="s">
        <v>86</v>
      </c>
      <c r="AA25" t="s">
        <v>82</v>
      </c>
      <c r="AB25" t="s">
        <v>82</v>
      </c>
      <c r="AC25" t="s">
        <v>88</v>
      </c>
      <c r="AD25" t="s">
        <v>88</v>
      </c>
      <c r="AE25" t="s">
        <v>86</v>
      </c>
      <c r="AF25" t="s">
        <v>86</v>
      </c>
      <c r="AG25" t="s">
        <v>86</v>
      </c>
      <c r="AH25" t="s">
        <v>88</v>
      </c>
      <c r="AI25" t="s">
        <v>89</v>
      </c>
      <c r="AJ25" t="s">
        <v>88</v>
      </c>
      <c r="AK25" t="s">
        <v>86</v>
      </c>
      <c r="AL25" t="s">
        <v>85</v>
      </c>
      <c r="AM25" t="s">
        <v>83</v>
      </c>
      <c r="AN25" t="s">
        <v>85</v>
      </c>
      <c r="AO25" t="s">
        <v>83</v>
      </c>
      <c r="AP25" t="s">
        <v>83</v>
      </c>
      <c r="AQ25" t="s">
        <v>212</v>
      </c>
      <c r="AR25" t="s">
        <v>86</v>
      </c>
      <c r="AT25" t="s">
        <v>85</v>
      </c>
      <c r="AU25" t="s">
        <v>83</v>
      </c>
      <c r="AW25" t="s">
        <v>97</v>
      </c>
      <c r="AX25" t="s">
        <v>213</v>
      </c>
      <c r="AY25" t="s">
        <v>88</v>
      </c>
      <c r="AZ25" t="s">
        <v>85</v>
      </c>
      <c r="BA25" t="s">
        <v>137</v>
      </c>
      <c r="BC25" t="s">
        <v>196</v>
      </c>
      <c r="BF25" t="s">
        <v>83</v>
      </c>
      <c r="BJ25" t="s">
        <v>83</v>
      </c>
      <c r="BL25" t="s">
        <v>83</v>
      </c>
      <c r="BM25" t="s">
        <v>85</v>
      </c>
      <c r="BN25" t="s">
        <v>86</v>
      </c>
      <c r="BO25" t="s">
        <v>85</v>
      </c>
      <c r="BP25" t="s">
        <v>86</v>
      </c>
      <c r="BQ25" t="s">
        <v>86</v>
      </c>
      <c r="BR25" t="s">
        <v>85</v>
      </c>
      <c r="BS25" t="s">
        <v>86</v>
      </c>
      <c r="BT25" t="s">
        <v>86</v>
      </c>
      <c r="BU25" t="s">
        <v>83</v>
      </c>
      <c r="BV25" t="s">
        <v>83</v>
      </c>
      <c r="BW25" t="s">
        <v>83</v>
      </c>
    </row>
    <row r="26" spans="1:75" x14ac:dyDescent="0.25">
      <c r="A26" t="s">
        <v>214</v>
      </c>
      <c r="B26" t="s">
        <v>76</v>
      </c>
      <c r="C26" t="s">
        <v>105</v>
      </c>
      <c r="D26" t="s">
        <v>95</v>
      </c>
      <c r="E26" t="s">
        <v>113</v>
      </c>
      <c r="F26" t="s">
        <v>80</v>
      </c>
      <c r="G26" t="s">
        <v>215</v>
      </c>
      <c r="H26" t="s">
        <v>97</v>
      </c>
      <c r="I26" t="s">
        <v>83</v>
      </c>
      <c r="J26" t="s">
        <v>97</v>
      </c>
      <c r="K26" t="s">
        <v>86</v>
      </c>
      <c r="L26" t="s">
        <v>86</v>
      </c>
      <c r="M26" t="s">
        <v>86</v>
      </c>
      <c r="N26" t="s">
        <v>86</v>
      </c>
      <c r="O26" t="s">
        <v>89</v>
      </c>
      <c r="P26" t="s">
        <v>82</v>
      </c>
      <c r="Q26" t="s">
        <v>82</v>
      </c>
      <c r="R26" t="s">
        <v>89</v>
      </c>
      <c r="S26" t="s">
        <v>83</v>
      </c>
      <c r="T26" t="s">
        <v>83</v>
      </c>
      <c r="U26" t="s">
        <v>83</v>
      </c>
      <c r="V26" t="s">
        <v>85</v>
      </c>
      <c r="X26" t="s">
        <v>98</v>
      </c>
      <c r="Y26" t="s">
        <v>98</v>
      </c>
      <c r="Z26" t="s">
        <v>89</v>
      </c>
      <c r="AA26" t="s">
        <v>89</v>
      </c>
      <c r="AB26" t="s">
        <v>89</v>
      </c>
      <c r="AC26" t="s">
        <v>88</v>
      </c>
      <c r="AD26" t="s">
        <v>83</v>
      </c>
      <c r="AE26" t="s">
        <v>83</v>
      </c>
      <c r="AF26" t="s">
        <v>88</v>
      </c>
      <c r="AG26" t="s">
        <v>86</v>
      </c>
      <c r="AI26" t="s">
        <v>83</v>
      </c>
      <c r="AJ26" t="s">
        <v>86</v>
      </c>
      <c r="AK26" t="s">
        <v>88</v>
      </c>
      <c r="AL26" t="s">
        <v>85</v>
      </c>
      <c r="AM26" t="s">
        <v>83</v>
      </c>
      <c r="AN26" t="s">
        <v>85</v>
      </c>
      <c r="AO26" t="s">
        <v>83</v>
      </c>
      <c r="AP26" t="s">
        <v>83</v>
      </c>
      <c r="AQ26" t="s">
        <v>216</v>
      </c>
      <c r="AR26" t="s">
        <v>83</v>
      </c>
      <c r="AT26" t="s">
        <v>85</v>
      </c>
      <c r="AU26" t="s">
        <v>83</v>
      </c>
      <c r="AW26" t="s">
        <v>100</v>
      </c>
      <c r="AY26" t="s">
        <v>83</v>
      </c>
      <c r="AZ26" t="s">
        <v>85</v>
      </c>
      <c r="BA26" t="s">
        <v>110</v>
      </c>
      <c r="BC26" t="s">
        <v>217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85</v>
      </c>
      <c r="BL26" t="s">
        <v>86</v>
      </c>
      <c r="BM26" t="s">
        <v>85</v>
      </c>
      <c r="BN26" t="s">
        <v>88</v>
      </c>
      <c r="BO26" t="s">
        <v>85</v>
      </c>
      <c r="BP26" t="s">
        <v>88</v>
      </c>
      <c r="BQ26" t="s">
        <v>88</v>
      </c>
      <c r="BR26" t="s">
        <v>83</v>
      </c>
      <c r="BS26" t="s">
        <v>89</v>
      </c>
      <c r="BT26" t="s">
        <v>88</v>
      </c>
      <c r="BU26" t="s">
        <v>85</v>
      </c>
      <c r="BV26" t="s">
        <v>85</v>
      </c>
      <c r="BW26" t="s">
        <v>88</v>
      </c>
    </row>
    <row r="27" spans="1:75" x14ac:dyDescent="0.25">
      <c r="A27" t="s">
        <v>218</v>
      </c>
      <c r="B27" t="s">
        <v>76</v>
      </c>
      <c r="C27" t="s">
        <v>105</v>
      </c>
      <c r="D27" t="s">
        <v>78</v>
      </c>
      <c r="E27" t="s">
        <v>79</v>
      </c>
      <c r="F27" t="s">
        <v>80</v>
      </c>
      <c r="G27" t="s">
        <v>219</v>
      </c>
      <c r="H27" t="s">
        <v>97</v>
      </c>
      <c r="I27" t="s">
        <v>86</v>
      </c>
      <c r="J27" t="s">
        <v>82</v>
      </c>
      <c r="K27" t="s">
        <v>85</v>
      </c>
      <c r="L27" t="s">
        <v>86</v>
      </c>
      <c r="M27" t="s">
        <v>83</v>
      </c>
      <c r="N27" t="s">
        <v>83</v>
      </c>
      <c r="O27" t="s">
        <v>86</v>
      </c>
      <c r="P27" t="s">
        <v>83</v>
      </c>
      <c r="Q27" t="s">
        <v>86</v>
      </c>
      <c r="R27" t="s">
        <v>83</v>
      </c>
      <c r="S27" t="s">
        <v>86</v>
      </c>
      <c r="T27" t="s">
        <v>85</v>
      </c>
      <c r="U27" t="s">
        <v>86</v>
      </c>
      <c r="V27" t="s">
        <v>86</v>
      </c>
      <c r="W27" t="s">
        <v>220</v>
      </c>
      <c r="X27" t="s">
        <v>85</v>
      </c>
      <c r="Y27" t="s">
        <v>85</v>
      </c>
      <c r="Z27" t="s">
        <v>83</v>
      </c>
      <c r="AA27" t="s">
        <v>83</v>
      </c>
      <c r="AB27" t="s">
        <v>83</v>
      </c>
      <c r="AC27" t="s">
        <v>83</v>
      </c>
      <c r="AD27" t="s">
        <v>83</v>
      </c>
      <c r="AE27" t="s">
        <v>86</v>
      </c>
      <c r="AF27" t="s">
        <v>86</v>
      </c>
      <c r="AG27" t="s">
        <v>86</v>
      </c>
      <c r="AH27" t="s">
        <v>86</v>
      </c>
      <c r="AI27" t="s">
        <v>86</v>
      </c>
      <c r="AJ27" t="s">
        <v>89</v>
      </c>
      <c r="AK27" t="s">
        <v>89</v>
      </c>
      <c r="AL27" t="s">
        <v>85</v>
      </c>
      <c r="AM27" t="s">
        <v>83</v>
      </c>
      <c r="AN27" t="s">
        <v>85</v>
      </c>
      <c r="AO27" t="s">
        <v>83</v>
      </c>
      <c r="AP27" t="s">
        <v>83</v>
      </c>
      <c r="AQ27" t="s">
        <v>221</v>
      </c>
      <c r="AR27" t="s">
        <v>83</v>
      </c>
      <c r="AT27" t="s">
        <v>85</v>
      </c>
      <c r="AU27" t="s">
        <v>83</v>
      </c>
      <c r="AW27" t="s">
        <v>89</v>
      </c>
      <c r="AY27" t="s">
        <v>97</v>
      </c>
      <c r="AZ27" t="s">
        <v>86</v>
      </c>
      <c r="BA27" t="s">
        <v>117</v>
      </c>
      <c r="BC27" t="s">
        <v>222</v>
      </c>
      <c r="BE27" t="s">
        <v>83</v>
      </c>
      <c r="BF27" t="s">
        <v>85</v>
      </c>
      <c r="BG27" t="s">
        <v>83</v>
      </c>
      <c r="BH27" t="s">
        <v>83</v>
      </c>
      <c r="BI27" t="s">
        <v>83</v>
      </c>
      <c r="BJ27" t="s">
        <v>85</v>
      </c>
      <c r="BK27" t="s">
        <v>85</v>
      </c>
      <c r="BL27" t="s">
        <v>83</v>
      </c>
      <c r="BM27" t="s">
        <v>85</v>
      </c>
      <c r="BN27" t="s">
        <v>88</v>
      </c>
      <c r="BO27" t="s">
        <v>85</v>
      </c>
      <c r="BP27" t="s">
        <v>88</v>
      </c>
      <c r="BQ27" t="s">
        <v>85</v>
      </c>
      <c r="BR27" t="s">
        <v>85</v>
      </c>
      <c r="BS27" t="s">
        <v>85</v>
      </c>
      <c r="BT27" t="s">
        <v>86</v>
      </c>
      <c r="BU27" t="s">
        <v>85</v>
      </c>
      <c r="BV27" t="s">
        <v>88</v>
      </c>
      <c r="BW27" t="s">
        <v>88</v>
      </c>
    </row>
    <row r="28" spans="1:75" x14ac:dyDescent="0.25">
      <c r="A28" t="s">
        <v>223</v>
      </c>
      <c r="B28" t="s">
        <v>76</v>
      </c>
      <c r="C28" t="s">
        <v>105</v>
      </c>
      <c r="D28" t="s">
        <v>95</v>
      </c>
      <c r="E28" t="s">
        <v>79</v>
      </c>
      <c r="F28" t="s">
        <v>80</v>
      </c>
      <c r="G28" t="s">
        <v>224</v>
      </c>
      <c r="H28" t="s">
        <v>97</v>
      </c>
      <c r="I28" t="s">
        <v>83</v>
      </c>
      <c r="J28" t="s">
        <v>84</v>
      </c>
      <c r="K28" t="s">
        <v>83</v>
      </c>
      <c r="L28" t="s">
        <v>83</v>
      </c>
      <c r="M28" t="s">
        <v>83</v>
      </c>
      <c r="N28" t="s">
        <v>83</v>
      </c>
      <c r="O28" t="s">
        <v>88</v>
      </c>
      <c r="P28" t="s">
        <v>89</v>
      </c>
      <c r="Q28" t="s">
        <v>88</v>
      </c>
      <c r="R28" t="s">
        <v>89</v>
      </c>
      <c r="S28" t="s">
        <v>86</v>
      </c>
      <c r="T28" t="s">
        <v>86</v>
      </c>
      <c r="U28" t="s">
        <v>83</v>
      </c>
      <c r="V28" t="s">
        <v>83</v>
      </c>
      <c r="X28" t="s">
        <v>98</v>
      </c>
      <c r="Y28" t="s">
        <v>83</v>
      </c>
      <c r="Z28" t="s">
        <v>88</v>
      </c>
      <c r="AA28" t="s">
        <v>89</v>
      </c>
      <c r="AB28" t="s">
        <v>89</v>
      </c>
      <c r="AC28" t="s">
        <v>89</v>
      </c>
      <c r="AD28" t="s">
        <v>88</v>
      </c>
      <c r="AE28" t="s">
        <v>88</v>
      </c>
      <c r="AF28" t="s">
        <v>88</v>
      </c>
      <c r="AG28" t="s">
        <v>88</v>
      </c>
      <c r="AH28" t="s">
        <v>86</v>
      </c>
      <c r="AI28" t="s">
        <v>83</v>
      </c>
      <c r="AJ28" t="s">
        <v>89</v>
      </c>
      <c r="AK28" t="s">
        <v>89</v>
      </c>
      <c r="AL28" t="s">
        <v>85</v>
      </c>
      <c r="AM28" t="s">
        <v>85</v>
      </c>
      <c r="AN28" t="s">
        <v>85</v>
      </c>
      <c r="AO28" t="s">
        <v>83</v>
      </c>
      <c r="AP28" t="s">
        <v>83</v>
      </c>
      <c r="AQ28" t="s">
        <v>225</v>
      </c>
      <c r="AR28" t="s">
        <v>83</v>
      </c>
      <c r="AT28" t="s">
        <v>85</v>
      </c>
      <c r="AU28" t="s">
        <v>83</v>
      </c>
      <c r="AW28" t="s">
        <v>82</v>
      </c>
      <c r="AX28" t="s">
        <v>226</v>
      </c>
      <c r="AY28" t="s">
        <v>88</v>
      </c>
      <c r="AZ28" t="s">
        <v>83</v>
      </c>
      <c r="BA28" t="s">
        <v>137</v>
      </c>
      <c r="BC28" t="s">
        <v>227</v>
      </c>
      <c r="BE28" t="s">
        <v>83</v>
      </c>
      <c r="BF28" t="s">
        <v>85</v>
      </c>
      <c r="BG28" t="s">
        <v>83</v>
      </c>
      <c r="BH28" t="s">
        <v>83</v>
      </c>
      <c r="BI28" t="s">
        <v>85</v>
      </c>
      <c r="BJ28" t="s">
        <v>83</v>
      </c>
      <c r="BK28" t="s">
        <v>85</v>
      </c>
      <c r="BL28" t="s">
        <v>83</v>
      </c>
      <c r="BM28" t="s">
        <v>85</v>
      </c>
      <c r="BN28" t="s">
        <v>89</v>
      </c>
      <c r="BO28" t="s">
        <v>85</v>
      </c>
      <c r="BP28" t="s">
        <v>88</v>
      </c>
      <c r="BQ28" t="s">
        <v>89</v>
      </c>
      <c r="BR28" t="s">
        <v>86</v>
      </c>
      <c r="BS28" t="s">
        <v>88</v>
      </c>
      <c r="BT28" t="s">
        <v>88</v>
      </c>
      <c r="BU28" t="s">
        <v>83</v>
      </c>
      <c r="BV28" t="s">
        <v>89</v>
      </c>
      <c r="BW28" t="s">
        <v>89</v>
      </c>
    </row>
    <row r="29" spans="1:75" x14ac:dyDescent="0.25">
      <c r="A29" t="s">
        <v>228</v>
      </c>
      <c r="B29" t="s">
        <v>76</v>
      </c>
      <c r="C29" t="s">
        <v>77</v>
      </c>
      <c r="D29" t="s">
        <v>95</v>
      </c>
      <c r="E29" t="s">
        <v>106</v>
      </c>
      <c r="F29" t="s">
        <v>80</v>
      </c>
      <c r="G29" t="s">
        <v>229</v>
      </c>
      <c r="H29" t="s">
        <v>97</v>
      </c>
      <c r="I29" t="s">
        <v>83</v>
      </c>
      <c r="J29" t="s">
        <v>82</v>
      </c>
      <c r="K29" t="s">
        <v>85</v>
      </c>
      <c r="L29" t="s">
        <v>83</v>
      </c>
      <c r="M29" t="s">
        <v>86</v>
      </c>
      <c r="N29" t="s">
        <v>86</v>
      </c>
      <c r="O29" t="s">
        <v>89</v>
      </c>
      <c r="P29" t="s">
        <v>89</v>
      </c>
      <c r="Q29" t="s">
        <v>89</v>
      </c>
      <c r="R29" t="s">
        <v>88</v>
      </c>
      <c r="S29" t="s">
        <v>86</v>
      </c>
      <c r="T29" t="s">
        <v>86</v>
      </c>
      <c r="U29" t="s">
        <v>83</v>
      </c>
      <c r="V29" t="s">
        <v>85</v>
      </c>
      <c r="X29" t="s">
        <v>98</v>
      </c>
      <c r="Y29" t="s">
        <v>98</v>
      </c>
      <c r="Z29" t="s">
        <v>88</v>
      </c>
      <c r="AA29" t="s">
        <v>88</v>
      </c>
      <c r="AB29" t="s">
        <v>88</v>
      </c>
      <c r="AC29" t="s">
        <v>88</v>
      </c>
      <c r="AD29" t="s">
        <v>88</v>
      </c>
      <c r="AE29" t="s">
        <v>88</v>
      </c>
      <c r="AF29" t="s">
        <v>89</v>
      </c>
      <c r="AG29" t="s">
        <v>88</v>
      </c>
      <c r="AH29" t="s">
        <v>86</v>
      </c>
      <c r="AI29" t="s">
        <v>86</v>
      </c>
      <c r="AJ29" t="s">
        <v>89</v>
      </c>
      <c r="AK29" t="s">
        <v>88</v>
      </c>
      <c r="AL29" t="s">
        <v>85</v>
      </c>
      <c r="AM29" t="s">
        <v>85</v>
      </c>
      <c r="AN29" t="s">
        <v>85</v>
      </c>
      <c r="AO29" t="s">
        <v>89</v>
      </c>
      <c r="AP29" t="s">
        <v>89</v>
      </c>
      <c r="AQ29" t="s">
        <v>154</v>
      </c>
      <c r="AR29" t="s">
        <v>86</v>
      </c>
      <c r="AT29" t="s">
        <v>85</v>
      </c>
      <c r="AU29" t="s">
        <v>83</v>
      </c>
      <c r="AW29" t="s">
        <v>82</v>
      </c>
      <c r="AY29" t="s">
        <v>88</v>
      </c>
      <c r="AZ29" t="s">
        <v>83</v>
      </c>
      <c r="BA29" t="s">
        <v>137</v>
      </c>
      <c r="BC29" t="s">
        <v>210</v>
      </c>
      <c r="BE29" t="s">
        <v>83</v>
      </c>
      <c r="BF29" t="s">
        <v>85</v>
      </c>
      <c r="BG29" t="s">
        <v>85</v>
      </c>
      <c r="BH29" t="s">
        <v>85</v>
      </c>
      <c r="BI29" t="s">
        <v>85</v>
      </c>
      <c r="BJ29" t="s">
        <v>83</v>
      </c>
      <c r="BK29" t="s">
        <v>85</v>
      </c>
      <c r="BL29" t="s">
        <v>88</v>
      </c>
      <c r="BM29" t="s">
        <v>83</v>
      </c>
      <c r="BN29" t="s">
        <v>88</v>
      </c>
      <c r="BO29" t="s">
        <v>85</v>
      </c>
      <c r="BP29" t="s">
        <v>86</v>
      </c>
      <c r="BQ29" t="s">
        <v>88</v>
      </c>
      <c r="BR29" t="s">
        <v>86</v>
      </c>
      <c r="BS29" t="s">
        <v>83</v>
      </c>
      <c r="BT29" t="s">
        <v>86</v>
      </c>
      <c r="BU29" t="s">
        <v>85</v>
      </c>
      <c r="BV29" t="s">
        <v>86</v>
      </c>
      <c r="BW29" t="s">
        <v>86</v>
      </c>
    </row>
    <row r="30" spans="1:75" x14ac:dyDescent="0.25">
      <c r="A30" t="s">
        <v>230</v>
      </c>
      <c r="B30" t="s">
        <v>76</v>
      </c>
      <c r="C30" t="s">
        <v>105</v>
      </c>
      <c r="D30" t="s">
        <v>95</v>
      </c>
      <c r="E30" t="s">
        <v>113</v>
      </c>
      <c r="F30" t="s">
        <v>80</v>
      </c>
      <c r="G30" t="s">
        <v>231</v>
      </c>
      <c r="H30" t="s">
        <v>97</v>
      </c>
      <c r="I30" t="s">
        <v>83</v>
      </c>
      <c r="J30" t="s">
        <v>88</v>
      </c>
      <c r="K30" t="s">
        <v>83</v>
      </c>
      <c r="L30" t="s">
        <v>86</v>
      </c>
      <c r="M30" t="s">
        <v>83</v>
      </c>
      <c r="N30" t="s">
        <v>83</v>
      </c>
      <c r="O30" t="s">
        <v>88</v>
      </c>
      <c r="P30" t="s">
        <v>88</v>
      </c>
      <c r="Q30" t="s">
        <v>89</v>
      </c>
      <c r="R30" t="s">
        <v>89</v>
      </c>
      <c r="S30" t="s">
        <v>85</v>
      </c>
      <c r="T30" t="s">
        <v>85</v>
      </c>
      <c r="U30" t="s">
        <v>83</v>
      </c>
      <c r="V30" t="s">
        <v>83</v>
      </c>
      <c r="X30" t="s">
        <v>98</v>
      </c>
      <c r="Y30" t="s">
        <v>98</v>
      </c>
      <c r="Z30" t="s">
        <v>88</v>
      </c>
      <c r="AA30" t="s">
        <v>88</v>
      </c>
      <c r="AB30" t="s">
        <v>88</v>
      </c>
      <c r="AC30" t="s">
        <v>82</v>
      </c>
      <c r="AD30" t="s">
        <v>89</v>
      </c>
      <c r="AE30" t="s">
        <v>89</v>
      </c>
      <c r="AF30" t="s">
        <v>89</v>
      </c>
      <c r="AG30" t="s">
        <v>88</v>
      </c>
      <c r="AH30" t="s">
        <v>83</v>
      </c>
      <c r="AI30" t="s">
        <v>83</v>
      </c>
      <c r="AJ30" t="s">
        <v>82</v>
      </c>
      <c r="AK30" t="s">
        <v>82</v>
      </c>
      <c r="AL30" t="s">
        <v>83</v>
      </c>
      <c r="AM30" t="s">
        <v>85</v>
      </c>
      <c r="AN30" t="s">
        <v>85</v>
      </c>
      <c r="AO30" t="s">
        <v>89</v>
      </c>
      <c r="AP30" t="s">
        <v>88</v>
      </c>
      <c r="AQ30" t="s">
        <v>121</v>
      </c>
      <c r="AR30" t="s">
        <v>83</v>
      </c>
      <c r="AT30" t="s">
        <v>85</v>
      </c>
      <c r="AU30" t="s">
        <v>83</v>
      </c>
      <c r="AW30" t="s">
        <v>84</v>
      </c>
      <c r="AY30" t="s">
        <v>101</v>
      </c>
      <c r="AZ30" t="s">
        <v>85</v>
      </c>
      <c r="BB30" t="s">
        <v>232</v>
      </c>
      <c r="BD30" t="s">
        <v>233</v>
      </c>
      <c r="BE30" t="s">
        <v>85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85</v>
      </c>
      <c r="BL30" t="s">
        <v>85</v>
      </c>
      <c r="BM30" t="s">
        <v>86</v>
      </c>
      <c r="BN30" t="s">
        <v>88</v>
      </c>
      <c r="BO30" t="s">
        <v>88</v>
      </c>
      <c r="BP30" t="s">
        <v>86</v>
      </c>
      <c r="BQ30" t="s">
        <v>83</v>
      </c>
      <c r="BR30" t="s">
        <v>86</v>
      </c>
      <c r="BS30" t="s">
        <v>88</v>
      </c>
      <c r="BT30" t="s">
        <v>88</v>
      </c>
      <c r="BU30" t="s">
        <v>85</v>
      </c>
      <c r="BV30" t="s">
        <v>88</v>
      </c>
      <c r="BW30" t="s">
        <v>88</v>
      </c>
    </row>
    <row r="31" spans="1:75" x14ac:dyDescent="0.25">
      <c r="A31" t="s">
        <v>234</v>
      </c>
      <c r="B31" t="s">
        <v>76</v>
      </c>
      <c r="C31" t="s">
        <v>77</v>
      </c>
      <c r="D31" t="s">
        <v>95</v>
      </c>
      <c r="E31" t="s">
        <v>106</v>
      </c>
      <c r="F31" t="s">
        <v>80</v>
      </c>
      <c r="G31" t="s">
        <v>235</v>
      </c>
      <c r="H31" t="s">
        <v>97</v>
      </c>
      <c r="I31" t="s">
        <v>88</v>
      </c>
      <c r="J31" t="s">
        <v>101</v>
      </c>
      <c r="K31" t="s">
        <v>83</v>
      </c>
      <c r="L31" t="s">
        <v>86</v>
      </c>
      <c r="M31" t="s">
        <v>86</v>
      </c>
      <c r="N31" t="s">
        <v>86</v>
      </c>
      <c r="O31" t="s">
        <v>86</v>
      </c>
      <c r="P31" t="s">
        <v>86</v>
      </c>
      <c r="Q31" t="s">
        <v>82</v>
      </c>
      <c r="R31" t="s">
        <v>86</v>
      </c>
      <c r="S31" t="s">
        <v>83</v>
      </c>
      <c r="T31" t="s">
        <v>83</v>
      </c>
      <c r="U31" t="s">
        <v>85</v>
      </c>
      <c r="V31" t="s">
        <v>85</v>
      </c>
      <c r="X31" t="s">
        <v>83</v>
      </c>
      <c r="Y31" t="s">
        <v>85</v>
      </c>
      <c r="Z31" t="s">
        <v>86</v>
      </c>
      <c r="AA31" t="s">
        <v>88</v>
      </c>
      <c r="AB31" t="s">
        <v>86</v>
      </c>
      <c r="AC31" t="s">
        <v>86</v>
      </c>
      <c r="AD31" t="s">
        <v>83</v>
      </c>
      <c r="AE31" t="s">
        <v>83</v>
      </c>
      <c r="AF31" t="s">
        <v>83</v>
      </c>
      <c r="AG31" t="s">
        <v>83</v>
      </c>
      <c r="AH31" t="s">
        <v>86</v>
      </c>
      <c r="AI31" t="s">
        <v>88</v>
      </c>
      <c r="AJ31" t="s">
        <v>88</v>
      </c>
      <c r="AK31" t="s">
        <v>88</v>
      </c>
      <c r="AL31" t="s">
        <v>85</v>
      </c>
      <c r="AM31" t="s">
        <v>83</v>
      </c>
      <c r="AN31" t="s">
        <v>85</v>
      </c>
      <c r="AO31" t="s">
        <v>88</v>
      </c>
      <c r="AP31" t="s">
        <v>83</v>
      </c>
      <c r="AQ31" t="s">
        <v>236</v>
      </c>
      <c r="AR31" t="s">
        <v>86</v>
      </c>
      <c r="AT31" t="s">
        <v>85</v>
      </c>
      <c r="AU31" t="s">
        <v>83</v>
      </c>
      <c r="AW31" t="s">
        <v>83</v>
      </c>
      <c r="AX31" t="s">
        <v>237</v>
      </c>
      <c r="AY31" t="s">
        <v>86</v>
      </c>
      <c r="AZ31" t="s">
        <v>83</v>
      </c>
      <c r="BA31" t="s">
        <v>195</v>
      </c>
      <c r="BC31" t="s">
        <v>176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88</v>
      </c>
      <c r="BM31" t="s">
        <v>83</v>
      </c>
      <c r="BN31" t="s">
        <v>83</v>
      </c>
      <c r="BO31" t="s">
        <v>83</v>
      </c>
      <c r="BP31" t="s">
        <v>89</v>
      </c>
      <c r="BQ31" t="s">
        <v>86</v>
      </c>
      <c r="BR31" t="s">
        <v>83</v>
      </c>
      <c r="BS31" t="s">
        <v>83</v>
      </c>
      <c r="BT31" t="s">
        <v>88</v>
      </c>
      <c r="BU31" t="s">
        <v>83</v>
      </c>
      <c r="BV31" t="s">
        <v>88</v>
      </c>
      <c r="BW31" t="s">
        <v>88</v>
      </c>
    </row>
    <row r="32" spans="1:75" x14ac:dyDescent="0.25">
      <c r="A32" t="s">
        <v>238</v>
      </c>
      <c r="B32" t="s">
        <v>76</v>
      </c>
      <c r="C32" t="s">
        <v>77</v>
      </c>
      <c r="D32" t="s">
        <v>95</v>
      </c>
      <c r="E32" t="s">
        <v>106</v>
      </c>
      <c r="F32" t="s">
        <v>80</v>
      </c>
      <c r="G32" t="s">
        <v>239</v>
      </c>
      <c r="H32" t="s">
        <v>97</v>
      </c>
      <c r="I32" t="s">
        <v>83</v>
      </c>
      <c r="J32" t="s">
        <v>101</v>
      </c>
      <c r="L32" t="s">
        <v>86</v>
      </c>
      <c r="M32" t="s">
        <v>86</v>
      </c>
      <c r="O32" t="s">
        <v>88</v>
      </c>
      <c r="P32" t="s">
        <v>89</v>
      </c>
      <c r="Q32" t="s">
        <v>88</v>
      </c>
      <c r="R32" t="s">
        <v>88</v>
      </c>
      <c r="S32" t="s">
        <v>83</v>
      </c>
      <c r="T32" t="s">
        <v>83</v>
      </c>
      <c r="U32" t="s">
        <v>85</v>
      </c>
      <c r="V32" t="s">
        <v>85</v>
      </c>
      <c r="X32" t="s">
        <v>98</v>
      </c>
      <c r="Y32" t="s">
        <v>98</v>
      </c>
      <c r="Z32" t="s">
        <v>88</v>
      </c>
      <c r="AA32" t="s">
        <v>86</v>
      </c>
      <c r="AB32" t="s">
        <v>86</v>
      </c>
      <c r="AC32" t="s">
        <v>86</v>
      </c>
      <c r="AD32" t="s">
        <v>86</v>
      </c>
      <c r="AE32" t="s">
        <v>86</v>
      </c>
      <c r="AF32" t="s">
        <v>88</v>
      </c>
      <c r="AG32" t="s">
        <v>88</v>
      </c>
      <c r="AH32" t="s">
        <v>88</v>
      </c>
      <c r="AI32" t="s">
        <v>88</v>
      </c>
      <c r="AJ32" t="s">
        <v>83</v>
      </c>
      <c r="AK32" t="s">
        <v>83</v>
      </c>
      <c r="AL32" t="s">
        <v>85</v>
      </c>
      <c r="AM32" t="s">
        <v>85</v>
      </c>
      <c r="AN32" t="s">
        <v>85</v>
      </c>
      <c r="AO32" t="s">
        <v>83</v>
      </c>
      <c r="AP32" t="s">
        <v>83</v>
      </c>
      <c r="AQ32" t="s">
        <v>240</v>
      </c>
      <c r="AR32" t="s">
        <v>86</v>
      </c>
      <c r="AT32" t="s">
        <v>85</v>
      </c>
      <c r="AU32" t="s">
        <v>83</v>
      </c>
      <c r="AW32" t="s">
        <v>100</v>
      </c>
      <c r="AY32" t="s">
        <v>88</v>
      </c>
      <c r="AZ32" t="s">
        <v>86</v>
      </c>
      <c r="BA32" t="s">
        <v>241</v>
      </c>
      <c r="BC32" t="s">
        <v>242</v>
      </c>
      <c r="BE32" t="s">
        <v>83</v>
      </c>
      <c r="BF32" t="s">
        <v>85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88</v>
      </c>
      <c r="BM32" t="s">
        <v>85</v>
      </c>
      <c r="BN32" t="s">
        <v>88</v>
      </c>
      <c r="BO32" t="s">
        <v>85</v>
      </c>
      <c r="BP32" t="s">
        <v>88</v>
      </c>
      <c r="BQ32" t="s">
        <v>85</v>
      </c>
      <c r="BR32" t="s">
        <v>85</v>
      </c>
      <c r="BS32" t="s">
        <v>85</v>
      </c>
      <c r="BT32" t="s">
        <v>86</v>
      </c>
      <c r="BU32" t="s">
        <v>85</v>
      </c>
      <c r="BV32" t="s">
        <v>83</v>
      </c>
      <c r="BW32" t="s">
        <v>86</v>
      </c>
    </row>
    <row r="33" spans="1:75" x14ac:dyDescent="0.25">
      <c r="A33" t="s">
        <v>243</v>
      </c>
      <c r="B33" t="s">
        <v>76</v>
      </c>
      <c r="C33" t="s">
        <v>105</v>
      </c>
      <c r="D33" t="s">
        <v>95</v>
      </c>
      <c r="E33" t="s">
        <v>113</v>
      </c>
      <c r="F33" t="s">
        <v>80</v>
      </c>
      <c r="G33" t="s">
        <v>244</v>
      </c>
      <c r="H33" t="s">
        <v>97</v>
      </c>
      <c r="I33" t="s">
        <v>86</v>
      </c>
      <c r="J33" t="s">
        <v>84</v>
      </c>
      <c r="K33" t="s">
        <v>86</v>
      </c>
      <c r="L33" t="s">
        <v>86</v>
      </c>
      <c r="M33" t="s">
        <v>86</v>
      </c>
      <c r="N33" t="s">
        <v>86</v>
      </c>
      <c r="O33" t="s">
        <v>89</v>
      </c>
      <c r="P33" t="s">
        <v>88</v>
      </c>
      <c r="Q33" t="s">
        <v>89</v>
      </c>
      <c r="R33" t="s">
        <v>89</v>
      </c>
      <c r="S33" t="s">
        <v>86</v>
      </c>
      <c r="T33" t="s">
        <v>83</v>
      </c>
      <c r="U33" t="s">
        <v>86</v>
      </c>
      <c r="V33" t="s">
        <v>85</v>
      </c>
      <c r="Z33" t="s">
        <v>89</v>
      </c>
      <c r="AA33" t="s">
        <v>89</v>
      </c>
      <c r="AB33" t="s">
        <v>89</v>
      </c>
      <c r="AC33" t="s">
        <v>89</v>
      </c>
      <c r="AD33" t="s">
        <v>89</v>
      </c>
      <c r="AE33" t="s">
        <v>88</v>
      </c>
      <c r="AF33" t="s">
        <v>89</v>
      </c>
      <c r="AG33" t="s">
        <v>89</v>
      </c>
      <c r="AH33" t="s">
        <v>88</v>
      </c>
      <c r="AI33" t="s">
        <v>86</v>
      </c>
      <c r="AJ33" t="s">
        <v>88</v>
      </c>
      <c r="AK33" t="s">
        <v>86</v>
      </c>
      <c r="AL33" t="s">
        <v>85</v>
      </c>
      <c r="AM33" t="s">
        <v>83</v>
      </c>
      <c r="AN33" t="s">
        <v>85</v>
      </c>
      <c r="AO33" t="s">
        <v>83</v>
      </c>
      <c r="AP33" t="s">
        <v>83</v>
      </c>
      <c r="AQ33" t="s">
        <v>240</v>
      </c>
      <c r="AR33" t="s">
        <v>83</v>
      </c>
      <c r="AT33" t="s">
        <v>85</v>
      </c>
      <c r="AU33" t="s">
        <v>83</v>
      </c>
      <c r="AW33" t="s">
        <v>245</v>
      </c>
      <c r="AY33" t="s">
        <v>89</v>
      </c>
      <c r="AZ33" t="s">
        <v>86</v>
      </c>
      <c r="BA33" t="s">
        <v>110</v>
      </c>
      <c r="BC33" t="s">
        <v>246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88</v>
      </c>
      <c r="BM33" t="s">
        <v>86</v>
      </c>
      <c r="BN33" t="s">
        <v>89</v>
      </c>
      <c r="BO33" t="s">
        <v>86</v>
      </c>
      <c r="BP33" t="s">
        <v>89</v>
      </c>
      <c r="BQ33" t="s">
        <v>86</v>
      </c>
      <c r="BR33" t="s">
        <v>86</v>
      </c>
      <c r="BS33" t="s">
        <v>88</v>
      </c>
      <c r="BT33" t="s">
        <v>89</v>
      </c>
      <c r="BU33" t="s">
        <v>85</v>
      </c>
      <c r="BV33" t="s">
        <v>88</v>
      </c>
      <c r="BW33" t="s">
        <v>89</v>
      </c>
    </row>
    <row r="34" spans="1:75" x14ac:dyDescent="0.25">
      <c r="A34" t="s">
        <v>247</v>
      </c>
      <c r="B34" t="s">
        <v>76</v>
      </c>
      <c r="C34" t="s">
        <v>77</v>
      </c>
      <c r="D34" t="s">
        <v>95</v>
      </c>
      <c r="E34" t="s">
        <v>106</v>
      </c>
      <c r="F34" t="s">
        <v>80</v>
      </c>
      <c r="G34" t="s">
        <v>248</v>
      </c>
      <c r="H34" t="s">
        <v>97</v>
      </c>
      <c r="I34" t="s">
        <v>83</v>
      </c>
      <c r="J34" t="s">
        <v>97</v>
      </c>
      <c r="K34" t="s">
        <v>83</v>
      </c>
      <c r="M34" t="s">
        <v>83</v>
      </c>
      <c r="N34" t="s">
        <v>86</v>
      </c>
      <c r="O34" t="s">
        <v>89</v>
      </c>
      <c r="P34" t="s">
        <v>89</v>
      </c>
      <c r="Q34" t="s">
        <v>82</v>
      </c>
      <c r="R34" t="s">
        <v>89</v>
      </c>
      <c r="S34" t="s">
        <v>83</v>
      </c>
      <c r="T34" t="s">
        <v>85</v>
      </c>
      <c r="U34" t="s">
        <v>83</v>
      </c>
      <c r="V34" t="s">
        <v>86</v>
      </c>
      <c r="X34" t="s">
        <v>98</v>
      </c>
      <c r="Y34" t="s">
        <v>83</v>
      </c>
      <c r="Z34" t="s">
        <v>89</v>
      </c>
      <c r="AA34" t="s">
        <v>89</v>
      </c>
      <c r="AB34" t="s">
        <v>89</v>
      </c>
      <c r="AC34" t="s">
        <v>82</v>
      </c>
      <c r="AD34" t="s">
        <v>89</v>
      </c>
      <c r="AE34" t="s">
        <v>89</v>
      </c>
      <c r="AF34" t="s">
        <v>89</v>
      </c>
      <c r="AG34" t="s">
        <v>88</v>
      </c>
      <c r="AH34" t="s">
        <v>83</v>
      </c>
      <c r="AI34" t="s">
        <v>83</v>
      </c>
      <c r="AL34" t="s">
        <v>83</v>
      </c>
      <c r="AM34" t="s">
        <v>85</v>
      </c>
      <c r="AN34" t="s">
        <v>85</v>
      </c>
      <c r="AO34" t="s">
        <v>83</v>
      </c>
      <c r="AP34" t="s">
        <v>83</v>
      </c>
      <c r="AQ34" t="s">
        <v>165</v>
      </c>
      <c r="AR34" t="s">
        <v>86</v>
      </c>
      <c r="AT34" t="s">
        <v>85</v>
      </c>
      <c r="AU34" t="s">
        <v>83</v>
      </c>
      <c r="AW34" t="s">
        <v>166</v>
      </c>
      <c r="AX34" t="s">
        <v>249</v>
      </c>
      <c r="AY34" t="s">
        <v>89</v>
      </c>
      <c r="AZ34" t="s">
        <v>86</v>
      </c>
      <c r="BA34" t="s">
        <v>137</v>
      </c>
      <c r="BC34" t="s">
        <v>250</v>
      </c>
      <c r="BE34" t="s">
        <v>83</v>
      </c>
      <c r="BJ34" t="s">
        <v>83</v>
      </c>
      <c r="BL34" t="s">
        <v>86</v>
      </c>
      <c r="BM34" t="s">
        <v>83</v>
      </c>
      <c r="BN34" t="s">
        <v>88</v>
      </c>
      <c r="BO34" t="s">
        <v>83</v>
      </c>
      <c r="BP34" t="s">
        <v>88</v>
      </c>
      <c r="BQ34" t="s">
        <v>88</v>
      </c>
      <c r="BR34" t="s">
        <v>88</v>
      </c>
      <c r="BS34" t="s">
        <v>89</v>
      </c>
      <c r="BT34" t="s">
        <v>88</v>
      </c>
      <c r="BU34" t="s">
        <v>83</v>
      </c>
      <c r="BV34" t="s">
        <v>88</v>
      </c>
      <c r="BW34" t="s">
        <v>88</v>
      </c>
    </row>
    <row r="35" spans="1:75" x14ac:dyDescent="0.25">
      <c r="A35" t="s">
        <v>251</v>
      </c>
      <c r="B35" t="s">
        <v>76</v>
      </c>
      <c r="C35" t="s">
        <v>105</v>
      </c>
      <c r="D35" t="s">
        <v>95</v>
      </c>
      <c r="E35" t="s">
        <v>106</v>
      </c>
      <c r="F35" t="s">
        <v>80</v>
      </c>
      <c r="G35" t="s">
        <v>252</v>
      </c>
      <c r="H35" t="s">
        <v>97</v>
      </c>
      <c r="I35" t="s">
        <v>83</v>
      </c>
      <c r="J35" t="s">
        <v>97</v>
      </c>
      <c r="K35" t="s">
        <v>83</v>
      </c>
      <c r="L35" t="s">
        <v>86</v>
      </c>
      <c r="M35" t="s">
        <v>86</v>
      </c>
      <c r="N35" t="s">
        <v>86</v>
      </c>
      <c r="O35" t="s">
        <v>89</v>
      </c>
      <c r="P35" t="s">
        <v>89</v>
      </c>
      <c r="Q35" t="s">
        <v>89</v>
      </c>
      <c r="R35" t="s">
        <v>89</v>
      </c>
      <c r="S35" t="s">
        <v>86</v>
      </c>
      <c r="T35" t="s">
        <v>83</v>
      </c>
      <c r="U35" t="s">
        <v>85</v>
      </c>
      <c r="V35" t="s">
        <v>83</v>
      </c>
      <c r="W35" t="s">
        <v>253</v>
      </c>
      <c r="X35" t="s">
        <v>98</v>
      </c>
      <c r="Y35" t="s">
        <v>98</v>
      </c>
      <c r="Z35" t="s">
        <v>82</v>
      </c>
      <c r="AA35" t="s">
        <v>82</v>
      </c>
      <c r="AB35" t="s">
        <v>89</v>
      </c>
      <c r="AC35" t="s">
        <v>89</v>
      </c>
      <c r="AD35" t="s">
        <v>89</v>
      </c>
      <c r="AE35" t="s">
        <v>89</v>
      </c>
      <c r="AF35" t="s">
        <v>89</v>
      </c>
      <c r="AG35" t="s">
        <v>89</v>
      </c>
      <c r="AH35" t="s">
        <v>86</v>
      </c>
      <c r="AI35" t="s">
        <v>83</v>
      </c>
      <c r="AJ35" t="s">
        <v>89</v>
      </c>
      <c r="AK35" t="s">
        <v>89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109</v>
      </c>
      <c r="AR35" t="s">
        <v>83</v>
      </c>
      <c r="AT35" t="s">
        <v>85</v>
      </c>
      <c r="AU35" t="s">
        <v>83</v>
      </c>
      <c r="AW35" t="s">
        <v>254</v>
      </c>
      <c r="AY35" t="s">
        <v>88</v>
      </c>
      <c r="AZ35" t="s">
        <v>85</v>
      </c>
      <c r="BA35" t="s">
        <v>110</v>
      </c>
      <c r="BC35" t="s">
        <v>217</v>
      </c>
      <c r="BF35" t="s">
        <v>83</v>
      </c>
      <c r="BH35" t="s">
        <v>83</v>
      </c>
      <c r="BL35" t="s">
        <v>88</v>
      </c>
      <c r="BM35" t="s">
        <v>86</v>
      </c>
      <c r="BN35" t="s">
        <v>88</v>
      </c>
      <c r="BO35" t="s">
        <v>86</v>
      </c>
      <c r="BP35" t="s">
        <v>88</v>
      </c>
      <c r="BQ35" t="s">
        <v>86</v>
      </c>
      <c r="BR35" t="s">
        <v>88</v>
      </c>
      <c r="BS35" t="s">
        <v>88</v>
      </c>
      <c r="BT35" t="s">
        <v>88</v>
      </c>
      <c r="BU35" t="s">
        <v>88</v>
      </c>
      <c r="BV35" t="s">
        <v>88</v>
      </c>
      <c r="BW35" t="s">
        <v>88</v>
      </c>
    </row>
    <row r="36" spans="1:75" x14ac:dyDescent="0.25">
      <c r="A36" t="s">
        <v>255</v>
      </c>
      <c r="B36" t="s">
        <v>76</v>
      </c>
      <c r="C36" t="s">
        <v>77</v>
      </c>
      <c r="D36" t="s">
        <v>95</v>
      </c>
      <c r="E36" t="s">
        <v>113</v>
      </c>
      <c r="F36" t="s">
        <v>80</v>
      </c>
      <c r="G36" t="s">
        <v>256</v>
      </c>
      <c r="H36" t="s">
        <v>82</v>
      </c>
      <c r="I36" t="s">
        <v>83</v>
      </c>
      <c r="J36" t="s">
        <v>97</v>
      </c>
      <c r="K36" t="s">
        <v>85</v>
      </c>
      <c r="L36" t="s">
        <v>83</v>
      </c>
      <c r="M36" t="s">
        <v>86</v>
      </c>
      <c r="O36" t="s">
        <v>86</v>
      </c>
      <c r="P36" t="s">
        <v>86</v>
      </c>
      <c r="Q36" t="s">
        <v>88</v>
      </c>
      <c r="R36" t="s">
        <v>88</v>
      </c>
      <c r="S36" t="s">
        <v>83</v>
      </c>
      <c r="T36" t="s">
        <v>86</v>
      </c>
      <c r="U36" t="s">
        <v>85</v>
      </c>
      <c r="V36" t="s">
        <v>85</v>
      </c>
      <c r="X36" t="s">
        <v>98</v>
      </c>
      <c r="Y36" t="s">
        <v>98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86</v>
      </c>
      <c r="AF36" t="s">
        <v>88</v>
      </c>
      <c r="AG36" t="s">
        <v>83</v>
      </c>
      <c r="AH36" t="s">
        <v>86</v>
      </c>
      <c r="AI36" t="s">
        <v>88</v>
      </c>
      <c r="AJ36" t="s">
        <v>89</v>
      </c>
      <c r="AK36" t="s">
        <v>86</v>
      </c>
      <c r="AL36" t="s">
        <v>85</v>
      </c>
      <c r="AM36" t="s">
        <v>83</v>
      </c>
      <c r="AN36" t="s">
        <v>85</v>
      </c>
      <c r="AO36" t="s">
        <v>83</v>
      </c>
      <c r="AP36" t="s">
        <v>83</v>
      </c>
      <c r="AQ36" t="s">
        <v>180</v>
      </c>
      <c r="AR36" t="s">
        <v>86</v>
      </c>
      <c r="AT36" t="s">
        <v>85</v>
      </c>
      <c r="AU36" t="s">
        <v>83</v>
      </c>
      <c r="AW36" t="s">
        <v>100</v>
      </c>
      <c r="AY36" t="s">
        <v>86</v>
      </c>
      <c r="AZ36" t="s">
        <v>85</v>
      </c>
      <c r="BA36" t="s">
        <v>128</v>
      </c>
      <c r="BC36" t="s">
        <v>242</v>
      </c>
      <c r="BE36" t="s">
        <v>85</v>
      </c>
      <c r="BF36" t="s">
        <v>85</v>
      </c>
      <c r="BG36" t="s">
        <v>85</v>
      </c>
      <c r="BH36" t="s">
        <v>85</v>
      </c>
      <c r="BI36" t="s">
        <v>85</v>
      </c>
      <c r="BJ36" t="s">
        <v>85</v>
      </c>
      <c r="BK36" t="s">
        <v>85</v>
      </c>
      <c r="BL36" t="s">
        <v>86</v>
      </c>
      <c r="BM36" t="s">
        <v>85</v>
      </c>
      <c r="BN36" t="s">
        <v>89</v>
      </c>
      <c r="BO36" t="s">
        <v>85</v>
      </c>
      <c r="BP36" t="s">
        <v>88</v>
      </c>
      <c r="BQ36" t="s">
        <v>85</v>
      </c>
      <c r="BR36" t="s">
        <v>85</v>
      </c>
      <c r="BS36" t="s">
        <v>85</v>
      </c>
      <c r="BT36" t="s">
        <v>85</v>
      </c>
      <c r="BU36" t="s">
        <v>85</v>
      </c>
      <c r="BV36" t="s">
        <v>88</v>
      </c>
      <c r="BW36" t="s">
        <v>88</v>
      </c>
    </row>
    <row r="37" spans="1:75" x14ac:dyDescent="0.25">
      <c r="A37" t="s">
        <v>257</v>
      </c>
      <c r="B37" t="s">
        <v>76</v>
      </c>
      <c r="C37" t="s">
        <v>105</v>
      </c>
      <c r="D37" t="s">
        <v>95</v>
      </c>
      <c r="E37" t="s">
        <v>79</v>
      </c>
      <c r="F37" t="s">
        <v>80</v>
      </c>
      <c r="G37" t="s">
        <v>258</v>
      </c>
      <c r="H37" t="s">
        <v>97</v>
      </c>
      <c r="I37" t="s">
        <v>83</v>
      </c>
      <c r="J37" t="s">
        <v>101</v>
      </c>
      <c r="K37" t="s">
        <v>85</v>
      </c>
      <c r="L37" t="s">
        <v>86</v>
      </c>
      <c r="M37" t="s">
        <v>85</v>
      </c>
      <c r="N37" t="s">
        <v>86</v>
      </c>
      <c r="O37" t="s">
        <v>88</v>
      </c>
      <c r="P37" t="s">
        <v>89</v>
      </c>
      <c r="Q37" t="s">
        <v>86</v>
      </c>
      <c r="R37" t="s">
        <v>82</v>
      </c>
      <c r="S37" t="s">
        <v>86</v>
      </c>
      <c r="T37" t="s">
        <v>85</v>
      </c>
      <c r="U37" t="s">
        <v>83</v>
      </c>
      <c r="V37" t="s">
        <v>86</v>
      </c>
      <c r="Z37" t="s">
        <v>89</v>
      </c>
      <c r="AA37" t="s">
        <v>89</v>
      </c>
      <c r="AB37" t="s">
        <v>82</v>
      </c>
      <c r="AC37" t="s">
        <v>88</v>
      </c>
      <c r="AD37" t="s">
        <v>86</v>
      </c>
      <c r="AE37" t="s">
        <v>86</v>
      </c>
      <c r="AF37" t="s">
        <v>86</v>
      </c>
      <c r="AG37" t="s">
        <v>86</v>
      </c>
      <c r="AH37" t="s">
        <v>83</v>
      </c>
      <c r="AI37" t="s">
        <v>88</v>
      </c>
      <c r="AJ37" t="s">
        <v>89</v>
      </c>
      <c r="AK37" t="s">
        <v>83</v>
      </c>
      <c r="AL37" t="s">
        <v>85</v>
      </c>
      <c r="AM37" t="s">
        <v>83</v>
      </c>
      <c r="AN37" t="s">
        <v>83</v>
      </c>
      <c r="AO37" t="s">
        <v>83</v>
      </c>
      <c r="AP37" t="s">
        <v>83</v>
      </c>
      <c r="AQ37" t="s">
        <v>259</v>
      </c>
      <c r="AR37" t="s">
        <v>83</v>
      </c>
      <c r="AT37" t="s">
        <v>85</v>
      </c>
      <c r="AU37" t="s">
        <v>83</v>
      </c>
      <c r="AW37" t="s">
        <v>82</v>
      </c>
      <c r="AY37" t="s">
        <v>89</v>
      </c>
      <c r="AZ37" t="s">
        <v>85</v>
      </c>
      <c r="BA37" t="s">
        <v>128</v>
      </c>
      <c r="BC37" t="s">
        <v>260</v>
      </c>
      <c r="BE37" t="s">
        <v>83</v>
      </c>
      <c r="BF37" t="s">
        <v>85</v>
      </c>
      <c r="BG37" t="s">
        <v>85</v>
      </c>
      <c r="BH37" t="s">
        <v>85</v>
      </c>
      <c r="BI37" t="s">
        <v>83</v>
      </c>
      <c r="BJ37" t="s">
        <v>83</v>
      </c>
      <c r="BK37" t="s">
        <v>85</v>
      </c>
      <c r="BL37" t="s">
        <v>85</v>
      </c>
      <c r="BM37" t="s">
        <v>85</v>
      </c>
      <c r="BN37" t="s">
        <v>89</v>
      </c>
      <c r="BO37" t="s">
        <v>85</v>
      </c>
      <c r="BP37" t="s">
        <v>89</v>
      </c>
      <c r="BQ37" t="s">
        <v>85</v>
      </c>
      <c r="BR37" t="s">
        <v>88</v>
      </c>
      <c r="BS37" t="s">
        <v>89</v>
      </c>
      <c r="BT37" t="s">
        <v>86</v>
      </c>
      <c r="BU37" t="s">
        <v>85</v>
      </c>
      <c r="BV37" t="s">
        <v>89</v>
      </c>
      <c r="BW37" t="s">
        <v>89</v>
      </c>
    </row>
    <row r="38" spans="1:75" x14ac:dyDescent="0.25">
      <c r="A38" t="s">
        <v>261</v>
      </c>
      <c r="B38" t="s">
        <v>76</v>
      </c>
      <c r="C38" t="s">
        <v>105</v>
      </c>
      <c r="D38" t="s">
        <v>95</v>
      </c>
      <c r="E38" t="s">
        <v>113</v>
      </c>
      <c r="F38" t="s">
        <v>80</v>
      </c>
      <c r="G38" t="s">
        <v>262</v>
      </c>
      <c r="H38" t="s">
        <v>97</v>
      </c>
      <c r="I38" t="s">
        <v>83</v>
      </c>
      <c r="J38" t="s">
        <v>89</v>
      </c>
      <c r="K38" t="s">
        <v>85</v>
      </c>
      <c r="L38" t="s">
        <v>86</v>
      </c>
      <c r="M38" t="s">
        <v>83</v>
      </c>
      <c r="N38" t="s">
        <v>83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86</v>
      </c>
      <c r="V38" t="s">
        <v>85</v>
      </c>
      <c r="X38" t="s">
        <v>83</v>
      </c>
      <c r="Y38" t="s">
        <v>85</v>
      </c>
      <c r="Z38" t="s">
        <v>88</v>
      </c>
      <c r="AA38" t="s">
        <v>88</v>
      </c>
      <c r="AB38" t="s">
        <v>88</v>
      </c>
      <c r="AC38" t="s">
        <v>88</v>
      </c>
      <c r="AD38" t="s">
        <v>83</v>
      </c>
      <c r="AE38" t="s">
        <v>86</v>
      </c>
      <c r="AF38" t="s">
        <v>88</v>
      </c>
      <c r="AG38" t="s">
        <v>83</v>
      </c>
      <c r="AH38" t="s">
        <v>86</v>
      </c>
      <c r="AI38" t="s">
        <v>86</v>
      </c>
      <c r="AJ38" t="s">
        <v>88</v>
      </c>
      <c r="AK38" t="s">
        <v>86</v>
      </c>
      <c r="AL38" t="s">
        <v>83</v>
      </c>
      <c r="AM38" t="s">
        <v>85</v>
      </c>
      <c r="AN38" t="s">
        <v>85</v>
      </c>
      <c r="AO38" t="s">
        <v>89</v>
      </c>
      <c r="AP38" t="s">
        <v>88</v>
      </c>
      <c r="AQ38" t="s">
        <v>165</v>
      </c>
      <c r="AR38" t="s">
        <v>83</v>
      </c>
      <c r="AT38" t="s">
        <v>85</v>
      </c>
      <c r="AU38" t="s">
        <v>83</v>
      </c>
      <c r="AW38" t="s">
        <v>86</v>
      </c>
      <c r="AY38" t="s">
        <v>82</v>
      </c>
      <c r="AZ38" t="s">
        <v>85</v>
      </c>
      <c r="BA38" t="s">
        <v>110</v>
      </c>
      <c r="BC38" t="s">
        <v>263</v>
      </c>
      <c r="BE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85</v>
      </c>
      <c r="BL38" t="s">
        <v>83</v>
      </c>
      <c r="BM38" t="s">
        <v>85</v>
      </c>
      <c r="BN38" t="s">
        <v>88</v>
      </c>
      <c r="BO38" t="s">
        <v>88</v>
      </c>
      <c r="BP38" t="s">
        <v>83</v>
      </c>
      <c r="BQ38" t="s">
        <v>83</v>
      </c>
      <c r="BR38" t="s">
        <v>85</v>
      </c>
      <c r="BS38" t="s">
        <v>85</v>
      </c>
      <c r="BT38" t="s">
        <v>88</v>
      </c>
      <c r="BU38" t="s">
        <v>85</v>
      </c>
      <c r="BV38" t="s">
        <v>83</v>
      </c>
      <c r="BW38" t="s">
        <v>83</v>
      </c>
    </row>
    <row r="39" spans="1:75" x14ac:dyDescent="0.25">
      <c r="A39" t="s">
        <v>264</v>
      </c>
      <c r="B39" t="s">
        <v>76</v>
      </c>
      <c r="C39" t="s">
        <v>77</v>
      </c>
      <c r="D39" t="s">
        <v>78</v>
      </c>
      <c r="E39" t="s">
        <v>79</v>
      </c>
      <c r="F39" t="s">
        <v>80</v>
      </c>
      <c r="G39" t="s">
        <v>265</v>
      </c>
      <c r="H39" t="s">
        <v>97</v>
      </c>
      <c r="I39" t="s">
        <v>83</v>
      </c>
      <c r="J39" t="s">
        <v>97</v>
      </c>
      <c r="K39" t="s">
        <v>85</v>
      </c>
      <c r="L39" t="s">
        <v>86</v>
      </c>
      <c r="M39" t="s">
        <v>83</v>
      </c>
      <c r="N39" t="s">
        <v>83</v>
      </c>
      <c r="O39" t="s">
        <v>88</v>
      </c>
      <c r="P39" t="s">
        <v>89</v>
      </c>
      <c r="Q39" t="s">
        <v>88</v>
      </c>
      <c r="R39" t="s">
        <v>88</v>
      </c>
      <c r="S39" t="s">
        <v>83</v>
      </c>
      <c r="T39" t="s">
        <v>86</v>
      </c>
      <c r="U39" t="s">
        <v>83</v>
      </c>
      <c r="V39" t="s">
        <v>85</v>
      </c>
      <c r="X39" t="s">
        <v>98</v>
      </c>
      <c r="Y39" t="s">
        <v>98</v>
      </c>
      <c r="Z39" t="s">
        <v>89</v>
      </c>
      <c r="AA39" t="s">
        <v>88</v>
      </c>
      <c r="AB39" t="s">
        <v>86</v>
      </c>
      <c r="AC39" t="s">
        <v>86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83</v>
      </c>
      <c r="AJ39" t="s">
        <v>88</v>
      </c>
      <c r="AK39" t="s">
        <v>86</v>
      </c>
      <c r="AL39" t="s">
        <v>85</v>
      </c>
      <c r="AM39" t="s">
        <v>83</v>
      </c>
      <c r="AN39" t="s">
        <v>85</v>
      </c>
      <c r="AO39" t="s">
        <v>83</v>
      </c>
      <c r="AP39" t="s">
        <v>83</v>
      </c>
      <c r="AQ39" t="s">
        <v>266</v>
      </c>
      <c r="AR39" t="s">
        <v>86</v>
      </c>
      <c r="AT39" t="s">
        <v>85</v>
      </c>
      <c r="AU39" t="s">
        <v>83</v>
      </c>
      <c r="AW39" t="s">
        <v>100</v>
      </c>
      <c r="AY39" t="s">
        <v>86</v>
      </c>
      <c r="AZ39" t="s">
        <v>86</v>
      </c>
      <c r="BA39" t="s">
        <v>195</v>
      </c>
      <c r="BC39" t="s">
        <v>196</v>
      </c>
      <c r="BG39" t="s">
        <v>83</v>
      </c>
      <c r="BI39" t="s">
        <v>83</v>
      </c>
      <c r="BL39" t="s">
        <v>83</v>
      </c>
      <c r="BM39" t="s">
        <v>85</v>
      </c>
      <c r="BN39" t="s">
        <v>88</v>
      </c>
      <c r="BO39" t="s">
        <v>85</v>
      </c>
      <c r="BP39" t="s">
        <v>83</v>
      </c>
      <c r="BQ39" t="s">
        <v>83</v>
      </c>
      <c r="BR39" t="s">
        <v>85</v>
      </c>
      <c r="BS39" t="s">
        <v>85</v>
      </c>
      <c r="BT39" t="s">
        <v>86</v>
      </c>
      <c r="BU39" t="s">
        <v>85</v>
      </c>
      <c r="BV39" t="s">
        <v>83</v>
      </c>
      <c r="BW39" t="s">
        <v>86</v>
      </c>
    </row>
    <row r="40" spans="1:75" x14ac:dyDescent="0.25">
      <c r="A40" t="s">
        <v>267</v>
      </c>
      <c r="B40" t="s">
        <v>76</v>
      </c>
      <c r="C40" t="s">
        <v>77</v>
      </c>
      <c r="D40" t="s">
        <v>95</v>
      </c>
      <c r="E40" t="s">
        <v>113</v>
      </c>
      <c r="F40" t="s">
        <v>80</v>
      </c>
      <c r="G40" t="s">
        <v>268</v>
      </c>
      <c r="H40" t="s">
        <v>97</v>
      </c>
      <c r="I40" t="s">
        <v>83</v>
      </c>
      <c r="J40" t="s">
        <v>84</v>
      </c>
      <c r="K40" t="s">
        <v>85</v>
      </c>
      <c r="L40" t="s">
        <v>83</v>
      </c>
      <c r="M40" t="s">
        <v>85</v>
      </c>
      <c r="N40" t="s">
        <v>83</v>
      </c>
      <c r="O40" t="s">
        <v>86</v>
      </c>
      <c r="P40" t="s">
        <v>86</v>
      </c>
      <c r="Q40" t="s">
        <v>86</v>
      </c>
      <c r="R40" t="s">
        <v>86</v>
      </c>
      <c r="S40" t="s">
        <v>83</v>
      </c>
      <c r="T40" t="s">
        <v>108</v>
      </c>
      <c r="U40" t="s">
        <v>86</v>
      </c>
      <c r="V40" t="s">
        <v>86</v>
      </c>
      <c r="W40" t="s">
        <v>237</v>
      </c>
      <c r="X40" t="s">
        <v>98</v>
      </c>
      <c r="Y40" t="s">
        <v>98</v>
      </c>
      <c r="Z40" t="s">
        <v>88</v>
      </c>
      <c r="AA40" t="s">
        <v>83</v>
      </c>
      <c r="AB40" t="s">
        <v>83</v>
      </c>
      <c r="AC40" t="s">
        <v>86</v>
      </c>
      <c r="AD40" t="s">
        <v>86</v>
      </c>
      <c r="AE40" t="s">
        <v>88</v>
      </c>
      <c r="AF40" t="s">
        <v>88</v>
      </c>
      <c r="AG40" t="s">
        <v>88</v>
      </c>
      <c r="AH40" t="s">
        <v>88</v>
      </c>
      <c r="AI40" t="s">
        <v>83</v>
      </c>
      <c r="AJ40" t="s">
        <v>83</v>
      </c>
      <c r="AK40" t="s">
        <v>83</v>
      </c>
      <c r="AL40" t="s">
        <v>83</v>
      </c>
      <c r="AM40" t="s">
        <v>83</v>
      </c>
      <c r="AN40" t="s">
        <v>85</v>
      </c>
      <c r="AO40" t="s">
        <v>83</v>
      </c>
      <c r="AP40" t="s">
        <v>83</v>
      </c>
      <c r="AQ40" t="s">
        <v>240</v>
      </c>
      <c r="AR40" t="s">
        <v>86</v>
      </c>
      <c r="AT40" t="s">
        <v>85</v>
      </c>
      <c r="AU40" t="s">
        <v>83</v>
      </c>
      <c r="AW40" t="s">
        <v>269</v>
      </c>
      <c r="AX40" t="s">
        <v>270</v>
      </c>
      <c r="AY40" t="s">
        <v>86</v>
      </c>
      <c r="AZ40" t="s">
        <v>86</v>
      </c>
      <c r="BA40" t="s">
        <v>271</v>
      </c>
      <c r="BC40" t="s">
        <v>148</v>
      </c>
      <c r="BE40" t="s">
        <v>83</v>
      </c>
      <c r="BF40" t="s">
        <v>83</v>
      </c>
      <c r="BG40" t="s">
        <v>83</v>
      </c>
      <c r="BJ40" t="s">
        <v>83</v>
      </c>
      <c r="BL40" t="s">
        <v>85</v>
      </c>
      <c r="BM40" t="s">
        <v>85</v>
      </c>
      <c r="BN40" t="s">
        <v>88</v>
      </c>
      <c r="BO40" t="s">
        <v>85</v>
      </c>
      <c r="BP40" t="s">
        <v>85</v>
      </c>
      <c r="BQ40" t="s">
        <v>85</v>
      </c>
      <c r="BR40" t="s">
        <v>85</v>
      </c>
      <c r="BS40" t="s">
        <v>85</v>
      </c>
      <c r="BT40" t="s">
        <v>88</v>
      </c>
      <c r="BU40" t="s">
        <v>85</v>
      </c>
      <c r="BV40" t="s">
        <v>85</v>
      </c>
      <c r="BW40" t="s">
        <v>85</v>
      </c>
    </row>
    <row r="41" spans="1:75" x14ac:dyDescent="0.25">
      <c r="A41" t="s">
        <v>272</v>
      </c>
      <c r="B41" t="s">
        <v>76</v>
      </c>
      <c r="C41" t="s">
        <v>105</v>
      </c>
      <c r="D41" t="s">
        <v>95</v>
      </c>
      <c r="E41" t="s">
        <v>113</v>
      </c>
      <c r="F41" t="s">
        <v>80</v>
      </c>
      <c r="G41" t="s">
        <v>273</v>
      </c>
      <c r="H41" t="s">
        <v>97</v>
      </c>
      <c r="I41" t="s">
        <v>83</v>
      </c>
      <c r="J41" t="s">
        <v>82</v>
      </c>
      <c r="K41" t="s">
        <v>85</v>
      </c>
      <c r="L41" t="s">
        <v>86</v>
      </c>
      <c r="M41" t="s">
        <v>83</v>
      </c>
      <c r="N41" t="s">
        <v>86</v>
      </c>
      <c r="O41" t="s">
        <v>89</v>
      </c>
      <c r="P41" t="s">
        <v>82</v>
      </c>
      <c r="Q41" t="s">
        <v>89</v>
      </c>
      <c r="R41" t="s">
        <v>82</v>
      </c>
      <c r="S41" t="s">
        <v>83</v>
      </c>
      <c r="T41" t="s">
        <v>83</v>
      </c>
      <c r="U41" t="s">
        <v>85</v>
      </c>
      <c r="V41" t="s">
        <v>85</v>
      </c>
      <c r="X41" t="s">
        <v>98</v>
      </c>
      <c r="Y41" t="s">
        <v>83</v>
      </c>
      <c r="Z41" t="s">
        <v>82</v>
      </c>
      <c r="AA41" t="s">
        <v>89</v>
      </c>
      <c r="AB41" t="s">
        <v>82</v>
      </c>
      <c r="AC41" t="s">
        <v>89</v>
      </c>
      <c r="AD41" t="s">
        <v>89</v>
      </c>
      <c r="AE41" t="s">
        <v>89</v>
      </c>
      <c r="AF41" t="s">
        <v>89</v>
      </c>
      <c r="AG41" t="s">
        <v>88</v>
      </c>
      <c r="AH41" t="s">
        <v>86</v>
      </c>
      <c r="AI41" t="s">
        <v>88</v>
      </c>
      <c r="AJ41" t="s">
        <v>89</v>
      </c>
      <c r="AK41" t="s">
        <v>88</v>
      </c>
      <c r="AL41" t="s">
        <v>83</v>
      </c>
      <c r="AM41" t="s">
        <v>85</v>
      </c>
      <c r="AN41" t="s">
        <v>85</v>
      </c>
      <c r="AO41" t="s">
        <v>83</v>
      </c>
      <c r="AP41" t="s">
        <v>83</v>
      </c>
      <c r="AQ41" t="s">
        <v>274</v>
      </c>
      <c r="AR41" t="s">
        <v>83</v>
      </c>
      <c r="AT41" t="s">
        <v>85</v>
      </c>
      <c r="AU41" t="s">
        <v>83</v>
      </c>
      <c r="AW41" t="s">
        <v>254</v>
      </c>
      <c r="AZ41" t="s">
        <v>86</v>
      </c>
      <c r="BA41" t="s">
        <v>275</v>
      </c>
      <c r="BC41" t="s">
        <v>102</v>
      </c>
      <c r="BE41" t="s">
        <v>85</v>
      </c>
      <c r="BF41" t="s">
        <v>85</v>
      </c>
      <c r="BG41" t="s">
        <v>83</v>
      </c>
      <c r="BH41" t="s">
        <v>83</v>
      </c>
      <c r="BI41" t="s">
        <v>83</v>
      </c>
      <c r="BJ41" t="s">
        <v>85</v>
      </c>
      <c r="BK41" t="s">
        <v>85</v>
      </c>
      <c r="BL41" t="s">
        <v>83</v>
      </c>
      <c r="BM41" t="s">
        <v>85</v>
      </c>
      <c r="BN41" t="s">
        <v>86</v>
      </c>
      <c r="BO41" t="s">
        <v>86</v>
      </c>
      <c r="BP41" t="s">
        <v>86</v>
      </c>
      <c r="BQ41" t="s">
        <v>83</v>
      </c>
      <c r="BR41" t="s">
        <v>85</v>
      </c>
      <c r="BS41" t="s">
        <v>83</v>
      </c>
      <c r="BT41" t="s">
        <v>83</v>
      </c>
      <c r="BU41" t="s">
        <v>85</v>
      </c>
      <c r="BV41" t="s">
        <v>88</v>
      </c>
      <c r="BW41" t="s">
        <v>86</v>
      </c>
    </row>
    <row r="42" spans="1:75" x14ac:dyDescent="0.25">
      <c r="A42" t="s">
        <v>276</v>
      </c>
      <c r="B42" t="s">
        <v>76</v>
      </c>
      <c r="C42" t="s">
        <v>77</v>
      </c>
      <c r="D42" t="s">
        <v>95</v>
      </c>
      <c r="E42" t="s">
        <v>134</v>
      </c>
      <c r="F42" t="s">
        <v>80</v>
      </c>
      <c r="G42" t="s">
        <v>277</v>
      </c>
      <c r="H42" t="s">
        <v>97</v>
      </c>
      <c r="I42" t="s">
        <v>88</v>
      </c>
      <c r="J42" t="s">
        <v>89</v>
      </c>
      <c r="K42" t="s">
        <v>85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85</v>
      </c>
      <c r="T42" t="s">
        <v>86</v>
      </c>
      <c r="U42" t="s">
        <v>85</v>
      </c>
      <c r="V42" t="s">
        <v>85</v>
      </c>
      <c r="X42" t="s">
        <v>85</v>
      </c>
      <c r="Y42" t="s">
        <v>85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88</v>
      </c>
      <c r="AG42" t="s">
        <v>86</v>
      </c>
      <c r="AH42" t="s">
        <v>82</v>
      </c>
      <c r="AI42" t="s">
        <v>89</v>
      </c>
      <c r="AJ42" t="s">
        <v>83</v>
      </c>
      <c r="AK42" t="s">
        <v>83</v>
      </c>
      <c r="AL42" t="s">
        <v>83</v>
      </c>
      <c r="AM42" t="s">
        <v>83</v>
      </c>
      <c r="AN42" t="s">
        <v>85</v>
      </c>
      <c r="AO42" t="s">
        <v>86</v>
      </c>
      <c r="AP42" t="s">
        <v>88</v>
      </c>
      <c r="AQ42" t="s">
        <v>200</v>
      </c>
      <c r="AR42" t="s">
        <v>86</v>
      </c>
      <c r="AT42" t="s">
        <v>85</v>
      </c>
      <c r="AU42" t="s">
        <v>83</v>
      </c>
      <c r="AW42" t="s">
        <v>83</v>
      </c>
      <c r="AY42" t="s">
        <v>86</v>
      </c>
      <c r="AZ42" t="s">
        <v>86</v>
      </c>
      <c r="BA42" t="s">
        <v>278</v>
      </c>
      <c r="BC42" t="s">
        <v>196</v>
      </c>
      <c r="BE42" t="s">
        <v>85</v>
      </c>
      <c r="BF42" t="s">
        <v>85</v>
      </c>
      <c r="BG42" t="s">
        <v>85</v>
      </c>
      <c r="BH42" t="s">
        <v>85</v>
      </c>
      <c r="BI42" t="s">
        <v>85</v>
      </c>
      <c r="BJ42" t="s">
        <v>83</v>
      </c>
      <c r="BK42" t="s">
        <v>85</v>
      </c>
      <c r="BL42" t="s">
        <v>86</v>
      </c>
      <c r="BM42" t="s">
        <v>86</v>
      </c>
      <c r="BN42" t="s">
        <v>83</v>
      </c>
      <c r="BO42" t="s">
        <v>85</v>
      </c>
      <c r="BP42" t="s">
        <v>86</v>
      </c>
      <c r="BQ42" t="s">
        <v>86</v>
      </c>
      <c r="BR42" t="s">
        <v>83</v>
      </c>
      <c r="BS42" t="s">
        <v>86</v>
      </c>
      <c r="BT42" t="s">
        <v>86</v>
      </c>
      <c r="BU42" t="s">
        <v>85</v>
      </c>
      <c r="BV42" t="s">
        <v>88</v>
      </c>
      <c r="BW42" t="s">
        <v>86</v>
      </c>
    </row>
    <row r="43" spans="1:75" x14ac:dyDescent="0.25">
      <c r="A43" t="s">
        <v>279</v>
      </c>
      <c r="B43" t="s">
        <v>76</v>
      </c>
      <c r="C43" t="s">
        <v>105</v>
      </c>
      <c r="D43" t="s">
        <v>78</v>
      </c>
      <c r="E43" t="s">
        <v>79</v>
      </c>
      <c r="F43" t="s">
        <v>80</v>
      </c>
      <c r="G43" t="s">
        <v>280</v>
      </c>
      <c r="H43" t="s">
        <v>97</v>
      </c>
      <c r="I43" t="s">
        <v>83</v>
      </c>
      <c r="J43" t="s">
        <v>101</v>
      </c>
      <c r="K43" t="s">
        <v>83</v>
      </c>
      <c r="L43" t="s">
        <v>86</v>
      </c>
      <c r="M43" t="s">
        <v>83</v>
      </c>
      <c r="N43" t="s">
        <v>86</v>
      </c>
      <c r="O43" t="s">
        <v>88</v>
      </c>
      <c r="P43" t="s">
        <v>89</v>
      </c>
      <c r="Q43" t="s">
        <v>89</v>
      </c>
      <c r="R43" t="s">
        <v>89</v>
      </c>
      <c r="S43" t="s">
        <v>83</v>
      </c>
      <c r="T43" t="s">
        <v>85</v>
      </c>
      <c r="U43" t="s">
        <v>85</v>
      </c>
      <c r="V43" t="s">
        <v>83</v>
      </c>
      <c r="W43" t="s">
        <v>281</v>
      </c>
      <c r="X43" t="s">
        <v>83</v>
      </c>
      <c r="Y43" t="s">
        <v>83</v>
      </c>
      <c r="Z43" t="s">
        <v>89</v>
      </c>
      <c r="AA43" t="s">
        <v>88</v>
      </c>
      <c r="AB43" t="s">
        <v>89</v>
      </c>
      <c r="AC43" t="s">
        <v>88</v>
      </c>
      <c r="AD43" t="s">
        <v>88</v>
      </c>
      <c r="AE43" t="s">
        <v>89</v>
      </c>
      <c r="AF43" t="s">
        <v>88</v>
      </c>
      <c r="AG43" t="s">
        <v>88</v>
      </c>
      <c r="AH43" t="s">
        <v>83</v>
      </c>
      <c r="AI43" t="s">
        <v>83</v>
      </c>
      <c r="AJ43" t="s">
        <v>82</v>
      </c>
      <c r="AK43" t="s">
        <v>82</v>
      </c>
      <c r="AL43" t="s">
        <v>83</v>
      </c>
      <c r="AM43" t="s">
        <v>83</v>
      </c>
      <c r="AN43" t="s">
        <v>85</v>
      </c>
      <c r="AO43" t="s">
        <v>88</v>
      </c>
      <c r="AP43" t="s">
        <v>89</v>
      </c>
      <c r="AQ43" t="s">
        <v>126</v>
      </c>
      <c r="AR43" t="s">
        <v>83</v>
      </c>
      <c r="AT43" t="s">
        <v>85</v>
      </c>
      <c r="AU43" t="s">
        <v>83</v>
      </c>
      <c r="AW43" t="s">
        <v>82</v>
      </c>
      <c r="AY43" t="s">
        <v>88</v>
      </c>
      <c r="AZ43" t="s">
        <v>86</v>
      </c>
      <c r="BA43" t="s">
        <v>241</v>
      </c>
      <c r="BC43" t="s">
        <v>148</v>
      </c>
      <c r="BE43" t="s">
        <v>83</v>
      </c>
      <c r="BF43" t="s">
        <v>85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85</v>
      </c>
      <c r="BN43" t="s">
        <v>89</v>
      </c>
      <c r="BO43" t="s">
        <v>85</v>
      </c>
      <c r="BP43" t="s">
        <v>88</v>
      </c>
      <c r="BQ43" t="s">
        <v>85</v>
      </c>
      <c r="BR43" t="s">
        <v>85</v>
      </c>
      <c r="BS43" t="s">
        <v>83</v>
      </c>
      <c r="BT43" t="s">
        <v>88</v>
      </c>
      <c r="BU43" t="s">
        <v>85</v>
      </c>
      <c r="BV43" t="s">
        <v>88</v>
      </c>
      <c r="BW43" t="s">
        <v>83</v>
      </c>
    </row>
    <row r="44" spans="1:75" x14ac:dyDescent="0.25">
      <c r="A44" t="s">
        <v>282</v>
      </c>
      <c r="B44" t="s">
        <v>76</v>
      </c>
      <c r="C44" t="s">
        <v>105</v>
      </c>
      <c r="D44" t="s">
        <v>95</v>
      </c>
      <c r="E44" t="s">
        <v>134</v>
      </c>
      <c r="F44" t="s">
        <v>80</v>
      </c>
      <c r="G44" t="s">
        <v>283</v>
      </c>
      <c r="H44" t="s">
        <v>97</v>
      </c>
      <c r="J44" t="s">
        <v>82</v>
      </c>
      <c r="K44" t="s">
        <v>83</v>
      </c>
      <c r="L44" t="s">
        <v>86</v>
      </c>
      <c r="M44" t="s">
        <v>83</v>
      </c>
      <c r="N44" t="s">
        <v>83</v>
      </c>
      <c r="O44" t="s">
        <v>88</v>
      </c>
      <c r="P44" t="s">
        <v>88</v>
      </c>
      <c r="Q44" t="s">
        <v>88</v>
      </c>
      <c r="R44" t="s">
        <v>88</v>
      </c>
      <c r="S44" t="s">
        <v>86</v>
      </c>
      <c r="T44" t="s">
        <v>86</v>
      </c>
      <c r="U44" t="s">
        <v>86</v>
      </c>
      <c r="V44" t="s">
        <v>86</v>
      </c>
      <c r="W44" t="s">
        <v>284</v>
      </c>
      <c r="X44" t="s">
        <v>85</v>
      </c>
      <c r="Y44" t="s">
        <v>85</v>
      </c>
      <c r="Z44" t="s">
        <v>88</v>
      </c>
      <c r="AA44" t="s">
        <v>88</v>
      </c>
      <c r="AB44" t="s">
        <v>83</v>
      </c>
      <c r="AC44" t="s">
        <v>83</v>
      </c>
      <c r="AD44" t="s">
        <v>86</v>
      </c>
      <c r="AE44" t="s">
        <v>83</v>
      </c>
      <c r="AF44" t="s">
        <v>83</v>
      </c>
      <c r="AG44" t="s">
        <v>86</v>
      </c>
      <c r="AH44" t="s">
        <v>86</v>
      </c>
      <c r="AI44" t="s">
        <v>88</v>
      </c>
      <c r="AJ44" t="s">
        <v>86</v>
      </c>
      <c r="AK44" t="s">
        <v>86</v>
      </c>
      <c r="AL44" t="s">
        <v>85</v>
      </c>
      <c r="AM44" t="s">
        <v>85</v>
      </c>
      <c r="AN44" t="s">
        <v>85</v>
      </c>
      <c r="AO44" t="s">
        <v>83</v>
      </c>
      <c r="AP44" t="s">
        <v>83</v>
      </c>
      <c r="AQ44" t="s">
        <v>285</v>
      </c>
      <c r="AR44" t="s">
        <v>83</v>
      </c>
      <c r="AT44" t="s">
        <v>85</v>
      </c>
      <c r="AU44" t="s">
        <v>286</v>
      </c>
      <c r="AV44" t="s">
        <v>287</v>
      </c>
      <c r="AW44" t="s">
        <v>288</v>
      </c>
      <c r="AX44" t="s">
        <v>289</v>
      </c>
      <c r="AY44" t="s">
        <v>82</v>
      </c>
      <c r="AZ44" t="s">
        <v>85</v>
      </c>
      <c r="BB44" t="s">
        <v>290</v>
      </c>
      <c r="BD44" t="s">
        <v>291</v>
      </c>
      <c r="BE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88</v>
      </c>
      <c r="BM44" t="s">
        <v>85</v>
      </c>
      <c r="BN44" t="s">
        <v>88</v>
      </c>
      <c r="BO44" t="s">
        <v>88</v>
      </c>
      <c r="BP44" t="s">
        <v>86</v>
      </c>
      <c r="BQ44" t="s">
        <v>86</v>
      </c>
      <c r="BR44" t="s">
        <v>88</v>
      </c>
      <c r="BS44" t="s">
        <v>86</v>
      </c>
      <c r="BT44" t="s">
        <v>86</v>
      </c>
      <c r="BU44" t="s">
        <v>83</v>
      </c>
      <c r="BV44" t="s">
        <v>83</v>
      </c>
      <c r="BW44" t="s">
        <v>83</v>
      </c>
    </row>
    <row r="45" spans="1:75" x14ac:dyDescent="0.25">
      <c r="A45" t="s">
        <v>292</v>
      </c>
      <c r="B45" t="s">
        <v>76</v>
      </c>
      <c r="C45" t="s">
        <v>105</v>
      </c>
      <c r="D45" t="s">
        <v>95</v>
      </c>
      <c r="E45" t="s">
        <v>79</v>
      </c>
      <c r="F45" t="s">
        <v>80</v>
      </c>
      <c r="G45" t="s">
        <v>293</v>
      </c>
      <c r="H45" t="s">
        <v>97</v>
      </c>
      <c r="I45" t="s">
        <v>86</v>
      </c>
      <c r="J45" t="s">
        <v>101</v>
      </c>
      <c r="K45" t="s">
        <v>85</v>
      </c>
      <c r="L45" t="s">
        <v>86</v>
      </c>
      <c r="M45" t="s">
        <v>83</v>
      </c>
      <c r="N45" t="s">
        <v>85</v>
      </c>
      <c r="O45" t="s">
        <v>89</v>
      </c>
      <c r="P45" t="s">
        <v>86</v>
      </c>
      <c r="Q45" t="s">
        <v>86</v>
      </c>
      <c r="R45" t="s">
        <v>86</v>
      </c>
      <c r="S45" t="s">
        <v>86</v>
      </c>
      <c r="T45" t="s">
        <v>83</v>
      </c>
      <c r="U45" t="s">
        <v>85</v>
      </c>
      <c r="V45" t="s">
        <v>83</v>
      </c>
      <c r="W45" t="s">
        <v>294</v>
      </c>
      <c r="X45" t="s">
        <v>98</v>
      </c>
      <c r="Y45" t="s">
        <v>98</v>
      </c>
      <c r="Z45" t="s">
        <v>88</v>
      </c>
      <c r="AA45" t="s">
        <v>86</v>
      </c>
      <c r="AB45" t="s">
        <v>86</v>
      </c>
      <c r="AC45" t="s">
        <v>86</v>
      </c>
      <c r="AD45" t="s">
        <v>86</v>
      </c>
      <c r="AE45" t="s">
        <v>88</v>
      </c>
      <c r="AF45" t="s">
        <v>86</v>
      </c>
      <c r="AG45" t="s">
        <v>83</v>
      </c>
      <c r="AH45" t="s">
        <v>86</v>
      </c>
      <c r="AI45" t="s">
        <v>86</v>
      </c>
      <c r="AJ45" t="s">
        <v>88</v>
      </c>
      <c r="AK45" t="s">
        <v>88</v>
      </c>
      <c r="AL45" t="s">
        <v>85</v>
      </c>
      <c r="AM45" t="s">
        <v>83</v>
      </c>
      <c r="AN45" t="s">
        <v>83</v>
      </c>
      <c r="AO45" t="s">
        <v>88</v>
      </c>
      <c r="AP45" t="s">
        <v>83</v>
      </c>
      <c r="AQ45" t="s">
        <v>295</v>
      </c>
      <c r="AR45" t="s">
        <v>83</v>
      </c>
      <c r="AT45" t="s">
        <v>85</v>
      </c>
      <c r="AU45" t="s">
        <v>83</v>
      </c>
      <c r="AW45" t="s">
        <v>82</v>
      </c>
      <c r="AY45" t="s">
        <v>83</v>
      </c>
      <c r="AZ45" t="s">
        <v>86</v>
      </c>
      <c r="BA45" t="s">
        <v>110</v>
      </c>
      <c r="BC45" t="s">
        <v>296</v>
      </c>
      <c r="BE45" t="s">
        <v>83</v>
      </c>
      <c r="BF45" t="s">
        <v>85</v>
      </c>
      <c r="BG45" t="s">
        <v>83</v>
      </c>
      <c r="BH45" t="s">
        <v>83</v>
      </c>
      <c r="BI45" t="s">
        <v>83</v>
      </c>
      <c r="BJ45" t="s">
        <v>83</v>
      </c>
      <c r="BK45" t="s">
        <v>85</v>
      </c>
      <c r="BL45" t="s">
        <v>83</v>
      </c>
      <c r="BM45" t="s">
        <v>85</v>
      </c>
      <c r="BN45" t="s">
        <v>88</v>
      </c>
      <c r="BO45" t="s">
        <v>85</v>
      </c>
      <c r="BP45" t="s">
        <v>83</v>
      </c>
      <c r="BQ45" t="s">
        <v>83</v>
      </c>
      <c r="BR45" t="s">
        <v>85</v>
      </c>
      <c r="BS45" t="s">
        <v>83</v>
      </c>
      <c r="BT45" t="s">
        <v>88</v>
      </c>
      <c r="BU45" t="s">
        <v>85</v>
      </c>
      <c r="BV45" t="s">
        <v>88</v>
      </c>
      <c r="BW45" t="s">
        <v>89</v>
      </c>
    </row>
    <row r="46" spans="1:75" x14ac:dyDescent="0.25">
      <c r="A46" t="s">
        <v>297</v>
      </c>
      <c r="B46" t="s">
        <v>76</v>
      </c>
      <c r="C46" t="s">
        <v>105</v>
      </c>
      <c r="D46" t="s">
        <v>95</v>
      </c>
      <c r="E46" t="s">
        <v>134</v>
      </c>
      <c r="F46" t="s">
        <v>80</v>
      </c>
      <c r="G46" t="s">
        <v>298</v>
      </c>
      <c r="H46" t="s">
        <v>97</v>
      </c>
      <c r="I46" t="s">
        <v>83</v>
      </c>
      <c r="J46" t="s">
        <v>101</v>
      </c>
      <c r="K46" t="s">
        <v>85</v>
      </c>
      <c r="L46" t="s">
        <v>86</v>
      </c>
      <c r="M46" t="s">
        <v>86</v>
      </c>
      <c r="N46" t="s">
        <v>86</v>
      </c>
      <c r="O46" t="s">
        <v>82</v>
      </c>
      <c r="P46" t="s">
        <v>82</v>
      </c>
      <c r="Q46" t="s">
        <v>82</v>
      </c>
      <c r="R46" t="s">
        <v>82</v>
      </c>
      <c r="S46" t="s">
        <v>83</v>
      </c>
      <c r="T46" t="s">
        <v>83</v>
      </c>
      <c r="U46" t="s">
        <v>86</v>
      </c>
      <c r="V46" t="s">
        <v>85</v>
      </c>
      <c r="W46" t="s">
        <v>299</v>
      </c>
      <c r="AD46" t="s">
        <v>88</v>
      </c>
      <c r="AE46" t="s">
        <v>89</v>
      </c>
      <c r="AF46" t="s">
        <v>88</v>
      </c>
      <c r="AG46" t="s">
        <v>88</v>
      </c>
      <c r="AH46" t="s">
        <v>88</v>
      </c>
      <c r="AI46" t="s">
        <v>88</v>
      </c>
      <c r="AJ46" t="s">
        <v>86</v>
      </c>
      <c r="AK46" t="s">
        <v>86</v>
      </c>
      <c r="AL46" t="s">
        <v>83</v>
      </c>
      <c r="AM46" t="s">
        <v>83</v>
      </c>
      <c r="AN46" t="s">
        <v>85</v>
      </c>
      <c r="AO46" t="s">
        <v>83</v>
      </c>
      <c r="AP46" t="s">
        <v>83</v>
      </c>
      <c r="AQ46" t="s">
        <v>216</v>
      </c>
      <c r="AR46" t="s">
        <v>83</v>
      </c>
      <c r="AT46" t="s">
        <v>85</v>
      </c>
      <c r="AU46" t="s">
        <v>83</v>
      </c>
      <c r="AW46" t="s">
        <v>100</v>
      </c>
      <c r="AY46" t="s">
        <v>83</v>
      </c>
      <c r="AZ46" t="s">
        <v>86</v>
      </c>
      <c r="BA46" t="s">
        <v>110</v>
      </c>
      <c r="BC46" t="s">
        <v>300</v>
      </c>
      <c r="BE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86</v>
      </c>
      <c r="BM46" t="s">
        <v>85</v>
      </c>
      <c r="BN46" t="s">
        <v>89</v>
      </c>
      <c r="BO46" t="s">
        <v>85</v>
      </c>
      <c r="BP46" t="s">
        <v>89</v>
      </c>
      <c r="BQ46" t="s">
        <v>86</v>
      </c>
      <c r="BR46" t="s">
        <v>83</v>
      </c>
      <c r="BS46" t="s">
        <v>89</v>
      </c>
      <c r="BT46" t="s">
        <v>89</v>
      </c>
      <c r="BU46" t="s">
        <v>86</v>
      </c>
      <c r="BV46" t="s">
        <v>89</v>
      </c>
      <c r="BW46" t="s">
        <v>89</v>
      </c>
    </row>
    <row r="47" spans="1:75" x14ac:dyDescent="0.25">
      <c r="A47" t="s">
        <v>301</v>
      </c>
      <c r="B47" t="s">
        <v>76</v>
      </c>
      <c r="C47" t="s">
        <v>77</v>
      </c>
      <c r="D47" t="s">
        <v>95</v>
      </c>
      <c r="E47" t="s">
        <v>113</v>
      </c>
      <c r="F47" t="s">
        <v>80</v>
      </c>
      <c r="G47" t="s">
        <v>302</v>
      </c>
      <c r="H47" t="s">
        <v>97</v>
      </c>
      <c r="I47" t="s">
        <v>83</v>
      </c>
      <c r="J47" t="s">
        <v>84</v>
      </c>
      <c r="K47" t="s">
        <v>85</v>
      </c>
      <c r="L47" t="s">
        <v>86</v>
      </c>
      <c r="M47" t="s">
        <v>85</v>
      </c>
      <c r="N47" t="s">
        <v>86</v>
      </c>
      <c r="O47" t="s">
        <v>82</v>
      </c>
      <c r="P47" t="s">
        <v>82</v>
      </c>
      <c r="Q47" t="s">
        <v>82</v>
      </c>
      <c r="R47" t="s">
        <v>82</v>
      </c>
      <c r="S47" t="s">
        <v>83</v>
      </c>
      <c r="T47" t="s">
        <v>83</v>
      </c>
      <c r="U47" t="s">
        <v>83</v>
      </c>
      <c r="V47" t="s">
        <v>83</v>
      </c>
      <c r="X47" t="s">
        <v>98</v>
      </c>
      <c r="Y47" t="s">
        <v>83</v>
      </c>
      <c r="Z47" t="s">
        <v>82</v>
      </c>
      <c r="AA47" t="s">
        <v>88</v>
      </c>
      <c r="AB47" t="s">
        <v>89</v>
      </c>
      <c r="AC47" t="s">
        <v>89</v>
      </c>
      <c r="AD47" t="s">
        <v>89</v>
      </c>
      <c r="AE47" t="s">
        <v>89</v>
      </c>
      <c r="AF47" t="s">
        <v>88</v>
      </c>
      <c r="AG47" t="s">
        <v>89</v>
      </c>
      <c r="AH47" t="s">
        <v>82</v>
      </c>
      <c r="AI47" t="s">
        <v>89</v>
      </c>
      <c r="AJ47" t="s">
        <v>83</v>
      </c>
      <c r="AK47" t="s">
        <v>83</v>
      </c>
      <c r="AL47" t="s">
        <v>85</v>
      </c>
      <c r="AM47" t="s">
        <v>85</v>
      </c>
      <c r="AN47" t="s">
        <v>85</v>
      </c>
      <c r="AO47" t="s">
        <v>83</v>
      </c>
      <c r="AP47" t="s">
        <v>83</v>
      </c>
      <c r="AQ47" t="s">
        <v>303</v>
      </c>
      <c r="AR47" t="s">
        <v>86</v>
      </c>
      <c r="AT47" t="s">
        <v>85</v>
      </c>
      <c r="AU47" t="s">
        <v>83</v>
      </c>
      <c r="AW47" t="s">
        <v>97</v>
      </c>
      <c r="AX47" t="s">
        <v>304</v>
      </c>
      <c r="AY47" t="s">
        <v>86</v>
      </c>
      <c r="AZ47" t="s">
        <v>85</v>
      </c>
      <c r="BB47" t="s">
        <v>305</v>
      </c>
      <c r="BD47" t="s">
        <v>111</v>
      </c>
      <c r="BE47" t="s">
        <v>85</v>
      </c>
      <c r="BF47" t="s">
        <v>85</v>
      </c>
      <c r="BG47" t="s">
        <v>83</v>
      </c>
      <c r="BH47" t="s">
        <v>83</v>
      </c>
      <c r="BI47" t="s">
        <v>85</v>
      </c>
      <c r="BJ47" t="s">
        <v>83</v>
      </c>
      <c r="BK47" t="s">
        <v>85</v>
      </c>
      <c r="BL47" t="s">
        <v>85</v>
      </c>
      <c r="BM47" t="s">
        <v>85</v>
      </c>
      <c r="BN47" t="s">
        <v>89</v>
      </c>
      <c r="BO47" t="s">
        <v>86</v>
      </c>
      <c r="BP47" t="s">
        <v>89</v>
      </c>
      <c r="BQ47" t="s">
        <v>88</v>
      </c>
      <c r="BR47" t="s">
        <v>88</v>
      </c>
      <c r="BS47" t="s">
        <v>85</v>
      </c>
      <c r="BT47" t="s">
        <v>86</v>
      </c>
      <c r="BU47" t="s">
        <v>85</v>
      </c>
      <c r="BV47" t="s">
        <v>88</v>
      </c>
      <c r="BW47" t="s">
        <v>86</v>
      </c>
    </row>
    <row r="48" spans="1:75" x14ac:dyDescent="0.25">
      <c r="A48" t="s">
        <v>306</v>
      </c>
      <c r="B48" t="s">
        <v>76</v>
      </c>
      <c r="C48" t="s">
        <v>105</v>
      </c>
      <c r="D48" t="s">
        <v>95</v>
      </c>
      <c r="E48" t="s">
        <v>113</v>
      </c>
      <c r="F48" t="s">
        <v>80</v>
      </c>
      <c r="G48" t="s">
        <v>307</v>
      </c>
      <c r="H48" t="s">
        <v>97</v>
      </c>
      <c r="I48" t="s">
        <v>88</v>
      </c>
      <c r="J48" t="s">
        <v>82</v>
      </c>
      <c r="K48" t="s">
        <v>83</v>
      </c>
      <c r="L48" t="s">
        <v>86</v>
      </c>
      <c r="M48" t="s">
        <v>83</v>
      </c>
      <c r="N48" t="s">
        <v>86</v>
      </c>
      <c r="O48" t="s">
        <v>88</v>
      </c>
      <c r="P48" t="s">
        <v>89</v>
      </c>
      <c r="Q48" t="s">
        <v>88</v>
      </c>
      <c r="R48" t="s">
        <v>89</v>
      </c>
      <c r="S48" t="s">
        <v>86</v>
      </c>
      <c r="T48" t="s">
        <v>86</v>
      </c>
      <c r="U48" t="s">
        <v>86</v>
      </c>
      <c r="V48" t="s">
        <v>85</v>
      </c>
      <c r="X48" t="s">
        <v>98</v>
      </c>
      <c r="Y48" t="s">
        <v>98</v>
      </c>
      <c r="Z48" t="s">
        <v>89</v>
      </c>
      <c r="AA48" t="s">
        <v>88</v>
      </c>
      <c r="AB48" t="s">
        <v>86</v>
      </c>
      <c r="AC48" t="s">
        <v>86</v>
      </c>
      <c r="AD48" t="s">
        <v>88</v>
      </c>
      <c r="AE48" t="s">
        <v>88</v>
      </c>
      <c r="AF48" t="s">
        <v>88</v>
      </c>
      <c r="AG48" t="s">
        <v>89</v>
      </c>
      <c r="AH48" t="s">
        <v>89</v>
      </c>
      <c r="AI48" t="s">
        <v>88</v>
      </c>
      <c r="AJ48" t="s">
        <v>88</v>
      </c>
      <c r="AK48" t="s">
        <v>86</v>
      </c>
      <c r="AL48" t="s">
        <v>85</v>
      </c>
      <c r="AM48" t="s">
        <v>85</v>
      </c>
      <c r="AN48" t="s">
        <v>85</v>
      </c>
      <c r="AO48" t="s">
        <v>86</v>
      </c>
      <c r="AP48" t="s">
        <v>83</v>
      </c>
      <c r="AQ48" t="s">
        <v>308</v>
      </c>
      <c r="AR48" t="s">
        <v>83</v>
      </c>
      <c r="AT48" t="s">
        <v>85</v>
      </c>
      <c r="AU48" t="s">
        <v>83</v>
      </c>
      <c r="AW48" t="s">
        <v>309</v>
      </c>
      <c r="BA48" t="s">
        <v>122</v>
      </c>
      <c r="BC48" t="s">
        <v>93</v>
      </c>
      <c r="BE48" t="s">
        <v>83</v>
      </c>
      <c r="BF48" t="s">
        <v>85</v>
      </c>
      <c r="BG48" t="s">
        <v>83</v>
      </c>
      <c r="BH48" t="s">
        <v>83</v>
      </c>
      <c r="BI48" t="s">
        <v>83</v>
      </c>
      <c r="BJ48" t="s">
        <v>83</v>
      </c>
      <c r="BK48" t="s">
        <v>85</v>
      </c>
      <c r="BL48" t="s">
        <v>85</v>
      </c>
      <c r="BM48" t="s">
        <v>85</v>
      </c>
      <c r="BN48" t="s">
        <v>88</v>
      </c>
      <c r="BO48" t="s">
        <v>83</v>
      </c>
      <c r="BP48" t="s">
        <v>86</v>
      </c>
      <c r="BQ48" t="s">
        <v>88</v>
      </c>
      <c r="BR48" t="s">
        <v>86</v>
      </c>
      <c r="BS48" t="s">
        <v>86</v>
      </c>
      <c r="BT48" t="s">
        <v>88</v>
      </c>
      <c r="BU48" t="s">
        <v>88</v>
      </c>
      <c r="BV48" t="s">
        <v>86</v>
      </c>
      <c r="BW48" t="s">
        <v>88</v>
      </c>
    </row>
    <row r="49" spans="1:75" x14ac:dyDescent="0.25">
      <c r="A49" t="s">
        <v>310</v>
      </c>
      <c r="B49" t="s">
        <v>76</v>
      </c>
      <c r="C49" t="s">
        <v>105</v>
      </c>
      <c r="D49" t="s">
        <v>95</v>
      </c>
      <c r="E49" t="s">
        <v>134</v>
      </c>
      <c r="F49" t="s">
        <v>80</v>
      </c>
      <c r="G49" t="s">
        <v>311</v>
      </c>
      <c r="H49" t="s">
        <v>82</v>
      </c>
      <c r="I49" t="s">
        <v>83</v>
      </c>
      <c r="J49" t="s">
        <v>84</v>
      </c>
      <c r="K49" t="s">
        <v>83</v>
      </c>
      <c r="L49" t="s">
        <v>86</v>
      </c>
      <c r="M49" t="s">
        <v>86</v>
      </c>
      <c r="N49" t="s">
        <v>86</v>
      </c>
      <c r="O49" t="s">
        <v>89</v>
      </c>
      <c r="P49" t="s">
        <v>89</v>
      </c>
      <c r="Q49" t="s">
        <v>89</v>
      </c>
      <c r="R49" t="s">
        <v>89</v>
      </c>
      <c r="S49" t="s">
        <v>85</v>
      </c>
      <c r="T49" t="s">
        <v>86</v>
      </c>
      <c r="U49" t="s">
        <v>86</v>
      </c>
      <c r="V49" t="s">
        <v>83</v>
      </c>
      <c r="X49" t="s">
        <v>83</v>
      </c>
      <c r="Y49" t="s">
        <v>83</v>
      </c>
      <c r="Z49" t="s">
        <v>88</v>
      </c>
      <c r="AA49" t="s">
        <v>89</v>
      </c>
      <c r="AB49" t="s">
        <v>82</v>
      </c>
      <c r="AC49" t="s">
        <v>89</v>
      </c>
      <c r="AD49" t="s">
        <v>88</v>
      </c>
      <c r="AE49" t="s">
        <v>89</v>
      </c>
      <c r="AF49" t="s">
        <v>89</v>
      </c>
      <c r="AG49" t="s">
        <v>89</v>
      </c>
      <c r="AH49" t="s">
        <v>83</v>
      </c>
      <c r="AI49" t="s">
        <v>83</v>
      </c>
      <c r="AJ49" t="s">
        <v>82</v>
      </c>
      <c r="AK49" t="s">
        <v>82</v>
      </c>
      <c r="AL49" t="s">
        <v>83</v>
      </c>
      <c r="AM49" t="s">
        <v>83</v>
      </c>
      <c r="AN49" t="s">
        <v>85</v>
      </c>
      <c r="AO49" t="s">
        <v>83</v>
      </c>
      <c r="AP49" t="s">
        <v>83</v>
      </c>
      <c r="AQ49" t="s">
        <v>312</v>
      </c>
      <c r="AR49" t="s">
        <v>83</v>
      </c>
      <c r="AT49" t="s">
        <v>85</v>
      </c>
      <c r="AU49" t="s">
        <v>83</v>
      </c>
      <c r="AW49" t="s">
        <v>254</v>
      </c>
      <c r="AY49" t="s">
        <v>88</v>
      </c>
      <c r="AZ49" t="s">
        <v>85</v>
      </c>
      <c r="BA49" t="s">
        <v>275</v>
      </c>
      <c r="BC49" t="s">
        <v>111</v>
      </c>
      <c r="BE49" t="s">
        <v>83</v>
      </c>
      <c r="BF49" t="s">
        <v>85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89</v>
      </c>
      <c r="BM49" t="s">
        <v>86</v>
      </c>
      <c r="BN49" t="s">
        <v>88</v>
      </c>
      <c r="BO49" t="s">
        <v>88</v>
      </c>
      <c r="BP49" t="s">
        <v>88</v>
      </c>
      <c r="BQ49" t="s">
        <v>88</v>
      </c>
      <c r="BR49" t="s">
        <v>86</v>
      </c>
      <c r="BS49" t="s">
        <v>86</v>
      </c>
      <c r="BT49" t="s">
        <v>88</v>
      </c>
      <c r="BU49" t="s">
        <v>88</v>
      </c>
      <c r="BV49" t="s">
        <v>88</v>
      </c>
      <c r="BW49" t="s">
        <v>88</v>
      </c>
    </row>
    <row r="50" spans="1:75" x14ac:dyDescent="0.25">
      <c r="A50" t="s">
        <v>313</v>
      </c>
      <c r="B50" t="s">
        <v>76</v>
      </c>
      <c r="C50" t="s">
        <v>105</v>
      </c>
      <c r="D50" t="s">
        <v>95</v>
      </c>
      <c r="E50" t="s">
        <v>79</v>
      </c>
      <c r="F50" t="s">
        <v>80</v>
      </c>
      <c r="G50" t="s">
        <v>314</v>
      </c>
      <c r="H50" t="s">
        <v>97</v>
      </c>
      <c r="I50" t="s">
        <v>83</v>
      </c>
      <c r="J50" t="s">
        <v>84</v>
      </c>
      <c r="K50" t="s">
        <v>85</v>
      </c>
      <c r="L50" t="s">
        <v>83</v>
      </c>
      <c r="M50" t="s">
        <v>83</v>
      </c>
      <c r="N50" t="s">
        <v>83</v>
      </c>
      <c r="O50" t="s">
        <v>89</v>
      </c>
      <c r="P50" t="s">
        <v>89</v>
      </c>
      <c r="Q50" t="s">
        <v>89</v>
      </c>
      <c r="R50" t="s">
        <v>82</v>
      </c>
      <c r="S50" t="s">
        <v>86</v>
      </c>
      <c r="T50" t="s">
        <v>86</v>
      </c>
      <c r="U50" t="s">
        <v>83</v>
      </c>
      <c r="V50" t="s">
        <v>86</v>
      </c>
      <c r="W50" t="s">
        <v>315</v>
      </c>
      <c r="X50" t="s">
        <v>98</v>
      </c>
      <c r="Y50" t="s">
        <v>83</v>
      </c>
      <c r="Z50" t="s">
        <v>89</v>
      </c>
      <c r="AA50" t="s">
        <v>86</v>
      </c>
      <c r="AB50" t="s">
        <v>88</v>
      </c>
      <c r="AC50" t="s">
        <v>88</v>
      </c>
      <c r="AD50" t="s">
        <v>89</v>
      </c>
      <c r="AE50" t="s">
        <v>88</v>
      </c>
      <c r="AF50" t="s">
        <v>89</v>
      </c>
      <c r="AG50" t="s">
        <v>88</v>
      </c>
      <c r="AH50" t="s">
        <v>83</v>
      </c>
      <c r="AI50" t="s">
        <v>83</v>
      </c>
      <c r="AJ50" t="s">
        <v>82</v>
      </c>
      <c r="AK50" t="s">
        <v>89</v>
      </c>
      <c r="AL50" t="s">
        <v>85</v>
      </c>
      <c r="AM50" t="s">
        <v>85</v>
      </c>
      <c r="AN50" t="s">
        <v>85</v>
      </c>
      <c r="AO50" t="s">
        <v>83</v>
      </c>
      <c r="AP50" t="s">
        <v>83</v>
      </c>
      <c r="AQ50" t="s">
        <v>180</v>
      </c>
      <c r="AR50" t="s">
        <v>83</v>
      </c>
      <c r="AT50" t="s">
        <v>85</v>
      </c>
      <c r="AU50" t="s">
        <v>83</v>
      </c>
      <c r="AW50" t="s">
        <v>82</v>
      </c>
      <c r="AY50" t="s">
        <v>86</v>
      </c>
      <c r="AZ50" t="s">
        <v>83</v>
      </c>
      <c r="BA50" t="s">
        <v>117</v>
      </c>
      <c r="BC50" t="s">
        <v>93</v>
      </c>
      <c r="BE50" t="s">
        <v>83</v>
      </c>
      <c r="BF50" t="s">
        <v>83</v>
      </c>
      <c r="BG50" t="s">
        <v>83</v>
      </c>
      <c r="BH50" t="s">
        <v>85</v>
      </c>
      <c r="BI50" t="s">
        <v>85</v>
      </c>
      <c r="BJ50" t="s">
        <v>85</v>
      </c>
      <c r="BK50" t="s">
        <v>85</v>
      </c>
      <c r="BL50" t="s">
        <v>83</v>
      </c>
      <c r="BM50" t="s">
        <v>86</v>
      </c>
      <c r="BN50" t="s">
        <v>89</v>
      </c>
      <c r="BO50" t="s">
        <v>83</v>
      </c>
      <c r="BP50" t="s">
        <v>86</v>
      </c>
      <c r="BQ50" t="s">
        <v>88</v>
      </c>
      <c r="BR50" t="s">
        <v>83</v>
      </c>
      <c r="BS50" t="s">
        <v>86</v>
      </c>
      <c r="BT50" t="s">
        <v>85</v>
      </c>
      <c r="BU50" t="s">
        <v>86</v>
      </c>
      <c r="BV50" t="s">
        <v>89</v>
      </c>
      <c r="BW50" t="s">
        <v>85</v>
      </c>
    </row>
    <row r="51" spans="1:75" x14ac:dyDescent="0.25">
      <c r="A51" t="s">
        <v>316</v>
      </c>
      <c r="B51" t="s">
        <v>76</v>
      </c>
      <c r="C51" t="s">
        <v>105</v>
      </c>
      <c r="D51" t="s">
        <v>95</v>
      </c>
      <c r="E51" t="s">
        <v>134</v>
      </c>
      <c r="F51" t="s">
        <v>80</v>
      </c>
      <c r="G51" t="s">
        <v>317</v>
      </c>
      <c r="H51" t="s">
        <v>97</v>
      </c>
      <c r="I51" t="s">
        <v>86</v>
      </c>
      <c r="J51" t="s">
        <v>101</v>
      </c>
      <c r="L51" t="s">
        <v>86</v>
      </c>
      <c r="N51" t="s">
        <v>86</v>
      </c>
      <c r="O51" t="s">
        <v>89</v>
      </c>
      <c r="P51" t="s">
        <v>89</v>
      </c>
      <c r="Q51" t="s">
        <v>89</v>
      </c>
      <c r="R51" t="s">
        <v>89</v>
      </c>
      <c r="S51" t="s">
        <v>86</v>
      </c>
      <c r="T51" t="s">
        <v>86</v>
      </c>
      <c r="U51" t="s">
        <v>86</v>
      </c>
      <c r="V51" t="s">
        <v>86</v>
      </c>
      <c r="AF51" t="s">
        <v>88</v>
      </c>
      <c r="AH51" t="s">
        <v>88</v>
      </c>
      <c r="AI51" t="s">
        <v>89</v>
      </c>
      <c r="AJ51" t="s">
        <v>89</v>
      </c>
      <c r="AK51" t="s">
        <v>82</v>
      </c>
      <c r="AL51" t="s">
        <v>83</v>
      </c>
      <c r="AM51" t="s">
        <v>83</v>
      </c>
      <c r="AN51" t="s">
        <v>85</v>
      </c>
      <c r="AO51" t="s">
        <v>83</v>
      </c>
      <c r="AP51" t="s">
        <v>83</v>
      </c>
      <c r="AQ51" t="s">
        <v>274</v>
      </c>
      <c r="AR51" t="s">
        <v>83</v>
      </c>
      <c r="AT51" t="s">
        <v>85</v>
      </c>
      <c r="AU51" t="s">
        <v>83</v>
      </c>
      <c r="AW51" t="s">
        <v>166</v>
      </c>
      <c r="AX51" t="s">
        <v>318</v>
      </c>
      <c r="AY51" t="s">
        <v>83</v>
      </c>
      <c r="AZ51" t="s">
        <v>86</v>
      </c>
      <c r="BA51" t="s">
        <v>319</v>
      </c>
      <c r="BC51" t="s">
        <v>320</v>
      </c>
      <c r="BF51" t="s">
        <v>83</v>
      </c>
      <c r="BH51" t="s">
        <v>85</v>
      </c>
      <c r="BI51" t="s">
        <v>85</v>
      </c>
      <c r="BJ51" t="s">
        <v>85</v>
      </c>
      <c r="BK51" t="s">
        <v>85</v>
      </c>
      <c r="BL51" t="s">
        <v>86</v>
      </c>
      <c r="BM51" t="s">
        <v>85</v>
      </c>
      <c r="BN51" t="s">
        <v>88</v>
      </c>
      <c r="BO51" t="s">
        <v>85</v>
      </c>
      <c r="BP51" t="s">
        <v>88</v>
      </c>
      <c r="BQ51" t="s">
        <v>85</v>
      </c>
      <c r="BR51" t="s">
        <v>85</v>
      </c>
      <c r="BS51" t="s">
        <v>85</v>
      </c>
      <c r="BT51" t="s">
        <v>85</v>
      </c>
      <c r="BU51" t="s">
        <v>85</v>
      </c>
      <c r="BV51" t="s">
        <v>88</v>
      </c>
      <c r="BW51" t="s">
        <v>88</v>
      </c>
    </row>
    <row r="52" spans="1:75" x14ac:dyDescent="0.25">
      <c r="A52" t="s">
        <v>321</v>
      </c>
      <c r="B52" t="s">
        <v>76</v>
      </c>
      <c r="C52" t="s">
        <v>105</v>
      </c>
      <c r="D52" t="s">
        <v>95</v>
      </c>
      <c r="E52" t="s">
        <v>106</v>
      </c>
      <c r="F52" t="s">
        <v>80</v>
      </c>
      <c r="G52" t="s">
        <v>322</v>
      </c>
      <c r="H52" t="s">
        <v>97</v>
      </c>
      <c r="I52" t="s">
        <v>83</v>
      </c>
      <c r="J52" t="s">
        <v>89</v>
      </c>
      <c r="K52" t="s">
        <v>85</v>
      </c>
      <c r="L52" t="s">
        <v>86</v>
      </c>
      <c r="M52" t="s">
        <v>85</v>
      </c>
      <c r="N52" t="s">
        <v>83</v>
      </c>
      <c r="O52" t="s">
        <v>88</v>
      </c>
      <c r="P52" t="s">
        <v>88</v>
      </c>
      <c r="Q52" t="s">
        <v>86</v>
      </c>
      <c r="R52" t="s">
        <v>89</v>
      </c>
      <c r="S52" t="s">
        <v>85</v>
      </c>
      <c r="T52" t="s">
        <v>86</v>
      </c>
      <c r="U52" t="s">
        <v>86</v>
      </c>
      <c r="V52" t="s">
        <v>86</v>
      </c>
      <c r="Z52" t="s">
        <v>89</v>
      </c>
      <c r="AA52" t="s">
        <v>88</v>
      </c>
      <c r="AB52" t="s">
        <v>86</v>
      </c>
      <c r="AC52" t="s">
        <v>88</v>
      </c>
      <c r="AD52" t="s">
        <v>83</v>
      </c>
      <c r="AE52" t="s">
        <v>86</v>
      </c>
      <c r="AF52" t="s">
        <v>86</v>
      </c>
      <c r="AG52" t="s">
        <v>83</v>
      </c>
      <c r="AH52" t="s">
        <v>88</v>
      </c>
      <c r="AI52" t="s">
        <v>88</v>
      </c>
      <c r="AJ52" t="s">
        <v>86</v>
      </c>
      <c r="AK52" t="s">
        <v>86</v>
      </c>
      <c r="AL52" t="s">
        <v>83</v>
      </c>
      <c r="AM52" t="s">
        <v>85</v>
      </c>
      <c r="AN52" t="s">
        <v>85</v>
      </c>
      <c r="AO52" t="s">
        <v>86</v>
      </c>
      <c r="AP52" t="s">
        <v>86</v>
      </c>
      <c r="AQ52" t="s">
        <v>240</v>
      </c>
      <c r="AR52" t="s">
        <v>83</v>
      </c>
      <c r="AT52" t="s">
        <v>85</v>
      </c>
      <c r="AU52" t="s">
        <v>83</v>
      </c>
      <c r="AW52" t="s">
        <v>100</v>
      </c>
      <c r="AY52" t="s">
        <v>86</v>
      </c>
      <c r="AZ52" t="s">
        <v>86</v>
      </c>
      <c r="BA52" t="s">
        <v>128</v>
      </c>
      <c r="BC52" t="s">
        <v>323</v>
      </c>
      <c r="BE52" t="s">
        <v>83</v>
      </c>
      <c r="BF52" t="s">
        <v>83</v>
      </c>
      <c r="BG52" t="s">
        <v>85</v>
      </c>
      <c r="BJ52" t="s">
        <v>83</v>
      </c>
      <c r="BL52" t="s">
        <v>85</v>
      </c>
      <c r="BM52" t="s">
        <v>85</v>
      </c>
      <c r="BN52" t="s">
        <v>83</v>
      </c>
      <c r="BO52" t="s">
        <v>85</v>
      </c>
      <c r="BP52" t="s">
        <v>86</v>
      </c>
      <c r="BQ52" t="s">
        <v>83</v>
      </c>
      <c r="BR52" t="s">
        <v>85</v>
      </c>
      <c r="BS52" t="s">
        <v>83</v>
      </c>
      <c r="BT52" t="s">
        <v>83</v>
      </c>
      <c r="BU52" t="s">
        <v>85</v>
      </c>
      <c r="BV52" t="s">
        <v>86</v>
      </c>
      <c r="BW52" t="s">
        <v>86</v>
      </c>
    </row>
    <row r="53" spans="1:75" x14ac:dyDescent="0.25">
      <c r="A53" t="s">
        <v>324</v>
      </c>
      <c r="B53" t="s">
        <v>76</v>
      </c>
      <c r="C53" t="s">
        <v>105</v>
      </c>
      <c r="D53" t="s">
        <v>78</v>
      </c>
      <c r="E53" t="s">
        <v>79</v>
      </c>
      <c r="F53" t="s">
        <v>80</v>
      </c>
      <c r="G53" t="s">
        <v>325</v>
      </c>
      <c r="H53" t="s">
        <v>97</v>
      </c>
      <c r="I53" t="s">
        <v>83</v>
      </c>
      <c r="J53" t="s">
        <v>97</v>
      </c>
      <c r="K53" t="s">
        <v>85</v>
      </c>
      <c r="L53" t="s">
        <v>83</v>
      </c>
      <c r="M53" t="s">
        <v>85</v>
      </c>
      <c r="N53" t="s">
        <v>83</v>
      </c>
      <c r="O53" t="s">
        <v>88</v>
      </c>
      <c r="P53" t="s">
        <v>89</v>
      </c>
      <c r="Q53" t="s">
        <v>83</v>
      </c>
      <c r="R53" t="s">
        <v>89</v>
      </c>
      <c r="S53" t="s">
        <v>83</v>
      </c>
      <c r="T53" t="s">
        <v>86</v>
      </c>
      <c r="U53" t="s">
        <v>83</v>
      </c>
      <c r="V53" t="s">
        <v>108</v>
      </c>
      <c r="X53" t="s">
        <v>85</v>
      </c>
      <c r="Y53" t="s">
        <v>85</v>
      </c>
      <c r="Z53" t="s">
        <v>82</v>
      </c>
      <c r="AA53" t="s">
        <v>86</v>
      </c>
      <c r="AB53" t="s">
        <v>88</v>
      </c>
      <c r="AC53" t="s">
        <v>89</v>
      </c>
      <c r="AD53" t="s">
        <v>83</v>
      </c>
      <c r="AE53" t="s">
        <v>83</v>
      </c>
      <c r="AF53" t="s">
        <v>83</v>
      </c>
      <c r="AG53" t="s">
        <v>83</v>
      </c>
      <c r="AH53" t="s">
        <v>82</v>
      </c>
      <c r="AI53" t="s">
        <v>88</v>
      </c>
      <c r="AJ53" t="s">
        <v>88</v>
      </c>
      <c r="AK53" t="s">
        <v>83</v>
      </c>
      <c r="AL53" t="s">
        <v>85</v>
      </c>
      <c r="AM53" t="s">
        <v>85</v>
      </c>
      <c r="AN53" t="s">
        <v>85</v>
      </c>
      <c r="AO53" t="s">
        <v>83</v>
      </c>
      <c r="AP53" t="s">
        <v>83</v>
      </c>
      <c r="AQ53" t="s">
        <v>312</v>
      </c>
      <c r="AR53" t="s">
        <v>83</v>
      </c>
      <c r="AT53" t="s">
        <v>83</v>
      </c>
      <c r="AU53" t="s">
        <v>83</v>
      </c>
      <c r="AW53" t="s">
        <v>326</v>
      </c>
      <c r="AY53" t="s">
        <v>86</v>
      </c>
      <c r="AZ53" t="s">
        <v>86</v>
      </c>
      <c r="BA53" t="s">
        <v>110</v>
      </c>
      <c r="BC53" t="s">
        <v>323</v>
      </c>
      <c r="BE53" t="s">
        <v>83</v>
      </c>
      <c r="BG53" t="s">
        <v>83</v>
      </c>
      <c r="BH53" t="s">
        <v>83</v>
      </c>
      <c r="BI53" t="s">
        <v>83</v>
      </c>
      <c r="BJ53" t="s">
        <v>83</v>
      </c>
      <c r="BL53" t="s">
        <v>85</v>
      </c>
      <c r="BM53" t="s">
        <v>85</v>
      </c>
      <c r="BN53" t="s">
        <v>89</v>
      </c>
      <c r="BO53" t="s">
        <v>85</v>
      </c>
      <c r="BP53" t="s">
        <v>85</v>
      </c>
      <c r="BQ53" t="s">
        <v>85</v>
      </c>
      <c r="BR53" t="s">
        <v>85</v>
      </c>
      <c r="BS53" t="s">
        <v>85</v>
      </c>
      <c r="BU53" t="s">
        <v>85</v>
      </c>
      <c r="BV53" t="s">
        <v>85</v>
      </c>
      <c r="BW53" t="s">
        <v>86</v>
      </c>
    </row>
    <row r="54" spans="1:75" x14ac:dyDescent="0.25">
      <c r="A54" t="s">
        <v>327</v>
      </c>
      <c r="B54" t="s">
        <v>76</v>
      </c>
      <c r="C54" t="s">
        <v>105</v>
      </c>
      <c r="D54" t="s">
        <v>95</v>
      </c>
      <c r="E54" t="s">
        <v>113</v>
      </c>
      <c r="F54" t="s">
        <v>80</v>
      </c>
      <c r="G54" t="s">
        <v>328</v>
      </c>
      <c r="H54" t="s">
        <v>97</v>
      </c>
      <c r="I54" t="s">
        <v>83</v>
      </c>
      <c r="J54" t="s">
        <v>89</v>
      </c>
      <c r="K54" t="s">
        <v>85</v>
      </c>
      <c r="L54" t="s">
        <v>83</v>
      </c>
      <c r="M54" t="s">
        <v>85</v>
      </c>
      <c r="N54" t="s">
        <v>85</v>
      </c>
      <c r="O54" t="s">
        <v>86</v>
      </c>
      <c r="P54" t="s">
        <v>86</v>
      </c>
      <c r="Q54" t="s">
        <v>83</v>
      </c>
      <c r="R54" t="s">
        <v>86</v>
      </c>
      <c r="S54" t="s">
        <v>85</v>
      </c>
      <c r="T54" t="s">
        <v>85</v>
      </c>
      <c r="U54" t="s">
        <v>83</v>
      </c>
      <c r="V54" t="s">
        <v>85</v>
      </c>
      <c r="W54" t="s">
        <v>329</v>
      </c>
      <c r="X54" t="s">
        <v>85</v>
      </c>
      <c r="Y54" t="s">
        <v>85</v>
      </c>
      <c r="Z54" t="s">
        <v>86</v>
      </c>
      <c r="AA54" t="s">
        <v>86</v>
      </c>
      <c r="AB54" t="s">
        <v>83</v>
      </c>
      <c r="AC54" t="s">
        <v>83</v>
      </c>
      <c r="AD54" t="s">
        <v>83</v>
      </c>
      <c r="AE54" t="s">
        <v>83</v>
      </c>
      <c r="AF54" t="s">
        <v>86</v>
      </c>
      <c r="AG54" t="s">
        <v>83</v>
      </c>
      <c r="AH54" t="s">
        <v>89</v>
      </c>
      <c r="AI54" t="s">
        <v>89</v>
      </c>
      <c r="AJ54" t="s">
        <v>86</v>
      </c>
      <c r="AK54" t="s">
        <v>86</v>
      </c>
      <c r="AL54" t="s">
        <v>85</v>
      </c>
      <c r="AM54" t="s">
        <v>85</v>
      </c>
      <c r="AN54" t="s">
        <v>85</v>
      </c>
      <c r="AO54" t="s">
        <v>83</v>
      </c>
      <c r="AP54" t="s">
        <v>83</v>
      </c>
      <c r="AQ54" t="s">
        <v>259</v>
      </c>
      <c r="AR54" t="s">
        <v>83</v>
      </c>
      <c r="AT54" t="s">
        <v>85</v>
      </c>
      <c r="AU54" t="s">
        <v>83</v>
      </c>
      <c r="AW54" t="s">
        <v>89</v>
      </c>
      <c r="AX54" t="s">
        <v>330</v>
      </c>
      <c r="AY54" t="s">
        <v>97</v>
      </c>
      <c r="AZ54" t="s">
        <v>86</v>
      </c>
      <c r="BA54" t="s">
        <v>110</v>
      </c>
      <c r="BC54" t="s">
        <v>210</v>
      </c>
      <c r="BE54" t="s">
        <v>83</v>
      </c>
      <c r="BF54" t="s">
        <v>83</v>
      </c>
      <c r="BG54" t="s">
        <v>85</v>
      </c>
      <c r="BH54" t="s">
        <v>85</v>
      </c>
      <c r="BI54" t="s">
        <v>85</v>
      </c>
      <c r="BJ54" t="s">
        <v>85</v>
      </c>
      <c r="BK54" t="s">
        <v>85</v>
      </c>
      <c r="BL54" t="s">
        <v>85</v>
      </c>
      <c r="BM54" t="s">
        <v>85</v>
      </c>
      <c r="BN54" t="s">
        <v>86</v>
      </c>
      <c r="BO54" t="s">
        <v>85</v>
      </c>
      <c r="BP54" t="s">
        <v>83</v>
      </c>
      <c r="BQ54" t="s">
        <v>85</v>
      </c>
      <c r="BR54" t="s">
        <v>85</v>
      </c>
      <c r="BS54" t="s">
        <v>83</v>
      </c>
      <c r="BT54" t="s">
        <v>85</v>
      </c>
      <c r="BU54" t="s">
        <v>85</v>
      </c>
      <c r="BV54" t="s">
        <v>83</v>
      </c>
      <c r="BW54" t="s">
        <v>83</v>
      </c>
    </row>
    <row r="55" spans="1:75" x14ac:dyDescent="0.25">
      <c r="A55" t="s">
        <v>331</v>
      </c>
      <c r="B55" t="s">
        <v>76</v>
      </c>
      <c r="C55" t="s">
        <v>105</v>
      </c>
      <c r="D55" t="s">
        <v>95</v>
      </c>
      <c r="E55" t="s">
        <v>79</v>
      </c>
      <c r="F55" t="s">
        <v>80</v>
      </c>
      <c r="G55" t="s">
        <v>332</v>
      </c>
      <c r="H55" t="s">
        <v>97</v>
      </c>
      <c r="I55" t="s">
        <v>83</v>
      </c>
      <c r="J55" t="s">
        <v>116</v>
      </c>
      <c r="L55" t="s">
        <v>86</v>
      </c>
      <c r="M55" t="s">
        <v>83</v>
      </c>
      <c r="N55" t="s">
        <v>86</v>
      </c>
      <c r="O55" t="s">
        <v>82</v>
      </c>
      <c r="P55" t="s">
        <v>89</v>
      </c>
      <c r="Q55" t="s">
        <v>89</v>
      </c>
      <c r="R55" t="s">
        <v>89</v>
      </c>
      <c r="S55" t="s">
        <v>86</v>
      </c>
      <c r="T55" t="s">
        <v>86</v>
      </c>
      <c r="U55" t="s">
        <v>85</v>
      </c>
      <c r="V55" t="s">
        <v>85</v>
      </c>
      <c r="X55" t="s">
        <v>83</v>
      </c>
      <c r="Y55" t="s">
        <v>85</v>
      </c>
      <c r="Z55" t="s">
        <v>82</v>
      </c>
      <c r="AA55" t="s">
        <v>89</v>
      </c>
      <c r="AB55" t="s">
        <v>82</v>
      </c>
      <c r="AC55" t="s">
        <v>89</v>
      </c>
      <c r="AD55" t="s">
        <v>89</v>
      </c>
      <c r="AE55" t="s">
        <v>89</v>
      </c>
      <c r="AF55" t="s">
        <v>88</v>
      </c>
      <c r="AG55" t="s">
        <v>89</v>
      </c>
      <c r="AH55" t="s">
        <v>86</v>
      </c>
      <c r="AI55" t="s">
        <v>88</v>
      </c>
      <c r="AJ55" t="s">
        <v>88</v>
      </c>
      <c r="AK55" t="s">
        <v>88</v>
      </c>
      <c r="AL55" t="s">
        <v>85</v>
      </c>
      <c r="AM55" t="s">
        <v>83</v>
      </c>
      <c r="AN55" t="s">
        <v>85</v>
      </c>
      <c r="AO55" t="s">
        <v>88</v>
      </c>
      <c r="AP55" t="s">
        <v>82</v>
      </c>
      <c r="AQ55" t="s">
        <v>312</v>
      </c>
      <c r="AR55" t="s">
        <v>83</v>
      </c>
      <c r="AT55" t="s">
        <v>85</v>
      </c>
      <c r="AU55" t="s">
        <v>89</v>
      </c>
      <c r="AW55" t="s">
        <v>83</v>
      </c>
      <c r="AY55" t="s">
        <v>88</v>
      </c>
      <c r="AZ55" t="s">
        <v>85</v>
      </c>
      <c r="BA55" t="s">
        <v>241</v>
      </c>
      <c r="BC55" t="s">
        <v>333</v>
      </c>
      <c r="BE55" t="s">
        <v>83</v>
      </c>
      <c r="BF55" t="s">
        <v>85</v>
      </c>
      <c r="BG55" t="s">
        <v>85</v>
      </c>
      <c r="BH55" t="s">
        <v>83</v>
      </c>
      <c r="BI55" t="s">
        <v>85</v>
      </c>
      <c r="BJ55" t="s">
        <v>83</v>
      </c>
      <c r="BK55" t="s">
        <v>85</v>
      </c>
      <c r="BL55" t="s">
        <v>83</v>
      </c>
      <c r="BM55" t="s">
        <v>89</v>
      </c>
      <c r="BN55" t="s">
        <v>89</v>
      </c>
      <c r="BO55" t="s">
        <v>86</v>
      </c>
      <c r="BP55" t="s">
        <v>89</v>
      </c>
      <c r="BQ55" t="s">
        <v>86</v>
      </c>
      <c r="BR55" t="s">
        <v>83</v>
      </c>
      <c r="BS55" t="s">
        <v>89</v>
      </c>
      <c r="BT55" t="s">
        <v>88</v>
      </c>
      <c r="BU55" t="s">
        <v>85</v>
      </c>
      <c r="BV55" t="s">
        <v>86</v>
      </c>
      <c r="BW55" t="s">
        <v>89</v>
      </c>
    </row>
    <row r="56" spans="1:75" x14ac:dyDescent="0.25">
      <c r="A56" t="s">
        <v>334</v>
      </c>
      <c r="B56" t="s">
        <v>76</v>
      </c>
      <c r="C56" t="s">
        <v>105</v>
      </c>
      <c r="D56" t="s">
        <v>95</v>
      </c>
      <c r="E56" t="s">
        <v>113</v>
      </c>
      <c r="F56" t="s">
        <v>80</v>
      </c>
      <c r="G56" t="s">
        <v>335</v>
      </c>
      <c r="H56" t="s">
        <v>97</v>
      </c>
      <c r="I56" t="s">
        <v>83</v>
      </c>
      <c r="K56" t="s">
        <v>86</v>
      </c>
      <c r="M56" t="s">
        <v>83</v>
      </c>
      <c r="O56" t="s">
        <v>89</v>
      </c>
      <c r="P56" t="s">
        <v>89</v>
      </c>
      <c r="Q56" t="s">
        <v>89</v>
      </c>
      <c r="R56" t="s">
        <v>89</v>
      </c>
      <c r="S56" t="s">
        <v>83</v>
      </c>
      <c r="T56" t="s">
        <v>83</v>
      </c>
      <c r="U56" t="s">
        <v>86</v>
      </c>
      <c r="W56" t="s">
        <v>179</v>
      </c>
      <c r="X56" t="s">
        <v>98</v>
      </c>
      <c r="Y56" t="s">
        <v>98</v>
      </c>
      <c r="Z56" t="s">
        <v>89</v>
      </c>
      <c r="AA56" t="s">
        <v>88</v>
      </c>
      <c r="AB56" t="s">
        <v>88</v>
      </c>
      <c r="AC56" t="s">
        <v>88</v>
      </c>
      <c r="AD56" t="s">
        <v>89</v>
      </c>
      <c r="AE56" t="s">
        <v>88</v>
      </c>
      <c r="AF56" t="s">
        <v>88</v>
      </c>
      <c r="AG56" t="s">
        <v>89</v>
      </c>
      <c r="AH56" t="s">
        <v>88</v>
      </c>
      <c r="AI56" t="s">
        <v>88</v>
      </c>
      <c r="AJ56" t="s">
        <v>86</v>
      </c>
      <c r="AK56" t="s">
        <v>88</v>
      </c>
      <c r="AL56" t="s">
        <v>83</v>
      </c>
      <c r="AM56" t="s">
        <v>85</v>
      </c>
      <c r="AN56" t="s">
        <v>85</v>
      </c>
      <c r="AO56" t="s">
        <v>83</v>
      </c>
      <c r="AP56" t="s">
        <v>82</v>
      </c>
      <c r="AQ56" t="s">
        <v>336</v>
      </c>
      <c r="AR56" t="s">
        <v>83</v>
      </c>
      <c r="AT56" t="s">
        <v>85</v>
      </c>
      <c r="AU56" t="s">
        <v>83</v>
      </c>
      <c r="AW56" t="s">
        <v>100</v>
      </c>
      <c r="AY56" t="s">
        <v>86</v>
      </c>
      <c r="AZ56" t="s">
        <v>85</v>
      </c>
      <c r="BA56" t="s">
        <v>122</v>
      </c>
      <c r="BC56" t="s">
        <v>337</v>
      </c>
      <c r="BE56" t="s">
        <v>83</v>
      </c>
      <c r="BF56" t="s">
        <v>85</v>
      </c>
      <c r="BG56" t="s">
        <v>83</v>
      </c>
      <c r="BJ56" t="s">
        <v>83</v>
      </c>
      <c r="BL56" t="s">
        <v>88</v>
      </c>
      <c r="BM56" t="s">
        <v>83</v>
      </c>
      <c r="BN56" t="s">
        <v>86</v>
      </c>
      <c r="BO56" t="s">
        <v>88</v>
      </c>
      <c r="BP56" t="s">
        <v>86</v>
      </c>
      <c r="BQ56" t="s">
        <v>88</v>
      </c>
      <c r="BR56" t="s">
        <v>89</v>
      </c>
      <c r="BS56" t="s">
        <v>83</v>
      </c>
      <c r="BT56" t="s">
        <v>85</v>
      </c>
      <c r="BU56" t="s">
        <v>85</v>
      </c>
      <c r="BV56" t="s">
        <v>86</v>
      </c>
      <c r="BW56" t="s">
        <v>86</v>
      </c>
    </row>
    <row r="57" spans="1:75" x14ac:dyDescent="0.25">
      <c r="A57" t="s">
        <v>338</v>
      </c>
      <c r="B57" t="s">
        <v>76</v>
      </c>
      <c r="C57" t="s">
        <v>77</v>
      </c>
      <c r="D57" t="s">
        <v>78</v>
      </c>
      <c r="E57" t="s">
        <v>113</v>
      </c>
      <c r="F57" t="s">
        <v>80</v>
      </c>
      <c r="G57" t="s">
        <v>339</v>
      </c>
      <c r="H57" t="s">
        <v>97</v>
      </c>
      <c r="I57" t="s">
        <v>83</v>
      </c>
      <c r="J57" t="s">
        <v>84</v>
      </c>
      <c r="K57" t="s">
        <v>83</v>
      </c>
      <c r="L57" t="s">
        <v>83</v>
      </c>
      <c r="M57" t="s">
        <v>83</v>
      </c>
      <c r="N57" t="s">
        <v>85</v>
      </c>
      <c r="O57" t="s">
        <v>88</v>
      </c>
      <c r="P57" t="s">
        <v>88</v>
      </c>
      <c r="Q57" t="s">
        <v>86</v>
      </c>
      <c r="R57" t="s">
        <v>86</v>
      </c>
      <c r="S57" t="s">
        <v>85</v>
      </c>
      <c r="T57" t="s">
        <v>83</v>
      </c>
      <c r="U57" t="s">
        <v>86</v>
      </c>
      <c r="V57" t="s">
        <v>86</v>
      </c>
      <c r="W57" t="s">
        <v>340</v>
      </c>
      <c r="Z57" t="s">
        <v>86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86</v>
      </c>
      <c r="AG57" t="s">
        <v>83</v>
      </c>
      <c r="AH57" t="s">
        <v>89</v>
      </c>
      <c r="AI57" t="s">
        <v>89</v>
      </c>
      <c r="AJ57" t="s">
        <v>83</v>
      </c>
      <c r="AK57" t="s">
        <v>83</v>
      </c>
      <c r="AL57" t="s">
        <v>85</v>
      </c>
      <c r="AM57" t="s">
        <v>85</v>
      </c>
      <c r="AN57" t="s">
        <v>85</v>
      </c>
      <c r="AO57" t="s">
        <v>83</v>
      </c>
      <c r="AP57" t="s">
        <v>83</v>
      </c>
      <c r="AQ57" t="s">
        <v>98</v>
      </c>
      <c r="AR57" t="s">
        <v>86</v>
      </c>
      <c r="AT57" t="s">
        <v>85</v>
      </c>
      <c r="AU57" t="s">
        <v>97</v>
      </c>
      <c r="AW57" t="s">
        <v>100</v>
      </c>
      <c r="AY57" t="s">
        <v>101</v>
      </c>
      <c r="AZ57" t="s">
        <v>86</v>
      </c>
      <c r="BB57" t="s">
        <v>341</v>
      </c>
      <c r="BD57" t="s">
        <v>342</v>
      </c>
      <c r="BE57" t="s">
        <v>83</v>
      </c>
      <c r="BH57" t="s">
        <v>85</v>
      </c>
      <c r="BI57" t="s">
        <v>83</v>
      </c>
      <c r="BJ57" t="s">
        <v>83</v>
      </c>
      <c r="BK57" t="s">
        <v>85</v>
      </c>
      <c r="BL57" t="s">
        <v>85</v>
      </c>
      <c r="BM57" t="s">
        <v>83</v>
      </c>
      <c r="BN57" t="s">
        <v>88</v>
      </c>
      <c r="BO57" t="s">
        <v>85</v>
      </c>
      <c r="BP57" t="s">
        <v>85</v>
      </c>
      <c r="BQ57" t="s">
        <v>86</v>
      </c>
      <c r="BR57" t="s">
        <v>85</v>
      </c>
      <c r="BS57" t="s">
        <v>85</v>
      </c>
      <c r="BT57" t="s">
        <v>83</v>
      </c>
      <c r="BU57" t="s">
        <v>85</v>
      </c>
      <c r="BV57" t="s">
        <v>83</v>
      </c>
      <c r="BW57" t="s">
        <v>83</v>
      </c>
    </row>
    <row r="58" spans="1:75" x14ac:dyDescent="0.25">
      <c r="A58" t="s">
        <v>343</v>
      </c>
      <c r="B58" t="s">
        <v>76</v>
      </c>
      <c r="C58" t="s">
        <v>105</v>
      </c>
      <c r="D58" t="s">
        <v>95</v>
      </c>
      <c r="E58" t="s">
        <v>134</v>
      </c>
      <c r="F58" t="s">
        <v>80</v>
      </c>
      <c r="G58" t="s">
        <v>344</v>
      </c>
      <c r="H58" t="s">
        <v>97</v>
      </c>
      <c r="I58" t="s">
        <v>83</v>
      </c>
      <c r="J58" t="s">
        <v>100</v>
      </c>
      <c r="K58" t="s">
        <v>86</v>
      </c>
      <c r="L58" t="s">
        <v>86</v>
      </c>
      <c r="M58" t="s">
        <v>83</v>
      </c>
      <c r="N58" t="s">
        <v>86</v>
      </c>
      <c r="O58" t="s">
        <v>82</v>
      </c>
      <c r="P58" t="s">
        <v>82</v>
      </c>
      <c r="Q58" t="s">
        <v>89</v>
      </c>
      <c r="R58" t="s">
        <v>82</v>
      </c>
      <c r="S58" t="s">
        <v>86</v>
      </c>
      <c r="T58" t="s">
        <v>86</v>
      </c>
      <c r="U58" t="s">
        <v>85</v>
      </c>
      <c r="V58" t="s">
        <v>85</v>
      </c>
      <c r="X58" t="s">
        <v>98</v>
      </c>
      <c r="Y58" t="s">
        <v>98</v>
      </c>
      <c r="Z58" t="s">
        <v>82</v>
      </c>
      <c r="AA58" t="s">
        <v>89</v>
      </c>
      <c r="AB58" t="s">
        <v>89</v>
      </c>
      <c r="AC58" t="s">
        <v>82</v>
      </c>
      <c r="AD58" t="s">
        <v>89</v>
      </c>
      <c r="AE58" t="s">
        <v>82</v>
      </c>
      <c r="AF58" t="s">
        <v>89</v>
      </c>
      <c r="AG58" t="s">
        <v>89</v>
      </c>
      <c r="AH58" t="s">
        <v>83</v>
      </c>
      <c r="AI58" t="s">
        <v>83</v>
      </c>
      <c r="AJ58" t="s">
        <v>89</v>
      </c>
      <c r="AK58" t="s">
        <v>82</v>
      </c>
      <c r="AL58" t="s">
        <v>83</v>
      </c>
      <c r="AM58" t="s">
        <v>83</v>
      </c>
      <c r="AN58" t="s">
        <v>85</v>
      </c>
      <c r="AO58" t="s">
        <v>83</v>
      </c>
      <c r="AP58" t="s">
        <v>83</v>
      </c>
      <c r="AQ58" t="s">
        <v>126</v>
      </c>
      <c r="AR58" t="s">
        <v>83</v>
      </c>
      <c r="AT58" t="s">
        <v>85</v>
      </c>
      <c r="AU58" t="s">
        <v>83</v>
      </c>
      <c r="AW58" t="s">
        <v>82</v>
      </c>
      <c r="AX58" t="s">
        <v>345</v>
      </c>
      <c r="AY58" t="s">
        <v>86</v>
      </c>
      <c r="AZ58" t="s">
        <v>83</v>
      </c>
      <c r="BA58" t="s">
        <v>275</v>
      </c>
      <c r="BC58" t="s">
        <v>346</v>
      </c>
      <c r="BE58" t="s">
        <v>83</v>
      </c>
      <c r="BG58" t="s">
        <v>83</v>
      </c>
      <c r="BH58" t="s">
        <v>83</v>
      </c>
      <c r="BI58" t="s">
        <v>83</v>
      </c>
      <c r="BK58" t="s">
        <v>83</v>
      </c>
      <c r="BL58" t="s">
        <v>88</v>
      </c>
      <c r="BM58" t="s">
        <v>85</v>
      </c>
      <c r="BN58" t="s">
        <v>88</v>
      </c>
      <c r="BO58" t="s">
        <v>85</v>
      </c>
      <c r="BP58" t="s">
        <v>86</v>
      </c>
      <c r="BQ58" t="s">
        <v>86</v>
      </c>
      <c r="BR58" t="s">
        <v>83</v>
      </c>
      <c r="BS58" t="s">
        <v>85</v>
      </c>
      <c r="BT58" t="s">
        <v>83</v>
      </c>
      <c r="BU58" t="s">
        <v>88</v>
      </c>
      <c r="BV58" t="s">
        <v>88</v>
      </c>
      <c r="BW58" t="s">
        <v>88</v>
      </c>
    </row>
    <row r="59" spans="1:75" x14ac:dyDescent="0.25">
      <c r="A59" t="s">
        <v>347</v>
      </c>
      <c r="B59" t="s">
        <v>76</v>
      </c>
      <c r="C59" t="s">
        <v>105</v>
      </c>
      <c r="D59" t="s">
        <v>95</v>
      </c>
      <c r="E59" t="s">
        <v>113</v>
      </c>
      <c r="F59" t="s">
        <v>80</v>
      </c>
      <c r="G59" t="s">
        <v>348</v>
      </c>
      <c r="H59" t="s">
        <v>97</v>
      </c>
      <c r="I59" t="s">
        <v>86</v>
      </c>
      <c r="J59" t="s">
        <v>101</v>
      </c>
      <c r="K59" t="s">
        <v>85</v>
      </c>
      <c r="L59" t="s">
        <v>86</v>
      </c>
      <c r="M59" t="s">
        <v>86</v>
      </c>
      <c r="N59" t="s">
        <v>83</v>
      </c>
      <c r="O59" t="s">
        <v>88</v>
      </c>
      <c r="P59" t="s">
        <v>83</v>
      </c>
      <c r="Q59" t="s">
        <v>86</v>
      </c>
      <c r="R59" t="s">
        <v>89</v>
      </c>
      <c r="S59" t="s">
        <v>83</v>
      </c>
      <c r="T59" t="s">
        <v>83</v>
      </c>
      <c r="U59" t="s">
        <v>86</v>
      </c>
      <c r="V59" t="s">
        <v>85</v>
      </c>
      <c r="X59" t="s">
        <v>98</v>
      </c>
      <c r="Y59" t="s">
        <v>98</v>
      </c>
      <c r="Z59" t="s">
        <v>89</v>
      </c>
      <c r="AA59" t="s">
        <v>88</v>
      </c>
      <c r="AB59" t="s">
        <v>88</v>
      </c>
      <c r="AC59" t="s">
        <v>88</v>
      </c>
      <c r="AD59" t="s">
        <v>83</v>
      </c>
      <c r="AE59" t="s">
        <v>83</v>
      </c>
      <c r="AF59" t="s">
        <v>83</v>
      </c>
      <c r="AG59" t="s">
        <v>83</v>
      </c>
      <c r="AH59" t="s">
        <v>88</v>
      </c>
      <c r="AI59" t="s">
        <v>86</v>
      </c>
      <c r="AJ59" t="s">
        <v>88</v>
      </c>
      <c r="AK59" t="s">
        <v>86</v>
      </c>
      <c r="AL59" t="s">
        <v>85</v>
      </c>
      <c r="AM59" t="s">
        <v>85</v>
      </c>
      <c r="AN59" t="s">
        <v>85</v>
      </c>
      <c r="AO59" t="s">
        <v>83</v>
      </c>
      <c r="AP59" t="s">
        <v>83</v>
      </c>
      <c r="AQ59" t="s">
        <v>291</v>
      </c>
      <c r="AR59" t="s">
        <v>83</v>
      </c>
      <c r="AT59" t="s">
        <v>85</v>
      </c>
      <c r="AU59" t="s">
        <v>83</v>
      </c>
      <c r="AW59" t="s">
        <v>116</v>
      </c>
      <c r="AX59" t="s">
        <v>349</v>
      </c>
      <c r="AY59" t="s">
        <v>89</v>
      </c>
      <c r="AZ59" t="s">
        <v>86</v>
      </c>
      <c r="BA59" t="s">
        <v>275</v>
      </c>
      <c r="BC59" t="s">
        <v>132</v>
      </c>
      <c r="BE59" t="s">
        <v>83</v>
      </c>
      <c r="BF59" t="s">
        <v>85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88</v>
      </c>
      <c r="BM59" t="s">
        <v>86</v>
      </c>
      <c r="BN59" t="s">
        <v>89</v>
      </c>
      <c r="BO59" t="s">
        <v>88</v>
      </c>
      <c r="BP59" t="s">
        <v>88</v>
      </c>
      <c r="BQ59" t="s">
        <v>83</v>
      </c>
      <c r="BR59" t="s">
        <v>83</v>
      </c>
      <c r="BS59" t="s">
        <v>86</v>
      </c>
      <c r="BT59" t="s">
        <v>86</v>
      </c>
      <c r="BU59" t="s">
        <v>85</v>
      </c>
      <c r="BV59" t="s">
        <v>86</v>
      </c>
      <c r="BW59" t="s">
        <v>85</v>
      </c>
    </row>
    <row r="60" spans="1:75" x14ac:dyDescent="0.25">
      <c r="A60" t="s">
        <v>350</v>
      </c>
      <c r="B60" t="s">
        <v>76</v>
      </c>
      <c r="C60" t="s">
        <v>105</v>
      </c>
      <c r="D60" t="s">
        <v>95</v>
      </c>
      <c r="E60" t="s">
        <v>106</v>
      </c>
      <c r="F60" t="s">
        <v>80</v>
      </c>
      <c r="G60" t="s">
        <v>351</v>
      </c>
      <c r="H60" t="s">
        <v>82</v>
      </c>
      <c r="I60" t="s">
        <v>86</v>
      </c>
      <c r="J60" t="s">
        <v>97</v>
      </c>
      <c r="K60" t="s">
        <v>85</v>
      </c>
      <c r="L60" t="s">
        <v>83</v>
      </c>
      <c r="M60" t="s">
        <v>85</v>
      </c>
      <c r="N60" t="s">
        <v>85</v>
      </c>
      <c r="O60" t="s">
        <v>88</v>
      </c>
      <c r="P60" t="s">
        <v>83</v>
      </c>
      <c r="Q60" t="s">
        <v>83</v>
      </c>
      <c r="R60" t="s">
        <v>83</v>
      </c>
      <c r="S60" t="s">
        <v>86</v>
      </c>
      <c r="T60" t="s">
        <v>86</v>
      </c>
      <c r="V60" t="s">
        <v>85</v>
      </c>
      <c r="X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89</v>
      </c>
      <c r="AI60" t="s">
        <v>89</v>
      </c>
      <c r="AJ60" t="s">
        <v>83</v>
      </c>
      <c r="AK60" t="s">
        <v>83</v>
      </c>
      <c r="AL60" t="s">
        <v>85</v>
      </c>
      <c r="AM60" t="s">
        <v>85</v>
      </c>
      <c r="AN60" t="s">
        <v>85</v>
      </c>
      <c r="AO60" t="s">
        <v>83</v>
      </c>
      <c r="AP60" t="s">
        <v>83</v>
      </c>
      <c r="AQ60" t="s">
        <v>352</v>
      </c>
      <c r="AR60" t="s">
        <v>83</v>
      </c>
      <c r="AT60" t="s">
        <v>85</v>
      </c>
      <c r="AU60" t="s">
        <v>83</v>
      </c>
      <c r="AW60" t="s">
        <v>86</v>
      </c>
      <c r="AX60" t="s">
        <v>353</v>
      </c>
      <c r="AY60" t="s">
        <v>89</v>
      </c>
      <c r="AZ60" t="s">
        <v>85</v>
      </c>
      <c r="BA60" t="s">
        <v>128</v>
      </c>
      <c r="BC60" t="s">
        <v>182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85</v>
      </c>
      <c r="BL60" t="s">
        <v>85</v>
      </c>
      <c r="BM60" t="s">
        <v>85</v>
      </c>
      <c r="BN60" t="s">
        <v>86</v>
      </c>
      <c r="BO60" t="s">
        <v>88</v>
      </c>
      <c r="BP60" t="s">
        <v>83</v>
      </c>
      <c r="BQ60" t="s">
        <v>85</v>
      </c>
      <c r="BR60" t="s">
        <v>85</v>
      </c>
      <c r="BS60" t="s">
        <v>85</v>
      </c>
      <c r="BT60" t="s">
        <v>88</v>
      </c>
      <c r="BU60" t="s">
        <v>85</v>
      </c>
      <c r="BV60" t="s">
        <v>86</v>
      </c>
      <c r="BW60" t="s">
        <v>83</v>
      </c>
    </row>
    <row r="61" spans="1:75" x14ac:dyDescent="0.25">
      <c r="A61" t="s">
        <v>354</v>
      </c>
      <c r="B61" t="s">
        <v>76</v>
      </c>
      <c r="C61" t="s">
        <v>105</v>
      </c>
      <c r="D61" t="s">
        <v>95</v>
      </c>
      <c r="E61" t="s">
        <v>106</v>
      </c>
      <c r="F61" t="s">
        <v>80</v>
      </c>
      <c r="G61" t="s">
        <v>355</v>
      </c>
      <c r="H61" t="s">
        <v>97</v>
      </c>
      <c r="I61" t="s">
        <v>88</v>
      </c>
      <c r="J61" t="s">
        <v>88</v>
      </c>
      <c r="K61" t="s">
        <v>85</v>
      </c>
      <c r="L61" t="s">
        <v>83</v>
      </c>
      <c r="M61" t="s">
        <v>83</v>
      </c>
      <c r="N61" t="s">
        <v>85</v>
      </c>
      <c r="O61" t="s">
        <v>86</v>
      </c>
      <c r="P61" t="s">
        <v>88</v>
      </c>
      <c r="Q61" t="s">
        <v>86</v>
      </c>
      <c r="R61" t="s">
        <v>88</v>
      </c>
      <c r="S61" t="s">
        <v>83</v>
      </c>
      <c r="V61" t="s">
        <v>85</v>
      </c>
      <c r="X61" t="s">
        <v>83</v>
      </c>
      <c r="Y61" t="s">
        <v>83</v>
      </c>
      <c r="Z61" t="s">
        <v>88</v>
      </c>
      <c r="AA61" t="s">
        <v>83</v>
      </c>
      <c r="AB61" t="s">
        <v>83</v>
      </c>
      <c r="AC61" t="s">
        <v>83</v>
      </c>
      <c r="AD61" t="s">
        <v>86</v>
      </c>
      <c r="AE61" t="s">
        <v>86</v>
      </c>
      <c r="AF61" t="s">
        <v>88</v>
      </c>
      <c r="AG61" t="s">
        <v>83</v>
      </c>
      <c r="AH61" t="s">
        <v>88</v>
      </c>
      <c r="AI61" t="s">
        <v>88</v>
      </c>
      <c r="AJ61" t="s">
        <v>86</v>
      </c>
      <c r="AK61" t="s">
        <v>83</v>
      </c>
      <c r="AL61" t="s">
        <v>85</v>
      </c>
      <c r="AM61" t="s">
        <v>85</v>
      </c>
      <c r="AN61" t="s">
        <v>85</v>
      </c>
      <c r="AO61" t="s">
        <v>83</v>
      </c>
      <c r="AP61" t="s">
        <v>83</v>
      </c>
      <c r="AQ61" t="s">
        <v>356</v>
      </c>
      <c r="AR61" t="s">
        <v>83</v>
      </c>
      <c r="AT61" t="s">
        <v>85</v>
      </c>
      <c r="AU61" t="s">
        <v>83</v>
      </c>
      <c r="AW61" t="s">
        <v>269</v>
      </c>
      <c r="AY61" t="s">
        <v>97</v>
      </c>
      <c r="AZ61" t="s">
        <v>85</v>
      </c>
      <c r="BA61" t="s">
        <v>110</v>
      </c>
      <c r="BC61" t="s">
        <v>357</v>
      </c>
      <c r="BE61" t="s">
        <v>85</v>
      </c>
      <c r="BF61" t="s">
        <v>83</v>
      </c>
      <c r="BG61" t="s">
        <v>83</v>
      </c>
      <c r="BH61" t="s">
        <v>83</v>
      </c>
      <c r="BI61" t="s">
        <v>83</v>
      </c>
      <c r="BJ61" t="s">
        <v>85</v>
      </c>
      <c r="BK61" t="s">
        <v>83</v>
      </c>
      <c r="BL61" t="s">
        <v>83</v>
      </c>
      <c r="BM61" t="s">
        <v>85</v>
      </c>
      <c r="BN61" t="s">
        <v>85</v>
      </c>
      <c r="BO61" t="s">
        <v>85</v>
      </c>
      <c r="BP61" t="s">
        <v>85</v>
      </c>
      <c r="BQ61" t="s">
        <v>85</v>
      </c>
      <c r="BR61" t="s">
        <v>85</v>
      </c>
      <c r="BS61" t="s">
        <v>86</v>
      </c>
      <c r="BT61" t="s">
        <v>83</v>
      </c>
      <c r="BU61" t="s">
        <v>83</v>
      </c>
      <c r="BV61" t="s">
        <v>83</v>
      </c>
      <c r="BW61" t="s">
        <v>83</v>
      </c>
    </row>
    <row r="62" spans="1:75" x14ac:dyDescent="0.25">
      <c r="A62" t="s">
        <v>358</v>
      </c>
      <c r="B62" t="s">
        <v>76</v>
      </c>
      <c r="C62" t="s">
        <v>105</v>
      </c>
      <c r="D62" t="s">
        <v>78</v>
      </c>
      <c r="E62" t="s">
        <v>134</v>
      </c>
      <c r="F62" t="s">
        <v>80</v>
      </c>
      <c r="G62" t="s">
        <v>359</v>
      </c>
      <c r="H62" t="s">
        <v>97</v>
      </c>
      <c r="I62" t="s">
        <v>83</v>
      </c>
      <c r="J62" t="s">
        <v>101</v>
      </c>
      <c r="K62" t="s">
        <v>85</v>
      </c>
      <c r="L62" t="s">
        <v>86</v>
      </c>
      <c r="M62" t="s">
        <v>83</v>
      </c>
      <c r="N62" t="s">
        <v>85</v>
      </c>
      <c r="O62" t="s">
        <v>89</v>
      </c>
      <c r="P62" t="s">
        <v>89</v>
      </c>
      <c r="Q62" t="s">
        <v>82</v>
      </c>
      <c r="R62" t="s">
        <v>89</v>
      </c>
      <c r="S62" t="s">
        <v>86</v>
      </c>
      <c r="T62" t="s">
        <v>86</v>
      </c>
      <c r="U62" t="s">
        <v>86</v>
      </c>
      <c r="X62" t="s">
        <v>85</v>
      </c>
      <c r="Y62" t="s">
        <v>85</v>
      </c>
      <c r="Z62" t="s">
        <v>88</v>
      </c>
      <c r="AA62" t="s">
        <v>88</v>
      </c>
      <c r="AB62" t="s">
        <v>89</v>
      </c>
      <c r="AC62" t="s">
        <v>88</v>
      </c>
      <c r="AD62" t="s">
        <v>88</v>
      </c>
      <c r="AE62" t="s">
        <v>89</v>
      </c>
      <c r="AF62" t="s">
        <v>89</v>
      </c>
      <c r="AG62" t="s">
        <v>89</v>
      </c>
      <c r="AH62" t="s">
        <v>83</v>
      </c>
      <c r="AI62" t="s">
        <v>83</v>
      </c>
      <c r="AJ62" t="s">
        <v>83</v>
      </c>
      <c r="AK62" t="s">
        <v>86</v>
      </c>
      <c r="AL62" t="s">
        <v>85</v>
      </c>
      <c r="AM62" t="s">
        <v>83</v>
      </c>
      <c r="AN62" t="s">
        <v>85</v>
      </c>
      <c r="AO62" t="s">
        <v>88</v>
      </c>
      <c r="AP62" t="s">
        <v>88</v>
      </c>
      <c r="AQ62" t="s">
        <v>180</v>
      </c>
      <c r="AR62" t="s">
        <v>83</v>
      </c>
      <c r="AT62" t="s">
        <v>85</v>
      </c>
      <c r="AU62" t="s">
        <v>83</v>
      </c>
      <c r="AW62" t="s">
        <v>83</v>
      </c>
      <c r="AY62" t="s">
        <v>116</v>
      </c>
      <c r="AZ62" t="s">
        <v>86</v>
      </c>
      <c r="BA62" t="s">
        <v>128</v>
      </c>
      <c r="BC62" t="s">
        <v>210</v>
      </c>
      <c r="BE62" t="s">
        <v>83</v>
      </c>
      <c r="BF62" t="s">
        <v>85</v>
      </c>
      <c r="BG62" t="s">
        <v>85</v>
      </c>
      <c r="BH62" t="s">
        <v>83</v>
      </c>
      <c r="BI62" t="s">
        <v>83</v>
      </c>
      <c r="BJ62" t="s">
        <v>83</v>
      </c>
      <c r="BK62" t="s">
        <v>85</v>
      </c>
      <c r="BL62" t="s">
        <v>86</v>
      </c>
      <c r="BM62" t="s">
        <v>85</v>
      </c>
      <c r="BN62" t="s">
        <v>83</v>
      </c>
      <c r="BO62" t="s">
        <v>85</v>
      </c>
      <c r="BP62" t="s">
        <v>89</v>
      </c>
      <c r="BQ62" t="s">
        <v>83</v>
      </c>
      <c r="BR62" t="s">
        <v>85</v>
      </c>
      <c r="BS62" t="s">
        <v>85</v>
      </c>
      <c r="BT62" t="s">
        <v>88</v>
      </c>
      <c r="BU62" t="s">
        <v>85</v>
      </c>
      <c r="BV62" t="s">
        <v>85</v>
      </c>
      <c r="BW62" t="s">
        <v>85</v>
      </c>
    </row>
    <row r="63" spans="1:75" x14ac:dyDescent="0.25">
      <c r="A63" t="s">
        <v>360</v>
      </c>
      <c r="B63" t="s">
        <v>76</v>
      </c>
      <c r="C63" t="s">
        <v>77</v>
      </c>
      <c r="D63" t="s">
        <v>95</v>
      </c>
      <c r="E63" t="s">
        <v>134</v>
      </c>
      <c r="F63" t="s">
        <v>80</v>
      </c>
      <c r="G63" t="s">
        <v>361</v>
      </c>
      <c r="H63" t="s">
        <v>97</v>
      </c>
      <c r="I63" t="s">
        <v>83</v>
      </c>
      <c r="J63" t="s">
        <v>89</v>
      </c>
      <c r="K63" t="s">
        <v>83</v>
      </c>
      <c r="L63" t="s">
        <v>83</v>
      </c>
      <c r="M63" t="s">
        <v>85</v>
      </c>
      <c r="N63" t="s">
        <v>86</v>
      </c>
      <c r="O63" t="s">
        <v>89</v>
      </c>
      <c r="P63" t="s">
        <v>89</v>
      </c>
      <c r="Q63" t="s">
        <v>89</v>
      </c>
      <c r="R63" t="s">
        <v>89</v>
      </c>
      <c r="S63" t="s">
        <v>83</v>
      </c>
      <c r="T63" t="s">
        <v>85</v>
      </c>
      <c r="U63" t="s">
        <v>85</v>
      </c>
      <c r="V63" t="s">
        <v>86</v>
      </c>
      <c r="W63" t="s">
        <v>362</v>
      </c>
      <c r="X63" t="s">
        <v>98</v>
      </c>
      <c r="Y63" t="s">
        <v>83</v>
      </c>
      <c r="Z63" t="s">
        <v>88</v>
      </c>
      <c r="AA63" t="s">
        <v>88</v>
      </c>
      <c r="AB63" t="s">
        <v>89</v>
      </c>
      <c r="AC63" t="s">
        <v>89</v>
      </c>
      <c r="AD63" t="s">
        <v>89</v>
      </c>
      <c r="AE63" t="s">
        <v>89</v>
      </c>
      <c r="AF63" t="s">
        <v>89</v>
      </c>
      <c r="AG63" t="s">
        <v>89</v>
      </c>
      <c r="AH63" t="s">
        <v>86</v>
      </c>
      <c r="AI63" t="s">
        <v>83</v>
      </c>
      <c r="AJ63" t="s">
        <v>89</v>
      </c>
      <c r="AK63" t="s">
        <v>89</v>
      </c>
      <c r="AL63" t="s">
        <v>83</v>
      </c>
      <c r="AM63" t="s">
        <v>83</v>
      </c>
      <c r="AN63" t="s">
        <v>85</v>
      </c>
      <c r="AO63" t="s">
        <v>83</v>
      </c>
      <c r="AQ63" t="s">
        <v>180</v>
      </c>
      <c r="AR63" t="s">
        <v>86</v>
      </c>
      <c r="AT63" t="s">
        <v>85</v>
      </c>
      <c r="AU63" t="s">
        <v>83</v>
      </c>
      <c r="AW63" t="s">
        <v>82</v>
      </c>
      <c r="AX63" t="s">
        <v>363</v>
      </c>
      <c r="AY63" t="s">
        <v>88</v>
      </c>
      <c r="AZ63" t="s">
        <v>85</v>
      </c>
      <c r="BA63" t="s">
        <v>195</v>
      </c>
      <c r="BC63" t="s">
        <v>364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86</v>
      </c>
      <c r="BN63" t="s">
        <v>89</v>
      </c>
      <c r="BO63" t="s">
        <v>83</v>
      </c>
      <c r="BP63" t="s">
        <v>88</v>
      </c>
      <c r="BQ63" t="s">
        <v>86</v>
      </c>
      <c r="BR63" t="s">
        <v>88</v>
      </c>
      <c r="BS63" t="s">
        <v>88</v>
      </c>
      <c r="BT63" t="s">
        <v>88</v>
      </c>
      <c r="BU63" t="s">
        <v>86</v>
      </c>
      <c r="BV63" t="s">
        <v>86</v>
      </c>
      <c r="BW63" t="s">
        <v>88</v>
      </c>
    </row>
    <row r="64" spans="1:75" x14ac:dyDescent="0.25">
      <c r="A64" t="s">
        <v>365</v>
      </c>
      <c r="B64" t="s">
        <v>76</v>
      </c>
      <c r="C64" t="s">
        <v>105</v>
      </c>
      <c r="D64" t="s">
        <v>95</v>
      </c>
      <c r="E64" t="s">
        <v>113</v>
      </c>
      <c r="F64" t="s">
        <v>80</v>
      </c>
      <c r="G64" t="s">
        <v>366</v>
      </c>
      <c r="H64" t="s">
        <v>97</v>
      </c>
      <c r="I64" t="s">
        <v>83</v>
      </c>
      <c r="J64" t="s">
        <v>116</v>
      </c>
      <c r="K64" t="s">
        <v>86</v>
      </c>
      <c r="L64" t="s">
        <v>86</v>
      </c>
      <c r="M64" t="s">
        <v>86</v>
      </c>
      <c r="N64" t="s">
        <v>86</v>
      </c>
      <c r="O64" t="s">
        <v>82</v>
      </c>
      <c r="P64" t="s">
        <v>82</v>
      </c>
      <c r="Q64" t="s">
        <v>82</v>
      </c>
      <c r="R64" t="s">
        <v>82</v>
      </c>
      <c r="S64" t="s">
        <v>83</v>
      </c>
      <c r="T64" t="s">
        <v>85</v>
      </c>
      <c r="U64" t="s">
        <v>83</v>
      </c>
      <c r="V64" t="s">
        <v>85</v>
      </c>
      <c r="X64" t="s">
        <v>98</v>
      </c>
      <c r="Y64" t="s">
        <v>98</v>
      </c>
      <c r="Z64" t="s">
        <v>89</v>
      </c>
      <c r="AA64" t="s">
        <v>89</v>
      </c>
      <c r="AB64" t="s">
        <v>82</v>
      </c>
      <c r="AC64" t="s">
        <v>82</v>
      </c>
      <c r="AD64" t="s">
        <v>89</v>
      </c>
      <c r="AE64" t="s">
        <v>89</v>
      </c>
      <c r="AF64" t="s">
        <v>89</v>
      </c>
      <c r="AG64" t="s">
        <v>82</v>
      </c>
      <c r="AH64" t="s">
        <v>86</v>
      </c>
      <c r="AI64" t="s">
        <v>83</v>
      </c>
      <c r="AJ64" t="s">
        <v>82</v>
      </c>
      <c r="AK64" t="s">
        <v>82</v>
      </c>
      <c r="AL64" t="s">
        <v>85</v>
      </c>
      <c r="AM64" t="s">
        <v>83</v>
      </c>
      <c r="AN64" t="s">
        <v>85</v>
      </c>
      <c r="AO64" t="s">
        <v>83</v>
      </c>
      <c r="AP64" t="s">
        <v>83</v>
      </c>
      <c r="AQ64" t="s">
        <v>180</v>
      </c>
      <c r="AR64" t="s">
        <v>83</v>
      </c>
      <c r="AT64" t="s">
        <v>85</v>
      </c>
      <c r="AU64" t="s">
        <v>83</v>
      </c>
      <c r="AW64" t="s">
        <v>82</v>
      </c>
      <c r="AY64" t="s">
        <v>89</v>
      </c>
      <c r="AZ64" t="s">
        <v>86</v>
      </c>
      <c r="BA64" t="s">
        <v>275</v>
      </c>
      <c r="BC64" t="s">
        <v>367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85</v>
      </c>
      <c r="BL64" t="s">
        <v>88</v>
      </c>
      <c r="BM64" t="s">
        <v>83</v>
      </c>
      <c r="BN64" t="s">
        <v>88</v>
      </c>
      <c r="BO64" t="s">
        <v>83</v>
      </c>
      <c r="BP64" t="s">
        <v>86</v>
      </c>
      <c r="BQ64" t="s">
        <v>88</v>
      </c>
      <c r="BR64" t="s">
        <v>86</v>
      </c>
      <c r="BS64" t="s">
        <v>83</v>
      </c>
      <c r="BT64" t="s">
        <v>86</v>
      </c>
      <c r="BU64" t="s">
        <v>85</v>
      </c>
      <c r="BV64" t="s">
        <v>86</v>
      </c>
      <c r="BW64" t="s">
        <v>88</v>
      </c>
    </row>
    <row r="65" spans="1:75" x14ac:dyDescent="0.25">
      <c r="A65" t="s">
        <v>368</v>
      </c>
      <c r="B65" t="s">
        <v>76</v>
      </c>
      <c r="C65" t="s">
        <v>105</v>
      </c>
      <c r="D65" t="s">
        <v>95</v>
      </c>
      <c r="E65" t="s">
        <v>113</v>
      </c>
      <c r="F65" t="s">
        <v>80</v>
      </c>
      <c r="G65" t="s">
        <v>369</v>
      </c>
      <c r="H65" t="s">
        <v>97</v>
      </c>
      <c r="I65" t="s">
        <v>83</v>
      </c>
      <c r="J65" t="s">
        <v>84</v>
      </c>
      <c r="K65" t="s">
        <v>86</v>
      </c>
      <c r="L65" t="s">
        <v>86</v>
      </c>
      <c r="M65" t="s">
        <v>86</v>
      </c>
      <c r="N65" t="s">
        <v>86</v>
      </c>
      <c r="O65" t="s">
        <v>89</v>
      </c>
      <c r="P65" t="s">
        <v>89</v>
      </c>
      <c r="Q65" t="s">
        <v>88</v>
      </c>
      <c r="R65" t="s">
        <v>82</v>
      </c>
      <c r="S65" t="s">
        <v>83</v>
      </c>
      <c r="T65" t="s">
        <v>85</v>
      </c>
      <c r="U65" t="s">
        <v>86</v>
      </c>
      <c r="V65" t="s">
        <v>86</v>
      </c>
      <c r="X65" t="s">
        <v>98</v>
      </c>
      <c r="Y65" t="s">
        <v>98</v>
      </c>
      <c r="Z65" t="s">
        <v>89</v>
      </c>
      <c r="AA65" t="s">
        <v>88</v>
      </c>
      <c r="AB65" t="s">
        <v>88</v>
      </c>
      <c r="AC65" t="s">
        <v>89</v>
      </c>
      <c r="AD65" t="s">
        <v>86</v>
      </c>
      <c r="AE65" t="s">
        <v>86</v>
      </c>
      <c r="AF65" t="s">
        <v>88</v>
      </c>
      <c r="AG65" t="s">
        <v>86</v>
      </c>
      <c r="AH65" t="s">
        <v>83</v>
      </c>
      <c r="AI65" t="s">
        <v>86</v>
      </c>
      <c r="AJ65" t="s">
        <v>89</v>
      </c>
      <c r="AK65" t="s">
        <v>89</v>
      </c>
      <c r="AL65" t="s">
        <v>85</v>
      </c>
      <c r="AM65" t="s">
        <v>85</v>
      </c>
      <c r="AN65" t="s">
        <v>85</v>
      </c>
      <c r="AO65" t="s">
        <v>83</v>
      </c>
      <c r="AP65" t="s">
        <v>83</v>
      </c>
      <c r="AQ65" t="s">
        <v>370</v>
      </c>
      <c r="AR65" t="s">
        <v>83</v>
      </c>
      <c r="AT65" t="s">
        <v>85</v>
      </c>
      <c r="AU65" t="s">
        <v>83</v>
      </c>
      <c r="AV65" t="s">
        <v>349</v>
      </c>
      <c r="AW65" t="s">
        <v>100</v>
      </c>
      <c r="AX65" t="s">
        <v>371</v>
      </c>
      <c r="AY65" t="s">
        <v>101</v>
      </c>
      <c r="AZ65" t="s">
        <v>86</v>
      </c>
      <c r="BA65" t="s">
        <v>319</v>
      </c>
      <c r="BC65" t="s">
        <v>372</v>
      </c>
      <c r="BE65" t="s">
        <v>83</v>
      </c>
      <c r="BF65" t="s">
        <v>85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88</v>
      </c>
      <c r="BM65" t="s">
        <v>85</v>
      </c>
      <c r="BN65" t="s">
        <v>85</v>
      </c>
      <c r="BO65" t="s">
        <v>86</v>
      </c>
      <c r="BP65" t="s">
        <v>86</v>
      </c>
      <c r="BQ65" t="s">
        <v>88</v>
      </c>
      <c r="BR65" t="s">
        <v>83</v>
      </c>
      <c r="BS65" t="s">
        <v>88</v>
      </c>
      <c r="BT65" t="s">
        <v>86</v>
      </c>
      <c r="BU65" t="s">
        <v>86</v>
      </c>
      <c r="BV65" t="s">
        <v>88</v>
      </c>
      <c r="BW65" t="s">
        <v>86</v>
      </c>
    </row>
    <row r="66" spans="1:75" x14ac:dyDescent="0.25">
      <c r="A66" t="s">
        <v>373</v>
      </c>
      <c r="B66" t="s">
        <v>76</v>
      </c>
      <c r="C66" t="s">
        <v>77</v>
      </c>
      <c r="D66" t="s">
        <v>78</v>
      </c>
      <c r="E66" t="s">
        <v>79</v>
      </c>
      <c r="F66" t="s">
        <v>80</v>
      </c>
      <c r="G66" t="s">
        <v>374</v>
      </c>
      <c r="H66" t="s">
        <v>97</v>
      </c>
      <c r="I66" t="s">
        <v>83</v>
      </c>
      <c r="J66" t="s">
        <v>86</v>
      </c>
      <c r="K66" t="s">
        <v>83</v>
      </c>
      <c r="L66" t="s">
        <v>86</v>
      </c>
      <c r="M66" t="s">
        <v>83</v>
      </c>
      <c r="N66" t="s">
        <v>83</v>
      </c>
      <c r="O66" t="s">
        <v>88</v>
      </c>
      <c r="P66" t="s">
        <v>89</v>
      </c>
      <c r="Q66" t="s">
        <v>86</v>
      </c>
      <c r="R66" t="s">
        <v>89</v>
      </c>
      <c r="S66" t="s">
        <v>83</v>
      </c>
      <c r="T66" t="s">
        <v>85</v>
      </c>
      <c r="U66" t="s">
        <v>83</v>
      </c>
      <c r="V66" t="s">
        <v>86</v>
      </c>
      <c r="X66" t="s">
        <v>85</v>
      </c>
      <c r="Y66" t="s">
        <v>85</v>
      </c>
      <c r="Z66" t="s">
        <v>88</v>
      </c>
      <c r="AA66" t="s">
        <v>83</v>
      </c>
      <c r="AB66" t="s">
        <v>83</v>
      </c>
      <c r="AC66" t="s">
        <v>83</v>
      </c>
      <c r="AD66" t="s">
        <v>86</v>
      </c>
      <c r="AE66" t="s">
        <v>88</v>
      </c>
      <c r="AF66" t="s">
        <v>88</v>
      </c>
      <c r="AG66" t="s">
        <v>86</v>
      </c>
      <c r="AH66" t="s">
        <v>86</v>
      </c>
      <c r="AI66" t="s">
        <v>86</v>
      </c>
      <c r="AJ66" t="s">
        <v>86</v>
      </c>
      <c r="AK66" t="s">
        <v>86</v>
      </c>
      <c r="AL66" t="s">
        <v>85</v>
      </c>
      <c r="AM66" t="s">
        <v>85</v>
      </c>
      <c r="AN66" t="s">
        <v>85</v>
      </c>
      <c r="AO66" t="s">
        <v>83</v>
      </c>
      <c r="AP66" t="s">
        <v>86</v>
      </c>
      <c r="AQ66" t="s">
        <v>308</v>
      </c>
      <c r="AR66" t="s">
        <v>86</v>
      </c>
      <c r="AT66" t="s">
        <v>85</v>
      </c>
      <c r="AU66" t="s">
        <v>83</v>
      </c>
      <c r="AW66" t="s">
        <v>86</v>
      </c>
      <c r="AY66" t="s">
        <v>89</v>
      </c>
      <c r="AZ66" t="s">
        <v>85</v>
      </c>
      <c r="BA66" t="s">
        <v>195</v>
      </c>
      <c r="BC66" t="s">
        <v>103</v>
      </c>
      <c r="BE66" t="s">
        <v>83</v>
      </c>
      <c r="BF66" t="s">
        <v>85</v>
      </c>
      <c r="BG66" t="s">
        <v>83</v>
      </c>
      <c r="BH66" t="s">
        <v>85</v>
      </c>
      <c r="BI66" t="s">
        <v>83</v>
      </c>
      <c r="BJ66" t="s">
        <v>83</v>
      </c>
      <c r="BK66" t="s">
        <v>85</v>
      </c>
      <c r="BL66" t="s">
        <v>83</v>
      </c>
      <c r="BM66" t="s">
        <v>83</v>
      </c>
      <c r="BN66" t="s">
        <v>86</v>
      </c>
      <c r="BO66" t="s">
        <v>83</v>
      </c>
      <c r="BP66" t="s">
        <v>86</v>
      </c>
      <c r="BQ66" t="s">
        <v>85</v>
      </c>
      <c r="BR66" t="s">
        <v>85</v>
      </c>
      <c r="BS66" t="s">
        <v>85</v>
      </c>
      <c r="BT66" t="s">
        <v>83</v>
      </c>
      <c r="BU66" t="s">
        <v>85</v>
      </c>
      <c r="BV66" t="s">
        <v>83</v>
      </c>
      <c r="BW66" t="s">
        <v>86</v>
      </c>
    </row>
    <row r="67" spans="1:75" x14ac:dyDescent="0.25">
      <c r="A67" t="s">
        <v>375</v>
      </c>
      <c r="B67" t="s">
        <v>76</v>
      </c>
      <c r="C67" t="s">
        <v>105</v>
      </c>
      <c r="D67" t="s">
        <v>95</v>
      </c>
      <c r="E67" t="s">
        <v>173</v>
      </c>
      <c r="F67" t="s">
        <v>80</v>
      </c>
      <c r="G67" t="s">
        <v>376</v>
      </c>
      <c r="H67" t="s">
        <v>97</v>
      </c>
      <c r="I67" t="s">
        <v>83</v>
      </c>
      <c r="J67" t="s">
        <v>82</v>
      </c>
      <c r="L67" t="s">
        <v>86</v>
      </c>
      <c r="M67" t="s">
        <v>86</v>
      </c>
      <c r="N67" t="s">
        <v>86</v>
      </c>
      <c r="O67" t="s">
        <v>89</v>
      </c>
      <c r="P67" t="s">
        <v>89</v>
      </c>
      <c r="Q67" t="s">
        <v>88</v>
      </c>
      <c r="R67" t="s">
        <v>89</v>
      </c>
      <c r="S67" t="s">
        <v>108</v>
      </c>
      <c r="T67" t="s">
        <v>85</v>
      </c>
      <c r="U67" t="s">
        <v>86</v>
      </c>
      <c r="V67" t="s">
        <v>85</v>
      </c>
      <c r="X67" t="s">
        <v>85</v>
      </c>
      <c r="Y67" t="s">
        <v>85</v>
      </c>
      <c r="Z67" t="s">
        <v>86</v>
      </c>
      <c r="AA67" t="s">
        <v>89</v>
      </c>
      <c r="AB67" t="s">
        <v>86</v>
      </c>
      <c r="AC67" t="s">
        <v>86</v>
      </c>
      <c r="AD67" t="s">
        <v>89</v>
      </c>
      <c r="AE67" t="s">
        <v>86</v>
      </c>
      <c r="AF67" t="s">
        <v>86</v>
      </c>
      <c r="AG67" t="s">
        <v>86</v>
      </c>
      <c r="AH67" t="s">
        <v>83</v>
      </c>
      <c r="AI67" t="s">
        <v>83</v>
      </c>
      <c r="AJ67" t="s">
        <v>82</v>
      </c>
      <c r="AK67" t="s">
        <v>83</v>
      </c>
      <c r="AL67" t="s">
        <v>85</v>
      </c>
      <c r="AM67" t="s">
        <v>83</v>
      </c>
      <c r="AN67" t="s">
        <v>85</v>
      </c>
      <c r="AO67" t="s">
        <v>83</v>
      </c>
      <c r="AP67" t="s">
        <v>83</v>
      </c>
      <c r="AQ67" t="s">
        <v>109</v>
      </c>
      <c r="AR67" t="s">
        <v>83</v>
      </c>
      <c r="AT67" t="s">
        <v>85</v>
      </c>
      <c r="AU67" t="s">
        <v>83</v>
      </c>
      <c r="AW67" t="s">
        <v>86</v>
      </c>
      <c r="AY67" t="s">
        <v>86</v>
      </c>
      <c r="AZ67" t="s">
        <v>83</v>
      </c>
      <c r="BA67" t="s">
        <v>319</v>
      </c>
      <c r="BC67" t="s">
        <v>246</v>
      </c>
      <c r="BE67" t="s">
        <v>83</v>
      </c>
      <c r="BG67" t="s">
        <v>83</v>
      </c>
      <c r="BH67" t="s">
        <v>83</v>
      </c>
      <c r="BI67" t="s">
        <v>83</v>
      </c>
      <c r="BK67" t="s">
        <v>83</v>
      </c>
      <c r="BL67" t="s">
        <v>88</v>
      </c>
      <c r="BM67" t="s">
        <v>85</v>
      </c>
      <c r="BN67" t="s">
        <v>86</v>
      </c>
      <c r="BO67" t="s">
        <v>85</v>
      </c>
      <c r="BP67" t="s">
        <v>86</v>
      </c>
      <c r="BQ67" t="s">
        <v>85</v>
      </c>
      <c r="BR67" t="s">
        <v>85</v>
      </c>
      <c r="BS67" t="s">
        <v>85</v>
      </c>
      <c r="BT67" t="s">
        <v>88</v>
      </c>
      <c r="BU67" t="s">
        <v>85</v>
      </c>
      <c r="BV67" t="s">
        <v>86</v>
      </c>
      <c r="BW67" t="s">
        <v>83</v>
      </c>
    </row>
    <row r="68" spans="1:75" x14ac:dyDescent="0.25">
      <c r="A68" t="s">
        <v>377</v>
      </c>
      <c r="B68" t="s">
        <v>76</v>
      </c>
      <c r="C68" t="s">
        <v>77</v>
      </c>
      <c r="D68" t="s">
        <v>78</v>
      </c>
      <c r="E68" t="s">
        <v>113</v>
      </c>
      <c r="F68" t="s">
        <v>80</v>
      </c>
      <c r="G68" t="s">
        <v>378</v>
      </c>
      <c r="H68" t="s">
        <v>97</v>
      </c>
      <c r="I68" t="s">
        <v>83</v>
      </c>
      <c r="J68" t="s">
        <v>101</v>
      </c>
      <c r="K68" t="s">
        <v>83</v>
      </c>
      <c r="L68" t="s">
        <v>86</v>
      </c>
      <c r="M68" t="s">
        <v>83</v>
      </c>
      <c r="N68" t="s">
        <v>83</v>
      </c>
      <c r="O68" t="s">
        <v>88</v>
      </c>
      <c r="P68" t="s">
        <v>83</v>
      </c>
      <c r="Q68" t="s">
        <v>88</v>
      </c>
      <c r="R68" t="s">
        <v>88</v>
      </c>
      <c r="S68" t="s">
        <v>83</v>
      </c>
      <c r="T68" t="s">
        <v>83</v>
      </c>
      <c r="U68" t="s">
        <v>85</v>
      </c>
      <c r="V68" t="s">
        <v>86</v>
      </c>
      <c r="X68" t="s">
        <v>85</v>
      </c>
      <c r="Y68" t="s">
        <v>85</v>
      </c>
      <c r="Z68" t="s">
        <v>88</v>
      </c>
      <c r="AA68" t="s">
        <v>83</v>
      </c>
      <c r="AB68" t="s">
        <v>83</v>
      </c>
      <c r="AC68" t="s">
        <v>88</v>
      </c>
      <c r="AD68" t="s">
        <v>82</v>
      </c>
      <c r="AE68" t="s">
        <v>82</v>
      </c>
      <c r="AF68" t="s">
        <v>82</v>
      </c>
      <c r="AG68" t="s">
        <v>82</v>
      </c>
      <c r="AH68" t="s">
        <v>86</v>
      </c>
      <c r="AI68" t="s">
        <v>83</v>
      </c>
      <c r="AJ68" t="s">
        <v>82</v>
      </c>
      <c r="AK68" t="s">
        <v>89</v>
      </c>
      <c r="AL68" t="s">
        <v>85</v>
      </c>
      <c r="AM68" t="s">
        <v>83</v>
      </c>
      <c r="AN68" t="s">
        <v>85</v>
      </c>
      <c r="AO68" t="s">
        <v>82</v>
      </c>
      <c r="AP68" t="s">
        <v>82</v>
      </c>
      <c r="AQ68" t="s">
        <v>180</v>
      </c>
      <c r="AR68" t="s">
        <v>86</v>
      </c>
      <c r="AT68" t="s">
        <v>85</v>
      </c>
      <c r="AU68" t="s">
        <v>89</v>
      </c>
      <c r="AW68" t="s">
        <v>166</v>
      </c>
      <c r="AY68" t="s">
        <v>83</v>
      </c>
      <c r="AZ68" t="s">
        <v>83</v>
      </c>
      <c r="BA68" t="s">
        <v>241</v>
      </c>
      <c r="BC68" t="s">
        <v>379</v>
      </c>
      <c r="BE68" t="s">
        <v>85</v>
      </c>
      <c r="BF68" t="s">
        <v>85</v>
      </c>
      <c r="BG68" t="s">
        <v>83</v>
      </c>
      <c r="BH68" t="s">
        <v>85</v>
      </c>
      <c r="BI68" t="s">
        <v>83</v>
      </c>
      <c r="BJ68" t="s">
        <v>83</v>
      </c>
      <c r="BK68" t="s">
        <v>83</v>
      </c>
      <c r="BL68" t="s">
        <v>86</v>
      </c>
      <c r="BM68" t="s">
        <v>85</v>
      </c>
      <c r="BN68" t="s">
        <v>86</v>
      </c>
      <c r="BO68" t="s">
        <v>85</v>
      </c>
      <c r="BP68" t="s">
        <v>88</v>
      </c>
      <c r="BQ68" t="s">
        <v>85</v>
      </c>
      <c r="BR68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88</v>
      </c>
    </row>
    <row r="69" spans="1:75" x14ac:dyDescent="0.25">
      <c r="A69" t="s">
        <v>380</v>
      </c>
      <c r="B69" t="s">
        <v>76</v>
      </c>
      <c r="C69" t="s">
        <v>105</v>
      </c>
      <c r="D69" t="s">
        <v>95</v>
      </c>
      <c r="E69" t="s">
        <v>113</v>
      </c>
      <c r="F69" t="s">
        <v>80</v>
      </c>
      <c r="G69" t="s">
        <v>381</v>
      </c>
      <c r="H69" t="s">
        <v>97</v>
      </c>
      <c r="I69" t="s">
        <v>83</v>
      </c>
      <c r="J69" t="s">
        <v>97</v>
      </c>
      <c r="K69" t="s">
        <v>85</v>
      </c>
      <c r="L69" t="s">
        <v>86</v>
      </c>
      <c r="M69" t="s">
        <v>85</v>
      </c>
      <c r="N69" t="s">
        <v>85</v>
      </c>
      <c r="O69" t="s">
        <v>88</v>
      </c>
      <c r="P69" t="s">
        <v>89</v>
      </c>
      <c r="Q69" t="s">
        <v>88</v>
      </c>
      <c r="R69" t="s">
        <v>88</v>
      </c>
      <c r="S69" t="s">
        <v>86</v>
      </c>
      <c r="T69" t="s">
        <v>86</v>
      </c>
      <c r="U69" t="s">
        <v>85</v>
      </c>
      <c r="V69" t="s">
        <v>85</v>
      </c>
      <c r="X69" t="s">
        <v>98</v>
      </c>
      <c r="Y69" t="s">
        <v>98</v>
      </c>
      <c r="Z69" t="s">
        <v>89</v>
      </c>
      <c r="AA69" t="s">
        <v>89</v>
      </c>
      <c r="AB69" t="s">
        <v>86</v>
      </c>
      <c r="AC69" t="s">
        <v>86</v>
      </c>
      <c r="AD69" t="s">
        <v>83</v>
      </c>
      <c r="AE69" t="s">
        <v>88</v>
      </c>
      <c r="AF69" t="s">
        <v>83</v>
      </c>
      <c r="AG69" t="s">
        <v>86</v>
      </c>
      <c r="AH69" t="s">
        <v>86</v>
      </c>
      <c r="AI69" t="s">
        <v>86</v>
      </c>
      <c r="AJ69" t="s">
        <v>89</v>
      </c>
      <c r="AK69" t="s">
        <v>88</v>
      </c>
      <c r="AL69" t="s">
        <v>85</v>
      </c>
      <c r="AM69" t="s">
        <v>83</v>
      </c>
      <c r="AN69" t="s">
        <v>85</v>
      </c>
      <c r="AO69" t="s">
        <v>83</v>
      </c>
      <c r="AQ69" t="s">
        <v>382</v>
      </c>
      <c r="AR69" t="s">
        <v>83</v>
      </c>
      <c r="AT69" t="s">
        <v>85</v>
      </c>
      <c r="AU69" t="s">
        <v>83</v>
      </c>
      <c r="AW69" t="s">
        <v>100</v>
      </c>
      <c r="AY69" t="s">
        <v>86</v>
      </c>
      <c r="AZ69" t="s">
        <v>85</v>
      </c>
      <c r="BA69" t="s">
        <v>137</v>
      </c>
      <c r="BC69" t="s">
        <v>151</v>
      </c>
      <c r="BE69" t="s">
        <v>83</v>
      </c>
      <c r="BJ69" t="s">
        <v>83</v>
      </c>
      <c r="BL69" t="s">
        <v>85</v>
      </c>
      <c r="BM69" t="s">
        <v>85</v>
      </c>
      <c r="BN69" t="s">
        <v>83</v>
      </c>
      <c r="BO69" t="s">
        <v>86</v>
      </c>
      <c r="BP69" t="s">
        <v>83</v>
      </c>
      <c r="BQ69" t="s">
        <v>85</v>
      </c>
      <c r="BR69" t="s">
        <v>85</v>
      </c>
      <c r="BS69" t="s">
        <v>88</v>
      </c>
      <c r="BT69" t="s">
        <v>88</v>
      </c>
      <c r="BU69" t="s">
        <v>83</v>
      </c>
      <c r="BV69" t="s">
        <v>88</v>
      </c>
      <c r="BW69" t="s">
        <v>86</v>
      </c>
    </row>
    <row r="70" spans="1:75" x14ac:dyDescent="0.25">
      <c r="A70" t="s">
        <v>383</v>
      </c>
      <c r="B70" t="s">
        <v>76</v>
      </c>
      <c r="C70" t="s">
        <v>105</v>
      </c>
      <c r="D70" t="s">
        <v>95</v>
      </c>
      <c r="E70" t="s">
        <v>113</v>
      </c>
      <c r="F70" t="s">
        <v>80</v>
      </c>
      <c r="G70" t="s">
        <v>384</v>
      </c>
      <c r="H70" t="s">
        <v>97</v>
      </c>
      <c r="I70" t="s">
        <v>83</v>
      </c>
      <c r="J70" t="s">
        <v>84</v>
      </c>
      <c r="K70" t="s">
        <v>85</v>
      </c>
      <c r="L70" t="s">
        <v>86</v>
      </c>
      <c r="M70" t="s">
        <v>86</v>
      </c>
      <c r="N70" t="s">
        <v>86</v>
      </c>
      <c r="O70" t="s">
        <v>89</v>
      </c>
      <c r="P70" t="s">
        <v>88</v>
      </c>
      <c r="Q70" t="s">
        <v>88</v>
      </c>
      <c r="R70" t="s">
        <v>88</v>
      </c>
      <c r="S70" t="s">
        <v>83</v>
      </c>
      <c r="T70" t="s">
        <v>83</v>
      </c>
      <c r="U70" t="s">
        <v>83</v>
      </c>
      <c r="V70" t="s">
        <v>86</v>
      </c>
      <c r="W70" t="s">
        <v>385</v>
      </c>
      <c r="X70" t="s">
        <v>83</v>
      </c>
      <c r="Y70" t="s">
        <v>85</v>
      </c>
      <c r="Z70" t="s">
        <v>88</v>
      </c>
      <c r="AA70" t="s">
        <v>86</v>
      </c>
      <c r="AB70" t="s">
        <v>86</v>
      </c>
      <c r="AC70" t="s">
        <v>86</v>
      </c>
      <c r="AD70" t="s">
        <v>88</v>
      </c>
      <c r="AE70" t="s">
        <v>88</v>
      </c>
      <c r="AF70" t="s">
        <v>88</v>
      </c>
      <c r="AG70" t="s">
        <v>88</v>
      </c>
      <c r="AH70" t="s">
        <v>83</v>
      </c>
      <c r="AI70" t="s">
        <v>83</v>
      </c>
      <c r="AJ70" t="s">
        <v>89</v>
      </c>
      <c r="AK70" t="s">
        <v>89</v>
      </c>
      <c r="AL70" t="s">
        <v>85</v>
      </c>
      <c r="AM70" t="s">
        <v>85</v>
      </c>
      <c r="AN70" t="s">
        <v>85</v>
      </c>
      <c r="AO70" t="s">
        <v>83</v>
      </c>
      <c r="AQ70" t="s">
        <v>386</v>
      </c>
      <c r="AR70" t="s">
        <v>83</v>
      </c>
      <c r="AT70" t="s">
        <v>85</v>
      </c>
      <c r="AU70" t="s">
        <v>83</v>
      </c>
      <c r="AW70" t="s">
        <v>83</v>
      </c>
      <c r="AY70" t="s">
        <v>88</v>
      </c>
      <c r="AZ70" t="s">
        <v>86</v>
      </c>
      <c r="BA70" t="s">
        <v>241</v>
      </c>
      <c r="BC70" t="s">
        <v>103</v>
      </c>
      <c r="BE70" t="s">
        <v>83</v>
      </c>
      <c r="BF70" t="s">
        <v>85</v>
      </c>
      <c r="BG70" t="s">
        <v>85</v>
      </c>
      <c r="BH70" t="s">
        <v>83</v>
      </c>
      <c r="BI70" t="s">
        <v>85</v>
      </c>
      <c r="BJ70" t="s">
        <v>83</v>
      </c>
      <c r="BK70" t="s">
        <v>85</v>
      </c>
      <c r="BL70" t="s">
        <v>88</v>
      </c>
      <c r="BM70" t="s">
        <v>85</v>
      </c>
      <c r="BN70" t="s">
        <v>83</v>
      </c>
      <c r="BO70" t="s">
        <v>86</v>
      </c>
      <c r="BP70" t="s">
        <v>89</v>
      </c>
      <c r="BQ70" t="s">
        <v>85</v>
      </c>
      <c r="BR70" t="s">
        <v>85</v>
      </c>
      <c r="BS70" t="s">
        <v>85</v>
      </c>
      <c r="BT70" t="s">
        <v>86</v>
      </c>
      <c r="BU70" t="s">
        <v>85</v>
      </c>
      <c r="BV70" t="s">
        <v>83</v>
      </c>
      <c r="BW70" t="s">
        <v>83</v>
      </c>
    </row>
    <row r="71" spans="1:75" x14ac:dyDescent="0.25">
      <c r="A71" t="s">
        <v>387</v>
      </c>
      <c r="B71" t="s">
        <v>76</v>
      </c>
      <c r="C71" t="s">
        <v>77</v>
      </c>
      <c r="D71" t="s">
        <v>95</v>
      </c>
      <c r="E71" t="s">
        <v>79</v>
      </c>
      <c r="F71" t="s">
        <v>80</v>
      </c>
      <c r="G71" t="s">
        <v>388</v>
      </c>
      <c r="H71" t="s">
        <v>97</v>
      </c>
      <c r="I71" t="s">
        <v>83</v>
      </c>
      <c r="J71" t="s">
        <v>101</v>
      </c>
      <c r="K71" t="s">
        <v>85</v>
      </c>
      <c r="L71" t="s">
        <v>86</v>
      </c>
      <c r="M71" t="s">
        <v>85</v>
      </c>
      <c r="N71" t="s">
        <v>83</v>
      </c>
      <c r="O71" t="s">
        <v>89</v>
      </c>
      <c r="P71" t="s">
        <v>89</v>
      </c>
      <c r="Q71" t="s">
        <v>88</v>
      </c>
      <c r="R71" t="s">
        <v>89</v>
      </c>
      <c r="S71" t="s">
        <v>86</v>
      </c>
      <c r="T71" t="s">
        <v>85</v>
      </c>
      <c r="U71" t="s">
        <v>85</v>
      </c>
      <c r="V71" t="s">
        <v>85</v>
      </c>
      <c r="X71" t="s">
        <v>98</v>
      </c>
      <c r="Y71" t="s">
        <v>98</v>
      </c>
      <c r="Z71" t="s">
        <v>88</v>
      </c>
      <c r="AA71" t="s">
        <v>89</v>
      </c>
      <c r="AB71" t="s">
        <v>89</v>
      </c>
      <c r="AC71" t="s">
        <v>88</v>
      </c>
      <c r="AD71" t="s">
        <v>86</v>
      </c>
      <c r="AE71" t="s">
        <v>88</v>
      </c>
      <c r="AF71" t="s">
        <v>88</v>
      </c>
      <c r="AG71" t="s">
        <v>86</v>
      </c>
      <c r="AH71" t="s">
        <v>86</v>
      </c>
      <c r="AI71" t="s">
        <v>83</v>
      </c>
      <c r="AJ71" t="s">
        <v>82</v>
      </c>
      <c r="AK71" t="s">
        <v>89</v>
      </c>
      <c r="AL71" t="s">
        <v>85</v>
      </c>
      <c r="AM71" t="s">
        <v>83</v>
      </c>
      <c r="AN71" t="s">
        <v>85</v>
      </c>
      <c r="AO71" t="s">
        <v>88</v>
      </c>
      <c r="AP71" t="s">
        <v>83</v>
      </c>
      <c r="AQ71" t="s">
        <v>389</v>
      </c>
      <c r="AR71" t="s">
        <v>86</v>
      </c>
      <c r="AT71" t="s">
        <v>85</v>
      </c>
      <c r="AU71" t="s">
        <v>83</v>
      </c>
      <c r="AW71" t="s">
        <v>100</v>
      </c>
      <c r="AY71" t="s">
        <v>89</v>
      </c>
      <c r="AZ71" t="s">
        <v>86</v>
      </c>
      <c r="BA71" t="s">
        <v>278</v>
      </c>
      <c r="BC71" t="s">
        <v>390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85</v>
      </c>
      <c r="BL71" t="s">
        <v>85</v>
      </c>
      <c r="BM71" t="s">
        <v>83</v>
      </c>
      <c r="BN71" t="s">
        <v>86</v>
      </c>
      <c r="BO71" t="s">
        <v>83</v>
      </c>
      <c r="BP71" t="s">
        <v>88</v>
      </c>
      <c r="BQ71" t="s">
        <v>88</v>
      </c>
      <c r="BR71" t="s">
        <v>85</v>
      </c>
      <c r="BS71" t="s">
        <v>86</v>
      </c>
      <c r="BT71" t="s">
        <v>89</v>
      </c>
      <c r="BU71" t="s">
        <v>86</v>
      </c>
      <c r="BV71" t="s">
        <v>88</v>
      </c>
      <c r="BW71" t="s">
        <v>88</v>
      </c>
    </row>
    <row r="72" spans="1:75" x14ac:dyDescent="0.25">
      <c r="A72" t="s">
        <v>391</v>
      </c>
      <c r="B72" t="s">
        <v>76</v>
      </c>
      <c r="C72" t="s">
        <v>77</v>
      </c>
      <c r="D72" t="s">
        <v>95</v>
      </c>
      <c r="E72" t="s">
        <v>113</v>
      </c>
      <c r="F72" t="s">
        <v>80</v>
      </c>
      <c r="G72" t="s">
        <v>392</v>
      </c>
      <c r="H72" t="s">
        <v>97</v>
      </c>
      <c r="I72" t="s">
        <v>83</v>
      </c>
      <c r="J72" t="s">
        <v>84</v>
      </c>
      <c r="K72" t="s">
        <v>83</v>
      </c>
      <c r="L72" t="s">
        <v>86</v>
      </c>
      <c r="M72" t="s">
        <v>85</v>
      </c>
      <c r="N72" t="s">
        <v>86</v>
      </c>
      <c r="O72" t="s">
        <v>89</v>
      </c>
      <c r="P72" t="s">
        <v>82</v>
      </c>
      <c r="Q72" t="s">
        <v>89</v>
      </c>
      <c r="R72" t="s">
        <v>82</v>
      </c>
      <c r="S72" t="s">
        <v>86</v>
      </c>
      <c r="T72" t="s">
        <v>86</v>
      </c>
      <c r="U72" t="s">
        <v>85</v>
      </c>
      <c r="V72" t="s">
        <v>85</v>
      </c>
      <c r="X72" t="s">
        <v>98</v>
      </c>
      <c r="Y72" t="s">
        <v>98</v>
      </c>
      <c r="Z72" t="s">
        <v>89</v>
      </c>
      <c r="AA72" t="s">
        <v>82</v>
      </c>
      <c r="AB72" t="s">
        <v>82</v>
      </c>
      <c r="AC72" t="s">
        <v>88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86</v>
      </c>
      <c r="AJ72" t="s">
        <v>89</v>
      </c>
      <c r="AK72" t="s">
        <v>88</v>
      </c>
      <c r="AL72" t="s">
        <v>83</v>
      </c>
      <c r="AM72" t="s">
        <v>85</v>
      </c>
      <c r="AN72" t="s">
        <v>108</v>
      </c>
      <c r="AO72" t="s">
        <v>86</v>
      </c>
      <c r="AP72" t="s">
        <v>83</v>
      </c>
      <c r="AQ72" t="s">
        <v>285</v>
      </c>
      <c r="AR72" t="s">
        <v>86</v>
      </c>
      <c r="AT72" t="s">
        <v>85</v>
      </c>
      <c r="AU72" t="s">
        <v>83</v>
      </c>
      <c r="AW72" t="s">
        <v>82</v>
      </c>
      <c r="AY72" t="s">
        <v>86</v>
      </c>
      <c r="AZ72" t="s">
        <v>83</v>
      </c>
      <c r="BA72" t="s">
        <v>191</v>
      </c>
      <c r="BC72" t="s">
        <v>393</v>
      </c>
      <c r="BE72" t="s">
        <v>83</v>
      </c>
      <c r="BF72" t="s">
        <v>85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85</v>
      </c>
      <c r="BM72" t="s">
        <v>86</v>
      </c>
      <c r="BN72" t="s">
        <v>88</v>
      </c>
      <c r="BO72" t="s">
        <v>86</v>
      </c>
      <c r="BP72" t="s">
        <v>88</v>
      </c>
      <c r="BQ72" t="s">
        <v>83</v>
      </c>
      <c r="BR72" t="s">
        <v>83</v>
      </c>
      <c r="BS72" t="s">
        <v>83</v>
      </c>
      <c r="BT72" t="s">
        <v>88</v>
      </c>
      <c r="BU72" t="s">
        <v>86</v>
      </c>
      <c r="BV72" t="s">
        <v>83</v>
      </c>
      <c r="BW72" t="s">
        <v>86</v>
      </c>
    </row>
    <row r="73" spans="1:75" x14ac:dyDescent="0.25">
      <c r="A73" t="s">
        <v>394</v>
      </c>
      <c r="B73" t="s">
        <v>76</v>
      </c>
      <c r="C73" t="s">
        <v>105</v>
      </c>
      <c r="D73" t="s">
        <v>95</v>
      </c>
      <c r="E73" t="s">
        <v>134</v>
      </c>
      <c r="F73" t="s">
        <v>80</v>
      </c>
      <c r="G73" t="s">
        <v>395</v>
      </c>
      <c r="H73" t="s">
        <v>97</v>
      </c>
      <c r="I73" t="s">
        <v>88</v>
      </c>
      <c r="J73" t="s">
        <v>82</v>
      </c>
      <c r="K73" t="s">
        <v>86</v>
      </c>
      <c r="L73" t="s">
        <v>86</v>
      </c>
      <c r="M73" t="s">
        <v>83</v>
      </c>
      <c r="N73" t="s">
        <v>86</v>
      </c>
      <c r="O73" t="s">
        <v>89</v>
      </c>
      <c r="P73" t="s">
        <v>82</v>
      </c>
      <c r="Q73" t="s">
        <v>89</v>
      </c>
      <c r="R73" t="s">
        <v>89</v>
      </c>
      <c r="S73" t="s">
        <v>83</v>
      </c>
      <c r="T73" t="s">
        <v>86</v>
      </c>
      <c r="U73" t="s">
        <v>86</v>
      </c>
      <c r="V73" t="s">
        <v>86</v>
      </c>
      <c r="X73" t="s">
        <v>98</v>
      </c>
      <c r="Y73" t="s">
        <v>83</v>
      </c>
      <c r="Z73" t="s">
        <v>89</v>
      </c>
      <c r="AA73" t="s">
        <v>82</v>
      </c>
      <c r="AB73" t="s">
        <v>88</v>
      </c>
      <c r="AC73" t="s">
        <v>88</v>
      </c>
      <c r="AD73" t="s">
        <v>89</v>
      </c>
      <c r="AE73" t="s">
        <v>89</v>
      </c>
      <c r="AF73" t="s">
        <v>88</v>
      </c>
      <c r="AG73" t="s">
        <v>89</v>
      </c>
      <c r="AH73" t="s">
        <v>83</v>
      </c>
      <c r="AI73" t="s">
        <v>88</v>
      </c>
      <c r="AJ73" t="s">
        <v>82</v>
      </c>
      <c r="AK73" t="s">
        <v>89</v>
      </c>
      <c r="AL73" t="s">
        <v>83</v>
      </c>
      <c r="AM73" t="s">
        <v>83</v>
      </c>
      <c r="AN73" t="s">
        <v>85</v>
      </c>
      <c r="AO73" t="s">
        <v>86</v>
      </c>
      <c r="AP73" t="s">
        <v>86</v>
      </c>
      <c r="AQ73" t="s">
        <v>382</v>
      </c>
      <c r="AR73" t="s">
        <v>83</v>
      </c>
      <c r="AT73" t="s">
        <v>85</v>
      </c>
      <c r="AU73" t="s">
        <v>83</v>
      </c>
      <c r="AW73" t="s">
        <v>100</v>
      </c>
      <c r="AZ73" t="s">
        <v>86</v>
      </c>
      <c r="BA73" t="s">
        <v>275</v>
      </c>
      <c r="BC73" t="s">
        <v>396</v>
      </c>
      <c r="BE73" t="s">
        <v>83</v>
      </c>
      <c r="BF73" t="s">
        <v>83</v>
      </c>
      <c r="BG73" t="s">
        <v>83</v>
      </c>
      <c r="BH73" t="s">
        <v>83</v>
      </c>
      <c r="BI73" t="s">
        <v>85</v>
      </c>
      <c r="BJ73" t="s">
        <v>83</v>
      </c>
      <c r="BK73" t="s">
        <v>85</v>
      </c>
      <c r="BL73" t="s">
        <v>86</v>
      </c>
      <c r="BM73" t="s">
        <v>83</v>
      </c>
      <c r="BN73" t="s">
        <v>88</v>
      </c>
      <c r="BO73" t="s">
        <v>85</v>
      </c>
      <c r="BP73" t="s">
        <v>88</v>
      </c>
      <c r="BQ73" t="s">
        <v>88</v>
      </c>
      <c r="BR73" t="s">
        <v>86</v>
      </c>
      <c r="BS73" t="s">
        <v>88</v>
      </c>
      <c r="BT73" t="s">
        <v>88</v>
      </c>
      <c r="BU73" t="s">
        <v>88</v>
      </c>
      <c r="BV73" t="s">
        <v>89</v>
      </c>
      <c r="BW73" t="s">
        <v>89</v>
      </c>
    </row>
    <row r="74" spans="1:75" x14ac:dyDescent="0.25">
      <c r="A74" t="s">
        <v>397</v>
      </c>
      <c r="B74" t="s">
        <v>76</v>
      </c>
      <c r="C74" t="s">
        <v>105</v>
      </c>
      <c r="D74" t="s">
        <v>95</v>
      </c>
      <c r="E74" t="s">
        <v>106</v>
      </c>
      <c r="F74" t="s">
        <v>80</v>
      </c>
      <c r="G74" t="s">
        <v>398</v>
      </c>
      <c r="H74" t="s">
        <v>97</v>
      </c>
      <c r="I74" t="s">
        <v>83</v>
      </c>
      <c r="J74" t="s">
        <v>100</v>
      </c>
      <c r="K74" t="s">
        <v>85</v>
      </c>
      <c r="L74" t="s">
        <v>86</v>
      </c>
      <c r="M74" t="s">
        <v>83</v>
      </c>
      <c r="N74" t="s">
        <v>83</v>
      </c>
      <c r="O74" t="s">
        <v>89</v>
      </c>
      <c r="P74" t="s">
        <v>89</v>
      </c>
      <c r="Q74" t="s">
        <v>82</v>
      </c>
      <c r="R74" t="s">
        <v>89</v>
      </c>
      <c r="S74" t="s">
        <v>86</v>
      </c>
      <c r="T74" t="s">
        <v>86</v>
      </c>
      <c r="U74" t="s">
        <v>83</v>
      </c>
      <c r="V74" t="s">
        <v>86</v>
      </c>
      <c r="W74" t="s">
        <v>399</v>
      </c>
      <c r="Z74" t="s">
        <v>89</v>
      </c>
      <c r="AA74" t="s">
        <v>86</v>
      </c>
      <c r="AB74" t="s">
        <v>86</v>
      </c>
      <c r="AC74" t="s">
        <v>89</v>
      </c>
      <c r="AD74" t="s">
        <v>89</v>
      </c>
      <c r="AE74" t="s">
        <v>88</v>
      </c>
      <c r="AF74" t="s">
        <v>88</v>
      </c>
      <c r="AG74" t="s">
        <v>88</v>
      </c>
      <c r="AH74" t="s">
        <v>88</v>
      </c>
      <c r="AI74" t="s">
        <v>88</v>
      </c>
      <c r="AJ74" t="s">
        <v>86</v>
      </c>
      <c r="AK74" t="s">
        <v>86</v>
      </c>
      <c r="AL74" t="s">
        <v>85</v>
      </c>
      <c r="AM74" t="s">
        <v>83</v>
      </c>
      <c r="AN74" t="s">
        <v>85</v>
      </c>
      <c r="AO74" t="s">
        <v>83</v>
      </c>
      <c r="AP74" t="s">
        <v>83</v>
      </c>
      <c r="AQ74" t="s">
        <v>386</v>
      </c>
      <c r="AR74" t="s">
        <v>83</v>
      </c>
      <c r="AT74" t="s">
        <v>85</v>
      </c>
      <c r="AU74" t="s">
        <v>83</v>
      </c>
      <c r="AW74" t="s">
        <v>326</v>
      </c>
      <c r="AY74" t="s">
        <v>89</v>
      </c>
      <c r="AZ74" t="s">
        <v>85</v>
      </c>
      <c r="BB74" t="s">
        <v>232</v>
      </c>
      <c r="BC74" t="s">
        <v>187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85</v>
      </c>
      <c r="BK74" t="s">
        <v>83</v>
      </c>
      <c r="BL74" t="s">
        <v>83</v>
      </c>
      <c r="BM74" t="s">
        <v>83</v>
      </c>
      <c r="BN74" t="s">
        <v>86</v>
      </c>
      <c r="BO74" t="s">
        <v>85</v>
      </c>
      <c r="BP74" t="s">
        <v>85</v>
      </c>
      <c r="BQ74" t="s">
        <v>83</v>
      </c>
      <c r="BR74" t="s">
        <v>85</v>
      </c>
      <c r="BS74" t="s">
        <v>85</v>
      </c>
      <c r="BT74" t="s">
        <v>88</v>
      </c>
      <c r="BU74" t="s">
        <v>85</v>
      </c>
      <c r="BV74" t="s">
        <v>86</v>
      </c>
      <c r="BW74" t="s">
        <v>86</v>
      </c>
    </row>
    <row r="75" spans="1:75" x14ac:dyDescent="0.25">
      <c r="A75" t="s">
        <v>400</v>
      </c>
      <c r="B75" t="s">
        <v>76</v>
      </c>
      <c r="C75" t="s">
        <v>105</v>
      </c>
      <c r="D75" t="s">
        <v>95</v>
      </c>
      <c r="E75" t="s">
        <v>113</v>
      </c>
      <c r="F75" t="s">
        <v>80</v>
      </c>
      <c r="G75" t="s">
        <v>401</v>
      </c>
      <c r="H75" t="s">
        <v>97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83</v>
      </c>
      <c r="P75" t="s">
        <v>83</v>
      </c>
      <c r="Q75" t="s">
        <v>83</v>
      </c>
      <c r="R75" t="s">
        <v>83</v>
      </c>
      <c r="AO75" t="s">
        <v>86</v>
      </c>
      <c r="AP75" t="s">
        <v>86</v>
      </c>
      <c r="AQ75" t="s">
        <v>291</v>
      </c>
      <c r="AR75" t="s">
        <v>83</v>
      </c>
      <c r="AT75" t="s">
        <v>85</v>
      </c>
      <c r="AU75" t="s">
        <v>83</v>
      </c>
      <c r="AW75" t="s">
        <v>100</v>
      </c>
      <c r="AY75" t="s">
        <v>116</v>
      </c>
      <c r="AZ75" t="s">
        <v>85</v>
      </c>
      <c r="BA75" t="s">
        <v>128</v>
      </c>
      <c r="BC75" t="s">
        <v>182</v>
      </c>
    </row>
    <row r="76" spans="1:75" x14ac:dyDescent="0.25">
      <c r="A76" t="s">
        <v>402</v>
      </c>
      <c r="B76" t="s">
        <v>76</v>
      </c>
      <c r="C76" t="s">
        <v>77</v>
      </c>
      <c r="D76" t="s">
        <v>95</v>
      </c>
      <c r="E76" t="s">
        <v>113</v>
      </c>
      <c r="F76" t="s">
        <v>80</v>
      </c>
      <c r="G76" t="s">
        <v>403</v>
      </c>
      <c r="H76" t="s">
        <v>97</v>
      </c>
      <c r="I76" t="s">
        <v>83</v>
      </c>
      <c r="J76" t="s">
        <v>84</v>
      </c>
      <c r="K76" t="s">
        <v>86</v>
      </c>
      <c r="L76" t="s">
        <v>86</v>
      </c>
      <c r="M76" t="s">
        <v>86</v>
      </c>
      <c r="O76" t="s">
        <v>88</v>
      </c>
      <c r="P76" t="s">
        <v>89</v>
      </c>
      <c r="Q76" t="s">
        <v>89</v>
      </c>
      <c r="R76" t="s">
        <v>89</v>
      </c>
      <c r="S76" t="s">
        <v>86</v>
      </c>
      <c r="T76" t="s">
        <v>86</v>
      </c>
      <c r="U76" t="s">
        <v>85</v>
      </c>
      <c r="V76" t="s">
        <v>85</v>
      </c>
      <c r="X76" t="s">
        <v>98</v>
      </c>
      <c r="Y76" t="s">
        <v>98</v>
      </c>
      <c r="Z76" t="s">
        <v>88</v>
      </c>
      <c r="AA76" t="s">
        <v>88</v>
      </c>
      <c r="AB76" t="s">
        <v>88</v>
      </c>
      <c r="AC76" t="s">
        <v>88</v>
      </c>
      <c r="AD76" t="s">
        <v>89</v>
      </c>
      <c r="AF76" t="s">
        <v>89</v>
      </c>
      <c r="AG76" t="s">
        <v>89</v>
      </c>
      <c r="AH76" t="s">
        <v>86</v>
      </c>
      <c r="AI76" t="s">
        <v>88</v>
      </c>
      <c r="AJ76" t="s">
        <v>88</v>
      </c>
      <c r="AK76" t="s">
        <v>88</v>
      </c>
      <c r="AL76" t="s">
        <v>85</v>
      </c>
      <c r="AM76" t="s">
        <v>83</v>
      </c>
      <c r="AN76" t="s">
        <v>85</v>
      </c>
      <c r="AO76" t="s">
        <v>89</v>
      </c>
      <c r="AP76" t="s">
        <v>89</v>
      </c>
      <c r="AQ76" t="s">
        <v>131</v>
      </c>
      <c r="AR76" t="s">
        <v>86</v>
      </c>
      <c r="AU76" t="s">
        <v>83</v>
      </c>
      <c r="AW76" t="s">
        <v>97</v>
      </c>
      <c r="AY76" t="s">
        <v>86</v>
      </c>
      <c r="AZ76" t="s">
        <v>85</v>
      </c>
      <c r="BA76" t="s">
        <v>278</v>
      </c>
      <c r="BC76" t="s">
        <v>222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86</v>
      </c>
      <c r="BM76" t="s">
        <v>83</v>
      </c>
      <c r="BN76" t="s">
        <v>88</v>
      </c>
      <c r="BO76" t="s">
        <v>86</v>
      </c>
      <c r="BP76" t="s">
        <v>83</v>
      </c>
      <c r="BQ76" t="s">
        <v>86</v>
      </c>
      <c r="BR76" t="s">
        <v>88</v>
      </c>
      <c r="BS76" t="s">
        <v>83</v>
      </c>
      <c r="BT76" t="s">
        <v>89</v>
      </c>
      <c r="BU76" t="s">
        <v>85</v>
      </c>
      <c r="BV76" t="s">
        <v>88</v>
      </c>
      <c r="BW76" t="s">
        <v>88</v>
      </c>
    </row>
    <row r="77" spans="1:75" x14ac:dyDescent="0.25">
      <c r="A77" t="s">
        <v>404</v>
      </c>
      <c r="B77" t="s">
        <v>76</v>
      </c>
      <c r="C77" t="s">
        <v>105</v>
      </c>
      <c r="D77" t="s">
        <v>95</v>
      </c>
      <c r="E77" t="s">
        <v>134</v>
      </c>
      <c r="F77" t="s">
        <v>80</v>
      </c>
      <c r="G77" t="s">
        <v>405</v>
      </c>
      <c r="H77" t="s">
        <v>97</v>
      </c>
      <c r="I77" t="s">
        <v>86</v>
      </c>
      <c r="J77" t="s">
        <v>84</v>
      </c>
      <c r="K77" t="s">
        <v>85</v>
      </c>
      <c r="L77" t="s">
        <v>83</v>
      </c>
      <c r="M77" t="s">
        <v>86</v>
      </c>
      <c r="N77" t="s">
        <v>85</v>
      </c>
      <c r="O77" t="s">
        <v>89</v>
      </c>
      <c r="P77" t="s">
        <v>82</v>
      </c>
      <c r="Q77" t="s">
        <v>88</v>
      </c>
      <c r="R77" t="s">
        <v>82</v>
      </c>
      <c r="S77" t="s">
        <v>83</v>
      </c>
      <c r="T77" t="s">
        <v>85</v>
      </c>
      <c r="U77" t="s">
        <v>83</v>
      </c>
      <c r="V77" t="s">
        <v>85</v>
      </c>
      <c r="X77" t="s">
        <v>83</v>
      </c>
      <c r="Y77" t="s">
        <v>85</v>
      </c>
      <c r="Z77" t="s">
        <v>88</v>
      </c>
      <c r="AA77" t="s">
        <v>86</v>
      </c>
      <c r="AB77" t="s">
        <v>83</v>
      </c>
      <c r="AC77" t="s">
        <v>86</v>
      </c>
      <c r="AD77" t="s">
        <v>88</v>
      </c>
      <c r="AE77" t="s">
        <v>88</v>
      </c>
      <c r="AF77" t="s">
        <v>88</v>
      </c>
      <c r="AG77" t="s">
        <v>86</v>
      </c>
      <c r="AH77" t="s">
        <v>83</v>
      </c>
      <c r="AI77" t="s">
        <v>83</v>
      </c>
      <c r="AJ77" t="s">
        <v>89</v>
      </c>
      <c r="AK77" t="s">
        <v>89</v>
      </c>
      <c r="AL77" t="s">
        <v>85</v>
      </c>
      <c r="AM77" t="s">
        <v>83</v>
      </c>
      <c r="AN77" t="s">
        <v>85</v>
      </c>
      <c r="AO77" t="s">
        <v>83</v>
      </c>
      <c r="AP77" t="s">
        <v>83</v>
      </c>
      <c r="AQ77" t="s">
        <v>154</v>
      </c>
      <c r="AR77" t="s">
        <v>83</v>
      </c>
      <c r="AT77" t="s">
        <v>85</v>
      </c>
      <c r="AU77" t="s">
        <v>83</v>
      </c>
      <c r="AW77" t="s">
        <v>83</v>
      </c>
      <c r="AY77" t="s">
        <v>83</v>
      </c>
      <c r="AZ77" t="s">
        <v>86</v>
      </c>
      <c r="BA77" t="s">
        <v>275</v>
      </c>
      <c r="BC77" t="s">
        <v>406</v>
      </c>
      <c r="BE77" t="s">
        <v>83</v>
      </c>
      <c r="BF77" t="s">
        <v>85</v>
      </c>
      <c r="BH77" t="s">
        <v>83</v>
      </c>
      <c r="BI77" t="s">
        <v>83</v>
      </c>
      <c r="BJ77" t="s">
        <v>85</v>
      </c>
      <c r="BK77" t="s">
        <v>85</v>
      </c>
      <c r="BL77" t="s">
        <v>88</v>
      </c>
      <c r="BM77" t="s">
        <v>85</v>
      </c>
      <c r="BN77" t="s">
        <v>88</v>
      </c>
      <c r="BO77" t="s">
        <v>83</v>
      </c>
      <c r="BP77" t="s">
        <v>86</v>
      </c>
      <c r="BQ77" t="s">
        <v>85</v>
      </c>
      <c r="BR77" t="s">
        <v>85</v>
      </c>
      <c r="BS77" t="s">
        <v>83</v>
      </c>
      <c r="BT77" t="s">
        <v>86</v>
      </c>
      <c r="BU77" t="s">
        <v>86</v>
      </c>
      <c r="BV77" t="s">
        <v>83</v>
      </c>
      <c r="BW77" t="s">
        <v>88</v>
      </c>
    </row>
    <row r="78" spans="1:75" x14ac:dyDescent="0.25">
      <c r="A78" t="s">
        <v>407</v>
      </c>
      <c r="B78" t="s">
        <v>76</v>
      </c>
      <c r="C78" t="s">
        <v>77</v>
      </c>
      <c r="D78" t="s">
        <v>95</v>
      </c>
      <c r="E78" t="s">
        <v>79</v>
      </c>
      <c r="F78" t="s">
        <v>80</v>
      </c>
      <c r="G78" t="s">
        <v>408</v>
      </c>
      <c r="H78" t="s">
        <v>97</v>
      </c>
      <c r="I78" t="s">
        <v>83</v>
      </c>
      <c r="J78" t="s">
        <v>101</v>
      </c>
      <c r="K78" t="s">
        <v>85</v>
      </c>
      <c r="L78" t="s">
        <v>86</v>
      </c>
      <c r="M78" t="s">
        <v>85</v>
      </c>
      <c r="N78" t="s">
        <v>86</v>
      </c>
      <c r="O78" t="s">
        <v>82</v>
      </c>
      <c r="P78" t="s">
        <v>82</v>
      </c>
      <c r="Q78" t="s">
        <v>89</v>
      </c>
      <c r="R78" t="s">
        <v>89</v>
      </c>
      <c r="S78" t="s">
        <v>83</v>
      </c>
      <c r="T78" t="s">
        <v>86</v>
      </c>
      <c r="U78" t="s">
        <v>86</v>
      </c>
      <c r="V78" t="s">
        <v>85</v>
      </c>
      <c r="W78" t="s">
        <v>237</v>
      </c>
      <c r="X78" t="s">
        <v>98</v>
      </c>
      <c r="Z78" t="s">
        <v>89</v>
      </c>
      <c r="AA78" t="s">
        <v>86</v>
      </c>
      <c r="AB78" t="s">
        <v>88</v>
      </c>
      <c r="AC78" t="s">
        <v>88</v>
      </c>
      <c r="AD78" t="s">
        <v>89</v>
      </c>
      <c r="AE78" t="s">
        <v>89</v>
      </c>
      <c r="AF78" t="s">
        <v>88</v>
      </c>
      <c r="AG78" t="s">
        <v>88</v>
      </c>
      <c r="AH78" t="s">
        <v>86</v>
      </c>
      <c r="AI78" t="s">
        <v>83</v>
      </c>
      <c r="AJ78" t="s">
        <v>82</v>
      </c>
      <c r="AK78" t="s">
        <v>82</v>
      </c>
      <c r="AL78" t="s">
        <v>85</v>
      </c>
      <c r="AM78" t="s">
        <v>83</v>
      </c>
      <c r="AN78" t="s">
        <v>85</v>
      </c>
      <c r="AO78" t="s">
        <v>88</v>
      </c>
      <c r="AP78" t="s">
        <v>83</v>
      </c>
      <c r="AQ78" t="s">
        <v>382</v>
      </c>
      <c r="AR78" t="s">
        <v>86</v>
      </c>
      <c r="AT78" t="s">
        <v>85</v>
      </c>
      <c r="AU78" t="s">
        <v>83</v>
      </c>
      <c r="AW78" t="s">
        <v>100</v>
      </c>
      <c r="AY78" t="s">
        <v>82</v>
      </c>
      <c r="AZ78" t="s">
        <v>86</v>
      </c>
      <c r="BA78" t="s">
        <v>137</v>
      </c>
      <c r="BB78" t="s">
        <v>337</v>
      </c>
      <c r="BC78" t="s">
        <v>409</v>
      </c>
      <c r="BD78" t="s">
        <v>108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85</v>
      </c>
      <c r="BM78" t="s">
        <v>85</v>
      </c>
      <c r="BN78" t="s">
        <v>88</v>
      </c>
      <c r="BO78" t="s">
        <v>85</v>
      </c>
      <c r="BP78" t="s">
        <v>89</v>
      </c>
      <c r="BQ78" t="s">
        <v>83</v>
      </c>
      <c r="BR78" t="s">
        <v>86</v>
      </c>
      <c r="BS78" t="s">
        <v>88</v>
      </c>
      <c r="BT78" t="s">
        <v>86</v>
      </c>
      <c r="BU78" t="s">
        <v>83</v>
      </c>
      <c r="BV78" t="s">
        <v>86</v>
      </c>
      <c r="BW78" t="s">
        <v>88</v>
      </c>
    </row>
    <row r="79" spans="1:75" x14ac:dyDescent="0.25">
      <c r="A79" t="s">
        <v>410</v>
      </c>
      <c r="B79" t="s">
        <v>76</v>
      </c>
      <c r="C79" t="s">
        <v>105</v>
      </c>
      <c r="D79" t="s">
        <v>95</v>
      </c>
      <c r="E79" t="s">
        <v>173</v>
      </c>
      <c r="F79" t="s">
        <v>80</v>
      </c>
      <c r="G79" t="s">
        <v>411</v>
      </c>
      <c r="H79" t="s">
        <v>97</v>
      </c>
      <c r="I79" t="s">
        <v>88</v>
      </c>
      <c r="J79" t="s">
        <v>101</v>
      </c>
      <c r="K79" t="s">
        <v>83</v>
      </c>
      <c r="L79" t="s">
        <v>86</v>
      </c>
      <c r="M79" t="s">
        <v>86</v>
      </c>
      <c r="N79" t="s">
        <v>83</v>
      </c>
      <c r="O79" t="s">
        <v>88</v>
      </c>
      <c r="P79" t="s">
        <v>88</v>
      </c>
      <c r="Q79" t="s">
        <v>89</v>
      </c>
      <c r="R79" t="s">
        <v>89</v>
      </c>
      <c r="S79" t="s">
        <v>86</v>
      </c>
      <c r="T79" t="s">
        <v>83</v>
      </c>
      <c r="U79" t="s">
        <v>83</v>
      </c>
      <c r="V79" t="s">
        <v>85</v>
      </c>
      <c r="X79" t="s">
        <v>98</v>
      </c>
      <c r="Y79" t="s">
        <v>83</v>
      </c>
      <c r="Z79" t="s">
        <v>89</v>
      </c>
      <c r="AA79" t="s">
        <v>89</v>
      </c>
      <c r="AB79" t="s">
        <v>88</v>
      </c>
      <c r="AC79" t="s">
        <v>88</v>
      </c>
      <c r="AD79" t="s">
        <v>86</v>
      </c>
      <c r="AE79" t="s">
        <v>88</v>
      </c>
      <c r="AF79" t="s">
        <v>88</v>
      </c>
      <c r="AG79" t="s">
        <v>86</v>
      </c>
      <c r="AH79" t="s">
        <v>86</v>
      </c>
      <c r="AI79" t="s">
        <v>86</v>
      </c>
      <c r="AJ79" t="s">
        <v>88</v>
      </c>
      <c r="AK79" t="s">
        <v>88</v>
      </c>
      <c r="AL79" t="s">
        <v>85</v>
      </c>
      <c r="AM79" t="s">
        <v>83</v>
      </c>
      <c r="AN79" t="s">
        <v>85</v>
      </c>
      <c r="AO79" t="s">
        <v>83</v>
      </c>
      <c r="AP79" t="s">
        <v>83</v>
      </c>
      <c r="AQ79" t="s">
        <v>285</v>
      </c>
      <c r="AR79" t="s">
        <v>83</v>
      </c>
      <c r="AT79" t="s">
        <v>85</v>
      </c>
      <c r="AU79" t="s">
        <v>83</v>
      </c>
      <c r="AW79" t="s">
        <v>82</v>
      </c>
      <c r="AY79" t="s">
        <v>101</v>
      </c>
      <c r="AZ79" t="s">
        <v>86</v>
      </c>
      <c r="BA79" t="s">
        <v>275</v>
      </c>
      <c r="BC79" t="s">
        <v>412</v>
      </c>
      <c r="BE79" t="s">
        <v>83</v>
      </c>
      <c r="BF79" t="s">
        <v>85</v>
      </c>
      <c r="BG79" t="s">
        <v>83</v>
      </c>
      <c r="BH79" t="s">
        <v>83</v>
      </c>
      <c r="BI79" t="s">
        <v>83</v>
      </c>
      <c r="BJ79" t="s">
        <v>83</v>
      </c>
      <c r="BK79" t="s">
        <v>85</v>
      </c>
      <c r="BL79" t="s">
        <v>88</v>
      </c>
      <c r="BM79" t="s">
        <v>83</v>
      </c>
      <c r="BN79" t="s">
        <v>89</v>
      </c>
      <c r="BO79" t="s">
        <v>85</v>
      </c>
      <c r="BP79" t="s">
        <v>88</v>
      </c>
      <c r="BQ79" t="s">
        <v>83</v>
      </c>
      <c r="BR79" t="s">
        <v>85</v>
      </c>
      <c r="BS79" t="s">
        <v>89</v>
      </c>
      <c r="BT79" t="s">
        <v>88</v>
      </c>
      <c r="BU79" t="s">
        <v>85</v>
      </c>
      <c r="BV79" t="s">
        <v>88</v>
      </c>
      <c r="BW79" t="s">
        <v>85</v>
      </c>
    </row>
    <row r="80" spans="1:75" x14ac:dyDescent="0.25">
      <c r="A80" t="s">
        <v>413</v>
      </c>
      <c r="B80" t="s">
        <v>76</v>
      </c>
      <c r="C80" t="s">
        <v>105</v>
      </c>
      <c r="D80" t="s">
        <v>95</v>
      </c>
      <c r="E80" t="s">
        <v>113</v>
      </c>
      <c r="F80" t="s">
        <v>80</v>
      </c>
      <c r="G80" t="s">
        <v>414</v>
      </c>
      <c r="H80" t="s">
        <v>97</v>
      </c>
      <c r="I80" t="s">
        <v>83</v>
      </c>
      <c r="J80" t="s">
        <v>84</v>
      </c>
      <c r="K80" t="s">
        <v>86</v>
      </c>
      <c r="L80" t="s">
        <v>86</v>
      </c>
      <c r="M80" t="s">
        <v>86</v>
      </c>
      <c r="N80" t="s">
        <v>86</v>
      </c>
      <c r="O80" t="s">
        <v>89</v>
      </c>
      <c r="P80" t="s">
        <v>89</v>
      </c>
      <c r="Q80" t="s">
        <v>88</v>
      </c>
      <c r="R80" t="s">
        <v>89</v>
      </c>
      <c r="S80" t="s">
        <v>86</v>
      </c>
      <c r="T80" t="s">
        <v>83</v>
      </c>
      <c r="U80" t="s">
        <v>86</v>
      </c>
      <c r="V80" t="s">
        <v>85</v>
      </c>
      <c r="X80" t="s">
        <v>98</v>
      </c>
      <c r="Y80" t="s">
        <v>98</v>
      </c>
      <c r="Z80" t="s">
        <v>89</v>
      </c>
      <c r="AA80" t="s">
        <v>88</v>
      </c>
      <c r="AB80" t="s">
        <v>88</v>
      </c>
      <c r="AC80" t="s">
        <v>88</v>
      </c>
      <c r="AD80" t="s">
        <v>88</v>
      </c>
      <c r="AE80" t="s">
        <v>83</v>
      </c>
      <c r="AF80" t="s">
        <v>88</v>
      </c>
      <c r="AG80" t="s">
        <v>83</v>
      </c>
      <c r="AH80" t="s">
        <v>83</v>
      </c>
      <c r="AI80" t="s">
        <v>83</v>
      </c>
      <c r="AJ80" t="s">
        <v>89</v>
      </c>
      <c r="AK80" t="s">
        <v>86</v>
      </c>
      <c r="AL80" t="s">
        <v>85</v>
      </c>
      <c r="AM80" t="s">
        <v>83</v>
      </c>
      <c r="AN80" t="s">
        <v>85</v>
      </c>
      <c r="AO80" t="s">
        <v>86</v>
      </c>
      <c r="AP80" t="s">
        <v>83</v>
      </c>
      <c r="AQ80" t="s">
        <v>259</v>
      </c>
      <c r="AR80" t="s">
        <v>83</v>
      </c>
      <c r="AT80" t="s">
        <v>85</v>
      </c>
      <c r="AU80" t="s">
        <v>83</v>
      </c>
      <c r="AW80" t="s">
        <v>88</v>
      </c>
      <c r="AY80" t="s">
        <v>86</v>
      </c>
      <c r="AZ80" t="s">
        <v>86</v>
      </c>
      <c r="BA80" t="s">
        <v>275</v>
      </c>
      <c r="BC80" t="s">
        <v>415</v>
      </c>
      <c r="BE80" t="s">
        <v>83</v>
      </c>
      <c r="BG80" t="s">
        <v>83</v>
      </c>
      <c r="BH80" t="s">
        <v>83</v>
      </c>
      <c r="BI80" t="s">
        <v>83</v>
      </c>
      <c r="BJ80" t="s">
        <v>83</v>
      </c>
      <c r="BL80" t="s">
        <v>88</v>
      </c>
      <c r="BM80" t="s">
        <v>83</v>
      </c>
      <c r="BN80" t="s">
        <v>88</v>
      </c>
      <c r="BO80" t="s">
        <v>85</v>
      </c>
      <c r="BP80" t="s">
        <v>88</v>
      </c>
      <c r="BQ80" t="s">
        <v>83</v>
      </c>
      <c r="BR80" t="s">
        <v>86</v>
      </c>
      <c r="BS80" t="s">
        <v>83</v>
      </c>
      <c r="BT80" t="s">
        <v>88</v>
      </c>
      <c r="BU80" t="s">
        <v>85</v>
      </c>
      <c r="BV80" t="s">
        <v>88</v>
      </c>
      <c r="BW80" t="s">
        <v>86</v>
      </c>
    </row>
    <row r="81" spans="1:75" x14ac:dyDescent="0.25">
      <c r="A81" t="s">
        <v>416</v>
      </c>
      <c r="B81" t="s">
        <v>76</v>
      </c>
      <c r="C81" t="s">
        <v>105</v>
      </c>
      <c r="D81" t="s">
        <v>95</v>
      </c>
      <c r="E81" t="s">
        <v>106</v>
      </c>
      <c r="F81" t="s">
        <v>80</v>
      </c>
      <c r="G81" t="s">
        <v>417</v>
      </c>
      <c r="H81" t="s">
        <v>97</v>
      </c>
      <c r="I81" t="s">
        <v>86</v>
      </c>
      <c r="J81" t="s">
        <v>89</v>
      </c>
      <c r="L81" t="s">
        <v>83</v>
      </c>
      <c r="M81" t="s">
        <v>83</v>
      </c>
      <c r="O81" t="s">
        <v>86</v>
      </c>
      <c r="P81" t="s">
        <v>86</v>
      </c>
      <c r="Q81" t="s">
        <v>89</v>
      </c>
      <c r="R81" t="s">
        <v>89</v>
      </c>
      <c r="S81" t="s">
        <v>85</v>
      </c>
      <c r="T81" t="s">
        <v>85</v>
      </c>
      <c r="U81" t="s">
        <v>85</v>
      </c>
      <c r="V81" t="s">
        <v>85</v>
      </c>
      <c r="X81" t="s">
        <v>85</v>
      </c>
      <c r="Y81" t="s">
        <v>85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88</v>
      </c>
      <c r="AG81" t="s">
        <v>88</v>
      </c>
      <c r="AH81" t="s">
        <v>89</v>
      </c>
      <c r="AI81" t="s">
        <v>86</v>
      </c>
      <c r="AJ81" t="s">
        <v>86</v>
      </c>
      <c r="AK81" t="s">
        <v>82</v>
      </c>
      <c r="AL81" t="s">
        <v>85</v>
      </c>
      <c r="AM81" t="s">
        <v>85</v>
      </c>
      <c r="AN81" t="s">
        <v>85</v>
      </c>
      <c r="AO81" t="s">
        <v>83</v>
      </c>
      <c r="AP81" t="s">
        <v>83</v>
      </c>
      <c r="AR81" t="s">
        <v>83</v>
      </c>
      <c r="AU81" t="s">
        <v>83</v>
      </c>
      <c r="AW81" t="s">
        <v>83</v>
      </c>
      <c r="AX81" t="s">
        <v>237</v>
      </c>
      <c r="AY81" t="s">
        <v>83</v>
      </c>
      <c r="AZ81" t="s">
        <v>85</v>
      </c>
      <c r="BA81" t="s">
        <v>271</v>
      </c>
      <c r="BC81" t="s">
        <v>182</v>
      </c>
      <c r="BE81" t="s">
        <v>83</v>
      </c>
      <c r="BH81" t="s">
        <v>83</v>
      </c>
      <c r="BL81" t="s">
        <v>83</v>
      </c>
      <c r="BM81" t="s">
        <v>83</v>
      </c>
      <c r="BP81" t="s">
        <v>83</v>
      </c>
      <c r="BQ81" t="s">
        <v>83</v>
      </c>
      <c r="BS81" t="s">
        <v>88</v>
      </c>
      <c r="BT81" t="s">
        <v>83</v>
      </c>
      <c r="BW81" t="s">
        <v>83</v>
      </c>
    </row>
    <row r="82" spans="1:75" x14ac:dyDescent="0.25">
      <c r="A82" t="s">
        <v>418</v>
      </c>
      <c r="B82" t="s">
        <v>76</v>
      </c>
      <c r="C82" t="s">
        <v>105</v>
      </c>
      <c r="D82" t="s">
        <v>95</v>
      </c>
      <c r="E82" t="s">
        <v>79</v>
      </c>
      <c r="F82" t="s">
        <v>80</v>
      </c>
      <c r="G82" t="s">
        <v>419</v>
      </c>
      <c r="H82" t="s">
        <v>82</v>
      </c>
      <c r="I82" t="s">
        <v>83</v>
      </c>
      <c r="J82" t="s">
        <v>84</v>
      </c>
      <c r="K82" t="s">
        <v>86</v>
      </c>
      <c r="L82" t="s">
        <v>86</v>
      </c>
      <c r="M82" t="s">
        <v>85</v>
      </c>
      <c r="N82" t="s">
        <v>86</v>
      </c>
      <c r="O82" t="s">
        <v>89</v>
      </c>
      <c r="P82" t="s">
        <v>82</v>
      </c>
      <c r="Q82" t="s">
        <v>82</v>
      </c>
      <c r="R82" t="s">
        <v>88</v>
      </c>
      <c r="S82" t="s">
        <v>83</v>
      </c>
      <c r="T82" t="s">
        <v>86</v>
      </c>
      <c r="U82" t="s">
        <v>85</v>
      </c>
      <c r="V82" t="s">
        <v>86</v>
      </c>
      <c r="X82" t="s">
        <v>83</v>
      </c>
      <c r="Y82" t="s">
        <v>85</v>
      </c>
      <c r="Z82" t="s">
        <v>88</v>
      </c>
      <c r="AA82" t="s">
        <v>83</v>
      </c>
      <c r="AB82" t="s">
        <v>88</v>
      </c>
      <c r="AC82" t="s">
        <v>89</v>
      </c>
      <c r="AD82" t="s">
        <v>88</v>
      </c>
      <c r="AE82" t="s">
        <v>89</v>
      </c>
      <c r="AF82" t="s">
        <v>89</v>
      </c>
      <c r="AG82" t="s">
        <v>89</v>
      </c>
      <c r="AH82" t="s">
        <v>86</v>
      </c>
      <c r="AI82" t="s">
        <v>86</v>
      </c>
      <c r="AJ82" t="s">
        <v>88</v>
      </c>
      <c r="AK82" t="s">
        <v>89</v>
      </c>
      <c r="AL82" t="s">
        <v>85</v>
      </c>
      <c r="AM82" t="s">
        <v>83</v>
      </c>
      <c r="AN82" t="s">
        <v>83</v>
      </c>
      <c r="AO82" t="s">
        <v>83</v>
      </c>
      <c r="AP82" t="s">
        <v>83</v>
      </c>
      <c r="AQ82" t="s">
        <v>420</v>
      </c>
      <c r="AR82" t="s">
        <v>83</v>
      </c>
      <c r="AT82" t="s">
        <v>85</v>
      </c>
      <c r="AU82" t="s">
        <v>83</v>
      </c>
      <c r="AV82" t="s">
        <v>421</v>
      </c>
      <c r="AW82" t="s">
        <v>83</v>
      </c>
      <c r="AY82" t="s">
        <v>88</v>
      </c>
      <c r="AZ82" t="s">
        <v>86</v>
      </c>
      <c r="BA82" t="s">
        <v>422</v>
      </c>
      <c r="BC82" t="s">
        <v>162</v>
      </c>
      <c r="BE82" t="s">
        <v>83</v>
      </c>
      <c r="BF82" t="s">
        <v>85</v>
      </c>
      <c r="BG82" t="s">
        <v>83</v>
      </c>
      <c r="BH82" t="s">
        <v>85</v>
      </c>
      <c r="BI82" t="s">
        <v>85</v>
      </c>
      <c r="BJ82" t="s">
        <v>83</v>
      </c>
      <c r="BK82" t="s">
        <v>83</v>
      </c>
      <c r="BL82" t="s">
        <v>86</v>
      </c>
      <c r="BM82" t="s">
        <v>86</v>
      </c>
      <c r="BN82" t="s">
        <v>89</v>
      </c>
      <c r="BO82" t="s">
        <v>86</v>
      </c>
      <c r="BP82" t="s">
        <v>88</v>
      </c>
      <c r="BQ82" t="s">
        <v>88</v>
      </c>
      <c r="BR82" t="s">
        <v>85</v>
      </c>
      <c r="BS82" t="s">
        <v>83</v>
      </c>
      <c r="BT82" t="s">
        <v>83</v>
      </c>
      <c r="BU82" t="s">
        <v>85</v>
      </c>
      <c r="BV82" t="s">
        <v>86</v>
      </c>
      <c r="BW82" t="s">
        <v>88</v>
      </c>
    </row>
    <row r="83" spans="1:75" x14ac:dyDescent="0.25">
      <c r="A83" t="s">
        <v>423</v>
      </c>
      <c r="B83" t="s">
        <v>76</v>
      </c>
      <c r="C83" t="s">
        <v>105</v>
      </c>
      <c r="D83" t="s">
        <v>95</v>
      </c>
      <c r="E83" t="s">
        <v>113</v>
      </c>
      <c r="F83" t="s">
        <v>80</v>
      </c>
      <c r="G83" t="s">
        <v>424</v>
      </c>
      <c r="H83" t="s">
        <v>97</v>
      </c>
      <c r="I83" t="s">
        <v>86</v>
      </c>
      <c r="J83" t="s">
        <v>97</v>
      </c>
      <c r="K83" t="s">
        <v>85</v>
      </c>
      <c r="L83" t="s">
        <v>85</v>
      </c>
      <c r="M83" t="s">
        <v>86</v>
      </c>
      <c r="N83" t="s">
        <v>83</v>
      </c>
      <c r="O83" t="s">
        <v>88</v>
      </c>
      <c r="P83" t="s">
        <v>86</v>
      </c>
      <c r="Q83" t="s">
        <v>88</v>
      </c>
      <c r="R83" t="s">
        <v>86</v>
      </c>
      <c r="S83" t="s">
        <v>85</v>
      </c>
      <c r="T83" t="s">
        <v>86</v>
      </c>
      <c r="U83" t="s">
        <v>85</v>
      </c>
      <c r="V83" t="s">
        <v>85</v>
      </c>
      <c r="W83" t="s">
        <v>425</v>
      </c>
      <c r="X83" t="s">
        <v>85</v>
      </c>
      <c r="Y83" t="s">
        <v>85</v>
      </c>
      <c r="Z83" t="s">
        <v>86</v>
      </c>
      <c r="AA83" t="s">
        <v>88</v>
      </c>
      <c r="AB83" t="s">
        <v>83</v>
      </c>
      <c r="AC83" t="s">
        <v>86</v>
      </c>
      <c r="AD83" t="s">
        <v>83</v>
      </c>
      <c r="AE83" t="s">
        <v>88</v>
      </c>
      <c r="AF83" t="s">
        <v>88</v>
      </c>
      <c r="AG83" t="s">
        <v>88</v>
      </c>
      <c r="AH83" t="s">
        <v>88</v>
      </c>
      <c r="AI83" t="s">
        <v>88</v>
      </c>
      <c r="AJ83" t="s">
        <v>86</v>
      </c>
      <c r="AK83" t="s">
        <v>83</v>
      </c>
      <c r="AL83" t="s">
        <v>85</v>
      </c>
      <c r="AM83" t="s">
        <v>83</v>
      </c>
      <c r="AN83" t="s">
        <v>85</v>
      </c>
      <c r="AO83" t="s">
        <v>83</v>
      </c>
      <c r="AP83" t="s">
        <v>83</v>
      </c>
      <c r="AQ83" t="s">
        <v>426</v>
      </c>
      <c r="AR83" t="s">
        <v>83</v>
      </c>
      <c r="AT83" t="s">
        <v>85</v>
      </c>
      <c r="AU83" t="s">
        <v>83</v>
      </c>
      <c r="AW83" t="s">
        <v>89</v>
      </c>
      <c r="AX83" t="s">
        <v>427</v>
      </c>
      <c r="AY83" t="s">
        <v>97</v>
      </c>
      <c r="AZ83" t="s">
        <v>85</v>
      </c>
      <c r="BA83" t="s">
        <v>117</v>
      </c>
      <c r="BC83" t="s">
        <v>151</v>
      </c>
      <c r="BG83" t="s">
        <v>83</v>
      </c>
      <c r="BJ83" t="s">
        <v>83</v>
      </c>
      <c r="BL83" t="s">
        <v>88</v>
      </c>
      <c r="BM83" t="s">
        <v>85</v>
      </c>
      <c r="BN83" t="s">
        <v>88</v>
      </c>
      <c r="BO83" t="s">
        <v>83</v>
      </c>
      <c r="BP83" t="s">
        <v>88</v>
      </c>
      <c r="BQ83" t="s">
        <v>85</v>
      </c>
      <c r="BR83" t="s">
        <v>83</v>
      </c>
      <c r="BS83" t="s">
        <v>83</v>
      </c>
      <c r="BT83" t="s">
        <v>85</v>
      </c>
      <c r="BU83" t="s">
        <v>85</v>
      </c>
      <c r="BV83" t="s">
        <v>85</v>
      </c>
      <c r="BW83" t="s">
        <v>85</v>
      </c>
    </row>
    <row r="84" spans="1:75" x14ac:dyDescent="0.25">
      <c r="A84" t="s">
        <v>428</v>
      </c>
      <c r="B84" t="s">
        <v>76</v>
      </c>
      <c r="C84" t="s">
        <v>105</v>
      </c>
      <c r="D84" t="s">
        <v>95</v>
      </c>
      <c r="E84" t="s">
        <v>134</v>
      </c>
      <c r="F84" t="s">
        <v>80</v>
      </c>
      <c r="G84" t="s">
        <v>429</v>
      </c>
      <c r="H84" t="s">
        <v>97</v>
      </c>
      <c r="I84" t="s">
        <v>86</v>
      </c>
      <c r="J84" t="s">
        <v>116</v>
      </c>
      <c r="K84" t="s">
        <v>85</v>
      </c>
      <c r="L84" t="s">
        <v>83</v>
      </c>
      <c r="M84" t="s">
        <v>86</v>
      </c>
      <c r="N84" t="s">
        <v>86</v>
      </c>
      <c r="O84" t="s">
        <v>82</v>
      </c>
      <c r="P84" t="s">
        <v>82</v>
      </c>
      <c r="Q84" t="s">
        <v>89</v>
      </c>
      <c r="R84" t="s">
        <v>82</v>
      </c>
      <c r="S84" t="s">
        <v>83</v>
      </c>
      <c r="T84" t="s">
        <v>86</v>
      </c>
      <c r="U84" t="s">
        <v>85</v>
      </c>
      <c r="V84" t="s">
        <v>85</v>
      </c>
      <c r="X84" t="s">
        <v>98</v>
      </c>
      <c r="Y84" t="s">
        <v>98</v>
      </c>
      <c r="Z84" t="s">
        <v>89</v>
      </c>
      <c r="AA84" t="s">
        <v>88</v>
      </c>
      <c r="AB84" t="s">
        <v>89</v>
      </c>
      <c r="AC84" t="s">
        <v>89</v>
      </c>
      <c r="AD84" t="s">
        <v>82</v>
      </c>
      <c r="AE84" t="s">
        <v>82</v>
      </c>
      <c r="AF84" t="s">
        <v>82</v>
      </c>
      <c r="AG84" t="s">
        <v>82</v>
      </c>
      <c r="AH84" t="s">
        <v>86</v>
      </c>
      <c r="AI84" t="s">
        <v>83</v>
      </c>
      <c r="AJ84" t="s">
        <v>89</v>
      </c>
      <c r="AK84" t="s">
        <v>89</v>
      </c>
      <c r="AL84" t="s">
        <v>83</v>
      </c>
      <c r="AM84" t="s">
        <v>83</v>
      </c>
      <c r="AN84" t="s">
        <v>85</v>
      </c>
      <c r="AO84" t="s">
        <v>83</v>
      </c>
      <c r="AP84" t="s">
        <v>83</v>
      </c>
      <c r="AQ84" t="s">
        <v>430</v>
      </c>
      <c r="AR84" t="s">
        <v>83</v>
      </c>
      <c r="AT84" t="s">
        <v>85</v>
      </c>
      <c r="AU84" t="s">
        <v>83</v>
      </c>
      <c r="AW84" t="s">
        <v>431</v>
      </c>
      <c r="AY84" t="s">
        <v>86</v>
      </c>
      <c r="AZ84" t="s">
        <v>85</v>
      </c>
      <c r="BA84" t="s">
        <v>275</v>
      </c>
      <c r="BC84" t="s">
        <v>432</v>
      </c>
      <c r="BE84" t="s">
        <v>83</v>
      </c>
      <c r="BF84" t="s">
        <v>83</v>
      </c>
      <c r="BG84" t="s">
        <v>85</v>
      </c>
      <c r="BH84" t="s">
        <v>83</v>
      </c>
      <c r="BI84" t="s">
        <v>83</v>
      </c>
      <c r="BJ84" t="s">
        <v>83</v>
      </c>
      <c r="BK84" t="s">
        <v>85</v>
      </c>
      <c r="BL84" t="s">
        <v>89</v>
      </c>
      <c r="BM84" t="s">
        <v>85</v>
      </c>
      <c r="BN84" t="s">
        <v>88</v>
      </c>
      <c r="BO84" t="s">
        <v>89</v>
      </c>
      <c r="BP84" t="s">
        <v>86</v>
      </c>
      <c r="BQ84" t="s">
        <v>89</v>
      </c>
      <c r="BR84" t="s">
        <v>88</v>
      </c>
      <c r="BS84" t="s">
        <v>89</v>
      </c>
      <c r="BT84" t="s">
        <v>86</v>
      </c>
      <c r="BU84" t="s">
        <v>88</v>
      </c>
      <c r="BV84" t="s">
        <v>89</v>
      </c>
      <c r="BW84" t="s">
        <v>89</v>
      </c>
    </row>
    <row r="85" spans="1:75" x14ac:dyDescent="0.25">
      <c r="A85" t="s">
        <v>433</v>
      </c>
      <c r="B85" t="s">
        <v>76</v>
      </c>
      <c r="C85" t="s">
        <v>105</v>
      </c>
      <c r="D85" t="s">
        <v>95</v>
      </c>
      <c r="E85" t="s">
        <v>113</v>
      </c>
      <c r="F85" t="s">
        <v>80</v>
      </c>
      <c r="G85" t="s">
        <v>434</v>
      </c>
      <c r="H85" t="s">
        <v>97</v>
      </c>
      <c r="I85" t="s">
        <v>83</v>
      </c>
      <c r="J85" t="s">
        <v>84</v>
      </c>
      <c r="K85" t="s">
        <v>85</v>
      </c>
      <c r="L85" t="s">
        <v>86</v>
      </c>
      <c r="M85" t="s">
        <v>85</v>
      </c>
      <c r="N85" t="s">
        <v>86</v>
      </c>
      <c r="O85" t="s">
        <v>89</v>
      </c>
      <c r="P85" t="s">
        <v>82</v>
      </c>
      <c r="Q85" t="s">
        <v>89</v>
      </c>
      <c r="R85" t="s">
        <v>89</v>
      </c>
      <c r="S85" t="s">
        <v>83</v>
      </c>
      <c r="T85" t="s">
        <v>86</v>
      </c>
      <c r="U85" t="s">
        <v>85</v>
      </c>
      <c r="V85" t="s">
        <v>85</v>
      </c>
      <c r="X85" t="s">
        <v>98</v>
      </c>
      <c r="Y85" t="s">
        <v>98</v>
      </c>
      <c r="Z85" t="s">
        <v>82</v>
      </c>
      <c r="AA85" t="s">
        <v>82</v>
      </c>
      <c r="AB85" t="s">
        <v>83</v>
      </c>
      <c r="AC85" t="s">
        <v>86</v>
      </c>
      <c r="AD85" t="s">
        <v>88</v>
      </c>
      <c r="AE85" t="s">
        <v>83</v>
      </c>
      <c r="AF85" t="s">
        <v>83</v>
      </c>
      <c r="AG85" t="s">
        <v>83</v>
      </c>
      <c r="AH85" t="s">
        <v>82</v>
      </c>
      <c r="AI85" t="s">
        <v>89</v>
      </c>
      <c r="AJ85" t="s">
        <v>83</v>
      </c>
      <c r="AK85" t="s">
        <v>83</v>
      </c>
      <c r="AL85" t="s">
        <v>85</v>
      </c>
      <c r="AM85" t="s">
        <v>85</v>
      </c>
      <c r="AN85" t="s">
        <v>85</v>
      </c>
      <c r="AO85" t="s">
        <v>88</v>
      </c>
      <c r="AP85" t="s">
        <v>89</v>
      </c>
      <c r="AQ85" t="s">
        <v>165</v>
      </c>
      <c r="AR85" t="s">
        <v>83</v>
      </c>
      <c r="AT85" t="s">
        <v>85</v>
      </c>
      <c r="AU85" t="s">
        <v>83</v>
      </c>
      <c r="AW85" t="s">
        <v>82</v>
      </c>
      <c r="AY85" t="s">
        <v>86</v>
      </c>
      <c r="AZ85" t="s">
        <v>83</v>
      </c>
      <c r="BA85" t="s">
        <v>117</v>
      </c>
      <c r="BC85" t="s">
        <v>118</v>
      </c>
      <c r="BE85" t="s">
        <v>83</v>
      </c>
      <c r="BF85" t="s">
        <v>85</v>
      </c>
      <c r="BG85" t="s">
        <v>83</v>
      </c>
      <c r="BH85" t="s">
        <v>85</v>
      </c>
      <c r="BI85" t="s">
        <v>83</v>
      </c>
      <c r="BJ85" t="s">
        <v>83</v>
      </c>
      <c r="BK85" t="s">
        <v>83</v>
      </c>
      <c r="BL85" t="s">
        <v>85</v>
      </c>
      <c r="BM85" t="s">
        <v>85</v>
      </c>
      <c r="BN85" t="s">
        <v>86</v>
      </c>
      <c r="BO85" t="s">
        <v>85</v>
      </c>
      <c r="BP85" t="s">
        <v>88</v>
      </c>
      <c r="BQ85" t="s">
        <v>85</v>
      </c>
      <c r="BR85" t="s">
        <v>85</v>
      </c>
      <c r="BS85" t="s">
        <v>86</v>
      </c>
      <c r="BT85" t="s">
        <v>88</v>
      </c>
      <c r="BU85" t="s">
        <v>85</v>
      </c>
      <c r="BV85" t="s">
        <v>88</v>
      </c>
      <c r="BW85" t="s">
        <v>89</v>
      </c>
    </row>
    <row r="86" spans="1:75" x14ac:dyDescent="0.25">
      <c r="A86" t="s">
        <v>435</v>
      </c>
      <c r="B86" t="s">
        <v>76</v>
      </c>
      <c r="C86" t="s">
        <v>105</v>
      </c>
      <c r="D86" t="s">
        <v>95</v>
      </c>
      <c r="E86" t="s">
        <v>113</v>
      </c>
      <c r="F86" t="s">
        <v>80</v>
      </c>
      <c r="G86" t="s">
        <v>436</v>
      </c>
      <c r="H86" t="s">
        <v>97</v>
      </c>
      <c r="I86" t="s">
        <v>83</v>
      </c>
      <c r="J86" t="s">
        <v>101</v>
      </c>
      <c r="K86" t="s">
        <v>85</v>
      </c>
      <c r="L86" t="s">
        <v>86</v>
      </c>
      <c r="M86" t="s">
        <v>85</v>
      </c>
      <c r="N86" t="s">
        <v>86</v>
      </c>
      <c r="O86" t="s">
        <v>89</v>
      </c>
      <c r="P86" t="s">
        <v>82</v>
      </c>
      <c r="Q86" t="s">
        <v>86</v>
      </c>
      <c r="R86" t="s">
        <v>82</v>
      </c>
      <c r="S86" t="s">
        <v>85</v>
      </c>
      <c r="T86" t="s">
        <v>86</v>
      </c>
      <c r="U86" t="s">
        <v>83</v>
      </c>
      <c r="V86" t="s">
        <v>85</v>
      </c>
      <c r="X86" t="s">
        <v>85</v>
      </c>
      <c r="Y86" t="s">
        <v>85</v>
      </c>
      <c r="Z86" t="s">
        <v>89</v>
      </c>
      <c r="AA86" t="s">
        <v>83</v>
      </c>
      <c r="AB86" t="s">
        <v>83</v>
      </c>
      <c r="AC86" t="s">
        <v>83</v>
      </c>
      <c r="AD86" t="s">
        <v>88</v>
      </c>
      <c r="AE86" t="s">
        <v>88</v>
      </c>
      <c r="AF86" t="s">
        <v>89</v>
      </c>
      <c r="AG86" t="s">
        <v>89</v>
      </c>
      <c r="AH86" t="s">
        <v>86</v>
      </c>
      <c r="AI86" t="s">
        <v>86</v>
      </c>
      <c r="AJ86" t="s">
        <v>89</v>
      </c>
      <c r="AK86" t="s">
        <v>89</v>
      </c>
      <c r="AL86" t="s">
        <v>85</v>
      </c>
      <c r="AM86" t="s">
        <v>83</v>
      </c>
      <c r="AN86" t="s">
        <v>85</v>
      </c>
      <c r="AO86" t="s">
        <v>82</v>
      </c>
      <c r="AP86" t="s">
        <v>83</v>
      </c>
      <c r="AQ86" t="s">
        <v>233</v>
      </c>
      <c r="AR86" t="s">
        <v>83</v>
      </c>
      <c r="AT86" t="s">
        <v>85</v>
      </c>
      <c r="AU86" t="s">
        <v>83</v>
      </c>
      <c r="AW86" t="s">
        <v>100</v>
      </c>
      <c r="AY86" t="s">
        <v>86</v>
      </c>
      <c r="AZ86" t="s">
        <v>83</v>
      </c>
      <c r="BA86" t="s">
        <v>122</v>
      </c>
      <c r="BC86" t="s">
        <v>406</v>
      </c>
      <c r="BE86" t="s">
        <v>83</v>
      </c>
      <c r="BF86" t="s">
        <v>85</v>
      </c>
      <c r="BG86" t="s">
        <v>85</v>
      </c>
      <c r="BH86" t="s">
        <v>85</v>
      </c>
      <c r="BI86" t="s">
        <v>85</v>
      </c>
      <c r="BJ86" t="s">
        <v>83</v>
      </c>
      <c r="BK86" t="s">
        <v>85</v>
      </c>
      <c r="BL86" t="s">
        <v>83</v>
      </c>
      <c r="BM86" t="s">
        <v>85</v>
      </c>
      <c r="BN86" t="s">
        <v>85</v>
      </c>
      <c r="BO86" t="s">
        <v>85</v>
      </c>
      <c r="BP86" t="s">
        <v>89</v>
      </c>
      <c r="BQ86" t="s">
        <v>85</v>
      </c>
      <c r="BR86" t="s">
        <v>85</v>
      </c>
      <c r="BS86" t="s">
        <v>83</v>
      </c>
      <c r="BT86" t="s">
        <v>83</v>
      </c>
      <c r="BU86" t="s">
        <v>85</v>
      </c>
      <c r="BV86" t="s">
        <v>89</v>
      </c>
      <c r="BW86" t="s">
        <v>89</v>
      </c>
    </row>
    <row r="87" spans="1:75" x14ac:dyDescent="0.25">
      <c r="A87" t="s">
        <v>437</v>
      </c>
      <c r="B87" t="s">
        <v>76</v>
      </c>
      <c r="C87" t="s">
        <v>105</v>
      </c>
      <c r="D87" t="s">
        <v>95</v>
      </c>
      <c r="E87" t="s">
        <v>173</v>
      </c>
      <c r="F87" t="s">
        <v>80</v>
      </c>
      <c r="G87" t="s">
        <v>438</v>
      </c>
      <c r="H87" t="s">
        <v>97</v>
      </c>
      <c r="I87" t="s">
        <v>83</v>
      </c>
      <c r="J87" t="s">
        <v>100</v>
      </c>
      <c r="K87" t="s">
        <v>85</v>
      </c>
      <c r="L87" t="s">
        <v>86</v>
      </c>
      <c r="M87" t="s">
        <v>85</v>
      </c>
      <c r="N87" t="s">
        <v>86</v>
      </c>
      <c r="O87" t="s">
        <v>89</v>
      </c>
      <c r="P87" t="s">
        <v>89</v>
      </c>
      <c r="Q87" t="s">
        <v>82</v>
      </c>
      <c r="R87" t="s">
        <v>89</v>
      </c>
      <c r="S87" t="s">
        <v>83</v>
      </c>
      <c r="T87" t="s">
        <v>83</v>
      </c>
      <c r="U87" t="s">
        <v>83</v>
      </c>
      <c r="V87" t="s">
        <v>85</v>
      </c>
      <c r="X87" t="s">
        <v>98</v>
      </c>
      <c r="Y87" t="s">
        <v>98</v>
      </c>
      <c r="Z87" t="s">
        <v>89</v>
      </c>
      <c r="AA87" t="s">
        <v>82</v>
      </c>
      <c r="AB87" t="s">
        <v>88</v>
      </c>
      <c r="AC87" t="s">
        <v>89</v>
      </c>
      <c r="AD87" t="s">
        <v>89</v>
      </c>
      <c r="AE87" t="s">
        <v>89</v>
      </c>
      <c r="AF87" t="s">
        <v>88</v>
      </c>
      <c r="AG87" t="s">
        <v>88</v>
      </c>
      <c r="AH87" t="s">
        <v>86</v>
      </c>
      <c r="AI87" t="s">
        <v>83</v>
      </c>
      <c r="AJ87" t="s">
        <v>86</v>
      </c>
      <c r="AK87" t="s">
        <v>88</v>
      </c>
      <c r="AL87" t="s">
        <v>85</v>
      </c>
      <c r="AM87" t="s">
        <v>85</v>
      </c>
      <c r="AN87" t="s">
        <v>85</v>
      </c>
      <c r="AO87" t="s">
        <v>89</v>
      </c>
      <c r="AP87" t="s">
        <v>83</v>
      </c>
      <c r="AQ87" t="s">
        <v>131</v>
      </c>
      <c r="AR87" t="s">
        <v>83</v>
      </c>
      <c r="AT87" t="s">
        <v>85</v>
      </c>
      <c r="AU87" t="s">
        <v>83</v>
      </c>
      <c r="AW87" t="s">
        <v>82</v>
      </c>
      <c r="AY87" t="s">
        <v>88</v>
      </c>
      <c r="AZ87" t="s">
        <v>83</v>
      </c>
      <c r="BA87" t="s">
        <v>122</v>
      </c>
      <c r="BB87" t="s">
        <v>406</v>
      </c>
      <c r="BC87" t="s">
        <v>176</v>
      </c>
      <c r="BD87" t="s">
        <v>439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85</v>
      </c>
      <c r="BL87" t="s">
        <v>83</v>
      </c>
      <c r="BM87" t="s">
        <v>85</v>
      </c>
      <c r="BN87" t="s">
        <v>86</v>
      </c>
      <c r="BO87" t="s">
        <v>83</v>
      </c>
      <c r="BP87" t="s">
        <v>88</v>
      </c>
      <c r="BQ87" t="s">
        <v>86</v>
      </c>
      <c r="BR87" t="s">
        <v>83</v>
      </c>
      <c r="BS87" t="s">
        <v>86</v>
      </c>
      <c r="BT87" t="s">
        <v>88</v>
      </c>
      <c r="BU87" t="s">
        <v>83</v>
      </c>
      <c r="BV87" t="s">
        <v>89</v>
      </c>
      <c r="BW87" t="s">
        <v>89</v>
      </c>
    </row>
    <row r="88" spans="1:75" x14ac:dyDescent="0.25">
      <c r="A88" t="s">
        <v>440</v>
      </c>
      <c r="B88" t="s">
        <v>76</v>
      </c>
      <c r="C88" t="s">
        <v>105</v>
      </c>
      <c r="D88" t="s">
        <v>78</v>
      </c>
      <c r="E88" t="s">
        <v>79</v>
      </c>
      <c r="F88" t="s">
        <v>80</v>
      </c>
      <c r="G88" t="s">
        <v>441</v>
      </c>
      <c r="H88" t="s">
        <v>97</v>
      </c>
      <c r="I88" t="s">
        <v>83</v>
      </c>
      <c r="J88" t="s">
        <v>100</v>
      </c>
      <c r="K88" t="s">
        <v>83</v>
      </c>
      <c r="L88" t="s">
        <v>86</v>
      </c>
      <c r="M88" t="s">
        <v>83</v>
      </c>
      <c r="N88" t="s">
        <v>83</v>
      </c>
      <c r="O88" t="s">
        <v>82</v>
      </c>
      <c r="P88" t="s">
        <v>82</v>
      </c>
      <c r="Q88" t="s">
        <v>82</v>
      </c>
      <c r="R88" t="s">
        <v>86</v>
      </c>
      <c r="S88" t="s">
        <v>86</v>
      </c>
      <c r="T88" t="s">
        <v>86</v>
      </c>
      <c r="U88" t="s">
        <v>108</v>
      </c>
      <c r="V88" t="s">
        <v>85</v>
      </c>
      <c r="W88" t="s">
        <v>442</v>
      </c>
      <c r="X88" t="s">
        <v>98</v>
      </c>
      <c r="Y88" t="s">
        <v>98</v>
      </c>
      <c r="Z88" t="s">
        <v>89</v>
      </c>
      <c r="AA88" t="s">
        <v>88</v>
      </c>
      <c r="AB88" t="s">
        <v>88</v>
      </c>
      <c r="AC88" t="s">
        <v>88</v>
      </c>
      <c r="AD88" t="s">
        <v>86</v>
      </c>
      <c r="AE88" t="s">
        <v>89</v>
      </c>
      <c r="AF88" t="s">
        <v>83</v>
      </c>
      <c r="AG88" t="s">
        <v>89</v>
      </c>
      <c r="AH88" t="s">
        <v>83</v>
      </c>
      <c r="AI88" t="s">
        <v>86</v>
      </c>
      <c r="AJ88" t="s">
        <v>82</v>
      </c>
      <c r="AK88" t="s">
        <v>89</v>
      </c>
      <c r="AL88" t="s">
        <v>85</v>
      </c>
      <c r="AM88" t="s">
        <v>83</v>
      </c>
      <c r="AN88" t="s">
        <v>85</v>
      </c>
      <c r="AO88" t="s">
        <v>83</v>
      </c>
      <c r="AP88" t="s">
        <v>83</v>
      </c>
      <c r="AQ88" t="s">
        <v>443</v>
      </c>
      <c r="AR88" t="s">
        <v>83</v>
      </c>
      <c r="AT88" t="s">
        <v>85</v>
      </c>
      <c r="AU88" t="s">
        <v>83</v>
      </c>
      <c r="AW88" t="s">
        <v>100</v>
      </c>
      <c r="AY88" t="s">
        <v>101</v>
      </c>
      <c r="AZ88" t="s">
        <v>86</v>
      </c>
      <c r="BA88" t="s">
        <v>175</v>
      </c>
      <c r="BC88" t="s">
        <v>444</v>
      </c>
      <c r="BE88" t="s">
        <v>83</v>
      </c>
      <c r="BG88" t="s">
        <v>83</v>
      </c>
      <c r="BH88" t="s">
        <v>83</v>
      </c>
      <c r="BK88" t="s">
        <v>83</v>
      </c>
      <c r="BL88" t="s">
        <v>83</v>
      </c>
      <c r="BM88" t="s">
        <v>88</v>
      </c>
      <c r="BN88" t="s">
        <v>83</v>
      </c>
      <c r="BO88" t="s">
        <v>89</v>
      </c>
      <c r="BP88" t="s">
        <v>85</v>
      </c>
      <c r="BQ88" t="s">
        <v>85</v>
      </c>
      <c r="BR88" t="s">
        <v>85</v>
      </c>
      <c r="BS88" t="s">
        <v>85</v>
      </c>
      <c r="BT88" t="s">
        <v>83</v>
      </c>
      <c r="BU88" t="s">
        <v>85</v>
      </c>
      <c r="BV88" t="s">
        <v>83</v>
      </c>
      <c r="BW88" t="s">
        <v>85</v>
      </c>
    </row>
    <row r="89" spans="1:75" x14ac:dyDescent="0.25">
      <c r="A89" t="s">
        <v>445</v>
      </c>
      <c r="B89" t="s">
        <v>76</v>
      </c>
      <c r="C89" t="s">
        <v>105</v>
      </c>
      <c r="D89" t="s">
        <v>78</v>
      </c>
      <c r="E89" t="s">
        <v>79</v>
      </c>
      <c r="F89" t="s">
        <v>80</v>
      </c>
      <c r="G89" t="s">
        <v>446</v>
      </c>
      <c r="H89" t="s">
        <v>82</v>
      </c>
      <c r="I89" t="s">
        <v>86</v>
      </c>
      <c r="J89" t="s">
        <v>82</v>
      </c>
      <c r="K89" t="s">
        <v>85</v>
      </c>
      <c r="L89" t="s">
        <v>83</v>
      </c>
      <c r="M89" t="s">
        <v>85</v>
      </c>
      <c r="N89" t="s">
        <v>86</v>
      </c>
      <c r="O89" t="s">
        <v>88</v>
      </c>
      <c r="P89" t="s">
        <v>89</v>
      </c>
      <c r="Q89" t="s">
        <v>83</v>
      </c>
      <c r="R89" t="s">
        <v>88</v>
      </c>
      <c r="S89" t="s">
        <v>86</v>
      </c>
      <c r="T89" t="s">
        <v>83</v>
      </c>
      <c r="U89" t="s">
        <v>85</v>
      </c>
      <c r="V89" t="s">
        <v>85</v>
      </c>
      <c r="X89" t="s">
        <v>98</v>
      </c>
      <c r="Y89" t="s">
        <v>98</v>
      </c>
      <c r="Z89" t="s">
        <v>88</v>
      </c>
      <c r="AA89" t="s">
        <v>88</v>
      </c>
      <c r="AB89" t="s">
        <v>86</v>
      </c>
      <c r="AC89" t="s">
        <v>86</v>
      </c>
      <c r="AD89" t="s">
        <v>83</v>
      </c>
      <c r="AE89" t="s">
        <v>83</v>
      </c>
      <c r="AF89" t="s">
        <v>83</v>
      </c>
      <c r="AG89" t="s">
        <v>83</v>
      </c>
      <c r="AH89" t="s">
        <v>88</v>
      </c>
      <c r="AI89" t="s">
        <v>88</v>
      </c>
      <c r="AJ89" t="s">
        <v>88</v>
      </c>
      <c r="AK89" t="s">
        <v>86</v>
      </c>
      <c r="AL89" t="s">
        <v>85</v>
      </c>
      <c r="AM89" t="s">
        <v>83</v>
      </c>
      <c r="AN89" t="s">
        <v>85</v>
      </c>
      <c r="AO89" t="s">
        <v>83</v>
      </c>
      <c r="AP89" t="s">
        <v>83</v>
      </c>
      <c r="AQ89" t="s">
        <v>266</v>
      </c>
      <c r="AR89" t="s">
        <v>83</v>
      </c>
      <c r="AT89" t="s">
        <v>85</v>
      </c>
      <c r="AU89" t="s">
        <v>83</v>
      </c>
      <c r="AW89" t="s">
        <v>86</v>
      </c>
      <c r="AY89" t="s">
        <v>86</v>
      </c>
      <c r="AZ89" t="s">
        <v>86</v>
      </c>
      <c r="BA89" t="s">
        <v>117</v>
      </c>
      <c r="BC89" t="s">
        <v>250</v>
      </c>
      <c r="BE89" t="s">
        <v>83</v>
      </c>
      <c r="BI89" t="s">
        <v>83</v>
      </c>
      <c r="BL89" t="s">
        <v>85</v>
      </c>
      <c r="BM89" t="s">
        <v>85</v>
      </c>
      <c r="BN89" t="s">
        <v>86</v>
      </c>
      <c r="BO89" t="s">
        <v>85</v>
      </c>
      <c r="BP89" t="s">
        <v>86</v>
      </c>
      <c r="BQ89" t="s">
        <v>85</v>
      </c>
      <c r="BR89" t="s">
        <v>85</v>
      </c>
      <c r="BS89" t="s">
        <v>85</v>
      </c>
      <c r="BT89" t="s">
        <v>86</v>
      </c>
      <c r="BU89" t="s">
        <v>85</v>
      </c>
      <c r="BV89" t="s">
        <v>85</v>
      </c>
      <c r="BW89" t="s">
        <v>85</v>
      </c>
    </row>
    <row r="90" spans="1:75" x14ac:dyDescent="0.25">
      <c r="A90" t="s">
        <v>447</v>
      </c>
      <c r="B90" t="s">
        <v>76</v>
      </c>
      <c r="C90" t="s">
        <v>105</v>
      </c>
      <c r="D90" t="s">
        <v>95</v>
      </c>
      <c r="E90" t="s">
        <v>79</v>
      </c>
      <c r="F90" t="s">
        <v>80</v>
      </c>
      <c r="G90" t="s">
        <v>448</v>
      </c>
      <c r="H90" t="s">
        <v>97</v>
      </c>
      <c r="I90" t="s">
        <v>86</v>
      </c>
      <c r="J90" t="s">
        <v>82</v>
      </c>
      <c r="K90" t="s">
        <v>86</v>
      </c>
      <c r="L90" t="s">
        <v>83</v>
      </c>
      <c r="M90" t="s">
        <v>86</v>
      </c>
      <c r="N90" t="s">
        <v>83</v>
      </c>
      <c r="O90" t="s">
        <v>89</v>
      </c>
      <c r="P90" t="s">
        <v>89</v>
      </c>
      <c r="Q90" t="s">
        <v>89</v>
      </c>
      <c r="R90" t="s">
        <v>89</v>
      </c>
      <c r="S90" t="s">
        <v>83</v>
      </c>
      <c r="T90" t="s">
        <v>86</v>
      </c>
      <c r="U90" t="s">
        <v>85</v>
      </c>
      <c r="V90" t="s">
        <v>86</v>
      </c>
      <c r="X90" t="s">
        <v>83</v>
      </c>
      <c r="Y90" t="s">
        <v>85</v>
      </c>
      <c r="Z90" t="s">
        <v>89</v>
      </c>
      <c r="AA90" t="s">
        <v>89</v>
      </c>
      <c r="AB90" t="s">
        <v>89</v>
      </c>
      <c r="AC90" t="s">
        <v>89</v>
      </c>
      <c r="AD90" t="s">
        <v>86</v>
      </c>
      <c r="AE90" t="s">
        <v>86</v>
      </c>
      <c r="AF90" t="s">
        <v>86</v>
      </c>
      <c r="AG90" t="s">
        <v>86</v>
      </c>
      <c r="AH90" t="s">
        <v>88</v>
      </c>
      <c r="AI90" t="s">
        <v>88</v>
      </c>
      <c r="AJ90" t="s">
        <v>89</v>
      </c>
      <c r="AK90" t="s">
        <v>82</v>
      </c>
      <c r="AL90" t="s">
        <v>85</v>
      </c>
      <c r="AM90" t="s">
        <v>85</v>
      </c>
      <c r="AN90" t="s">
        <v>85</v>
      </c>
      <c r="AO90" t="s">
        <v>83</v>
      </c>
      <c r="AP90" t="s">
        <v>86</v>
      </c>
      <c r="AQ90" t="s">
        <v>420</v>
      </c>
      <c r="AR90" t="s">
        <v>83</v>
      </c>
      <c r="AT90" t="s">
        <v>85</v>
      </c>
      <c r="AU90" t="s">
        <v>83</v>
      </c>
      <c r="AW90" t="s">
        <v>97</v>
      </c>
      <c r="AY90" t="s">
        <v>89</v>
      </c>
      <c r="AZ90" t="s">
        <v>86</v>
      </c>
      <c r="BA90" t="s">
        <v>128</v>
      </c>
      <c r="BC90" t="s">
        <v>449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89</v>
      </c>
      <c r="BM90" t="s">
        <v>89</v>
      </c>
      <c r="BN90" t="s">
        <v>89</v>
      </c>
      <c r="BO90" t="s">
        <v>88</v>
      </c>
      <c r="BP90" t="s">
        <v>88</v>
      </c>
      <c r="BQ90" t="s">
        <v>88</v>
      </c>
      <c r="BR90" t="s">
        <v>88</v>
      </c>
      <c r="BS90" t="s">
        <v>88</v>
      </c>
      <c r="BT90" t="s">
        <v>88</v>
      </c>
      <c r="BU90" t="s">
        <v>86</v>
      </c>
      <c r="BV90" t="s">
        <v>88</v>
      </c>
      <c r="BW90" t="s">
        <v>89</v>
      </c>
    </row>
    <row r="91" spans="1:75" x14ac:dyDescent="0.25">
      <c r="A91" t="s">
        <v>450</v>
      </c>
      <c r="B91" t="s">
        <v>76</v>
      </c>
      <c r="C91" t="s">
        <v>77</v>
      </c>
      <c r="D91" t="s">
        <v>95</v>
      </c>
      <c r="E91" t="s">
        <v>113</v>
      </c>
      <c r="F91" t="s">
        <v>80</v>
      </c>
      <c r="G91" t="s">
        <v>451</v>
      </c>
      <c r="H91" t="s">
        <v>82</v>
      </c>
      <c r="I91" t="s">
        <v>86</v>
      </c>
      <c r="J91" t="s">
        <v>88</v>
      </c>
      <c r="K91" t="s">
        <v>85</v>
      </c>
      <c r="L91" t="s">
        <v>83</v>
      </c>
      <c r="M91" t="s">
        <v>85</v>
      </c>
      <c r="N91" t="s">
        <v>83</v>
      </c>
      <c r="O91" t="s">
        <v>88</v>
      </c>
      <c r="P91" t="s">
        <v>88</v>
      </c>
      <c r="Q91" t="s">
        <v>86</v>
      </c>
      <c r="R91" t="s">
        <v>86</v>
      </c>
      <c r="S91" t="s">
        <v>83</v>
      </c>
      <c r="T91" t="s">
        <v>85</v>
      </c>
      <c r="U91" t="s">
        <v>83</v>
      </c>
      <c r="V91" t="s">
        <v>83</v>
      </c>
      <c r="X91" t="s">
        <v>98</v>
      </c>
      <c r="Y91" t="s">
        <v>98</v>
      </c>
      <c r="Z91" t="s">
        <v>83</v>
      </c>
      <c r="AA91" t="s">
        <v>86</v>
      </c>
      <c r="AB91" t="s">
        <v>83</v>
      </c>
      <c r="AC91" t="s">
        <v>83</v>
      </c>
      <c r="AD91" t="s">
        <v>89</v>
      </c>
      <c r="AE91" t="s">
        <v>88</v>
      </c>
      <c r="AF91" t="s">
        <v>88</v>
      </c>
      <c r="AG91" t="s">
        <v>86</v>
      </c>
      <c r="AH91" t="s">
        <v>86</v>
      </c>
      <c r="AI91" t="s">
        <v>86</v>
      </c>
      <c r="AJ91" t="s">
        <v>88</v>
      </c>
      <c r="AK91" t="s">
        <v>89</v>
      </c>
      <c r="AL91" t="s">
        <v>85</v>
      </c>
      <c r="AM91" t="s">
        <v>85</v>
      </c>
      <c r="AN91" t="s">
        <v>85</v>
      </c>
      <c r="AO91" t="s">
        <v>83</v>
      </c>
      <c r="AP91" t="s">
        <v>83</v>
      </c>
      <c r="AQ91" t="s">
        <v>356</v>
      </c>
      <c r="AR91" t="s">
        <v>86</v>
      </c>
      <c r="AT91" t="s">
        <v>85</v>
      </c>
      <c r="AU91" t="s">
        <v>83</v>
      </c>
      <c r="AW91" t="s">
        <v>100</v>
      </c>
      <c r="AY91" t="s">
        <v>89</v>
      </c>
      <c r="AZ91" t="s">
        <v>86</v>
      </c>
      <c r="BA91" t="s">
        <v>137</v>
      </c>
      <c r="BC91" t="s">
        <v>452</v>
      </c>
      <c r="BE91" t="s">
        <v>83</v>
      </c>
      <c r="BJ91" t="s">
        <v>83</v>
      </c>
      <c r="BL91" t="s">
        <v>85</v>
      </c>
      <c r="BM91" t="s">
        <v>85</v>
      </c>
      <c r="BN91" t="s">
        <v>88</v>
      </c>
      <c r="BO91" t="s">
        <v>85</v>
      </c>
      <c r="BP91" t="s">
        <v>88</v>
      </c>
      <c r="BQ91" t="s">
        <v>83</v>
      </c>
      <c r="BR91" t="s">
        <v>85</v>
      </c>
      <c r="BS91" t="s">
        <v>85</v>
      </c>
      <c r="BT91" t="s">
        <v>83</v>
      </c>
      <c r="BU91" t="s">
        <v>85</v>
      </c>
      <c r="BV91" t="s">
        <v>83</v>
      </c>
      <c r="BW91" t="s">
        <v>85</v>
      </c>
    </row>
    <row r="92" spans="1:75" x14ac:dyDescent="0.25">
      <c r="A92" t="s">
        <v>453</v>
      </c>
      <c r="B92" t="s">
        <v>76</v>
      </c>
      <c r="C92" t="s">
        <v>105</v>
      </c>
      <c r="D92" t="s">
        <v>95</v>
      </c>
      <c r="E92" t="s">
        <v>106</v>
      </c>
      <c r="F92" t="s">
        <v>80</v>
      </c>
      <c r="G92" t="s">
        <v>454</v>
      </c>
      <c r="H92" t="s">
        <v>97</v>
      </c>
      <c r="I92" t="s">
        <v>83</v>
      </c>
      <c r="J92" t="s">
        <v>82</v>
      </c>
      <c r="K92" t="s">
        <v>85</v>
      </c>
      <c r="L92" t="s">
        <v>86</v>
      </c>
      <c r="M92" t="s">
        <v>83</v>
      </c>
      <c r="N92" t="s">
        <v>86</v>
      </c>
      <c r="O92" t="s">
        <v>89</v>
      </c>
      <c r="P92" t="s">
        <v>82</v>
      </c>
      <c r="Q92" t="s">
        <v>89</v>
      </c>
      <c r="R92" t="s">
        <v>82</v>
      </c>
      <c r="S92" t="s">
        <v>83</v>
      </c>
      <c r="T92" t="s">
        <v>85</v>
      </c>
      <c r="U92" t="s">
        <v>86</v>
      </c>
      <c r="V92" t="s">
        <v>83</v>
      </c>
      <c r="X92" t="s">
        <v>83</v>
      </c>
      <c r="Y92" t="s">
        <v>83</v>
      </c>
      <c r="Z92" t="s">
        <v>82</v>
      </c>
      <c r="AA92" t="s">
        <v>89</v>
      </c>
      <c r="AB92" t="s">
        <v>88</v>
      </c>
      <c r="AC92" t="s">
        <v>88</v>
      </c>
      <c r="AD92" t="s">
        <v>88</v>
      </c>
      <c r="AE92" t="s">
        <v>88</v>
      </c>
      <c r="AF92" t="s">
        <v>88</v>
      </c>
      <c r="AG92" t="s">
        <v>89</v>
      </c>
      <c r="AH92" t="s">
        <v>86</v>
      </c>
      <c r="AI92" t="s">
        <v>86</v>
      </c>
      <c r="AJ92" t="s">
        <v>89</v>
      </c>
      <c r="AK92" t="s">
        <v>89</v>
      </c>
      <c r="AL92" t="s">
        <v>85</v>
      </c>
      <c r="AM92" t="s">
        <v>83</v>
      </c>
      <c r="AN92" t="s">
        <v>83</v>
      </c>
      <c r="AO92" t="s">
        <v>86</v>
      </c>
      <c r="AP92" t="s">
        <v>83</v>
      </c>
      <c r="AQ92" t="s">
        <v>430</v>
      </c>
      <c r="AR92" t="s">
        <v>83</v>
      </c>
      <c r="AT92" t="s">
        <v>85</v>
      </c>
      <c r="AU92" t="s">
        <v>83</v>
      </c>
      <c r="AW92" t="s">
        <v>82</v>
      </c>
      <c r="AY92" t="s">
        <v>88</v>
      </c>
      <c r="AZ92" t="s">
        <v>86</v>
      </c>
      <c r="BA92" t="s">
        <v>271</v>
      </c>
      <c r="BB92" t="s">
        <v>455</v>
      </c>
      <c r="BC92" t="s">
        <v>456</v>
      </c>
      <c r="BD92" t="s">
        <v>132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86</v>
      </c>
      <c r="BO92" t="s">
        <v>86</v>
      </c>
      <c r="BP92" t="s">
        <v>88</v>
      </c>
      <c r="BQ92" t="s">
        <v>83</v>
      </c>
      <c r="BR92" t="s">
        <v>88</v>
      </c>
      <c r="BS92" t="s">
        <v>86</v>
      </c>
      <c r="BT92" t="s">
        <v>88</v>
      </c>
      <c r="BU92" t="s">
        <v>83</v>
      </c>
      <c r="BV92" t="s">
        <v>88</v>
      </c>
      <c r="BW92" t="s">
        <v>89</v>
      </c>
    </row>
    <row r="93" spans="1:75" x14ac:dyDescent="0.25">
      <c r="A93" t="s">
        <v>457</v>
      </c>
      <c r="B93" t="s">
        <v>76</v>
      </c>
      <c r="C93" t="s">
        <v>105</v>
      </c>
      <c r="D93" t="s">
        <v>95</v>
      </c>
      <c r="E93" t="s">
        <v>113</v>
      </c>
      <c r="F93" t="s">
        <v>80</v>
      </c>
      <c r="G93" t="s">
        <v>458</v>
      </c>
      <c r="H93" t="s">
        <v>97</v>
      </c>
      <c r="I93" t="s">
        <v>83</v>
      </c>
      <c r="J93" t="s">
        <v>82</v>
      </c>
      <c r="L93" t="s">
        <v>86</v>
      </c>
      <c r="O93" t="s">
        <v>89</v>
      </c>
      <c r="P93" t="s">
        <v>89</v>
      </c>
      <c r="Q93" t="s">
        <v>89</v>
      </c>
      <c r="R93" t="s">
        <v>88</v>
      </c>
      <c r="S93" t="s">
        <v>83</v>
      </c>
      <c r="T93" t="s">
        <v>86</v>
      </c>
      <c r="U93" t="s">
        <v>86</v>
      </c>
      <c r="V93" t="s">
        <v>83</v>
      </c>
      <c r="X93" t="s">
        <v>98</v>
      </c>
      <c r="Y93" t="s">
        <v>98</v>
      </c>
      <c r="Z93" t="s">
        <v>88</v>
      </c>
      <c r="AA93" t="s">
        <v>86</v>
      </c>
      <c r="AB93" t="s">
        <v>89</v>
      </c>
      <c r="AC93" t="s">
        <v>88</v>
      </c>
      <c r="AD93" t="s">
        <v>86</v>
      </c>
      <c r="AE93" t="s">
        <v>88</v>
      </c>
      <c r="AF93" t="s">
        <v>89</v>
      </c>
      <c r="AG93" t="s">
        <v>86</v>
      </c>
      <c r="AH93" t="s">
        <v>86</v>
      </c>
      <c r="AI93" t="s">
        <v>88</v>
      </c>
      <c r="AJ93" t="s">
        <v>88</v>
      </c>
      <c r="AK93" t="s">
        <v>86</v>
      </c>
      <c r="AL93" t="s">
        <v>85</v>
      </c>
      <c r="AM93" t="s">
        <v>85</v>
      </c>
      <c r="AN93" t="s">
        <v>85</v>
      </c>
      <c r="AO93" t="s">
        <v>89</v>
      </c>
      <c r="AP93" t="s">
        <v>89</v>
      </c>
      <c r="AQ93" t="s">
        <v>308</v>
      </c>
      <c r="AR93" t="s">
        <v>83</v>
      </c>
      <c r="AT93" t="s">
        <v>85</v>
      </c>
      <c r="AU93" t="s">
        <v>83</v>
      </c>
      <c r="AW93" t="s">
        <v>82</v>
      </c>
      <c r="AY93" t="s">
        <v>89</v>
      </c>
      <c r="AZ93" t="s">
        <v>83</v>
      </c>
      <c r="BA93" t="s">
        <v>271</v>
      </c>
      <c r="BC93" t="s">
        <v>305</v>
      </c>
      <c r="BE93" t="s">
        <v>85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85</v>
      </c>
      <c r="BL93" t="s">
        <v>83</v>
      </c>
      <c r="BM93" t="s">
        <v>85</v>
      </c>
      <c r="BN93" t="s">
        <v>88</v>
      </c>
      <c r="BO93" t="s">
        <v>86</v>
      </c>
      <c r="BP93" t="s">
        <v>83</v>
      </c>
      <c r="BQ93" t="s">
        <v>83</v>
      </c>
      <c r="BR93" t="s">
        <v>83</v>
      </c>
      <c r="BS93" t="s">
        <v>83</v>
      </c>
      <c r="BT93" t="s">
        <v>88</v>
      </c>
      <c r="BU93" t="s">
        <v>85</v>
      </c>
      <c r="BV93" t="s">
        <v>83</v>
      </c>
      <c r="BW93" t="s">
        <v>88</v>
      </c>
    </row>
    <row r="94" spans="1:75" x14ac:dyDescent="0.25">
      <c r="A94" t="s">
        <v>459</v>
      </c>
      <c r="B94" t="s">
        <v>76</v>
      </c>
      <c r="C94" t="s">
        <v>77</v>
      </c>
      <c r="D94" t="s">
        <v>95</v>
      </c>
      <c r="E94" t="s">
        <v>113</v>
      </c>
      <c r="F94" t="s">
        <v>80</v>
      </c>
      <c r="G94" t="s">
        <v>460</v>
      </c>
      <c r="J94" t="s">
        <v>85</v>
      </c>
      <c r="K94" t="s">
        <v>85</v>
      </c>
      <c r="L94" t="s">
        <v>85</v>
      </c>
      <c r="M94" t="s">
        <v>85</v>
      </c>
      <c r="N94" t="s">
        <v>85</v>
      </c>
      <c r="O94" t="s">
        <v>83</v>
      </c>
      <c r="P94" t="s">
        <v>83</v>
      </c>
      <c r="Q94" t="s">
        <v>83</v>
      </c>
      <c r="R94" t="s">
        <v>83</v>
      </c>
      <c r="S94" t="s">
        <v>86</v>
      </c>
      <c r="T94" t="s">
        <v>86</v>
      </c>
      <c r="U94" t="s">
        <v>85</v>
      </c>
      <c r="V94" t="s">
        <v>85</v>
      </c>
      <c r="X94" t="s">
        <v>98</v>
      </c>
      <c r="Y94" t="s">
        <v>98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89</v>
      </c>
      <c r="AI94" t="s">
        <v>89</v>
      </c>
      <c r="AJ94" t="s">
        <v>83</v>
      </c>
      <c r="AK94" t="s">
        <v>83</v>
      </c>
      <c r="AM94" t="s">
        <v>85</v>
      </c>
      <c r="AN94" t="s">
        <v>85</v>
      </c>
      <c r="AO94" t="s">
        <v>83</v>
      </c>
      <c r="AP94" t="s">
        <v>83</v>
      </c>
      <c r="AQ94" t="s">
        <v>216</v>
      </c>
      <c r="AR94" t="s">
        <v>86</v>
      </c>
      <c r="AT94" t="s">
        <v>85</v>
      </c>
      <c r="AU94" t="s">
        <v>83</v>
      </c>
      <c r="AW94" t="s">
        <v>100</v>
      </c>
      <c r="AY94" t="s">
        <v>83</v>
      </c>
      <c r="AZ94" t="s">
        <v>86</v>
      </c>
      <c r="BA94" t="s">
        <v>122</v>
      </c>
      <c r="BC94" t="s">
        <v>364</v>
      </c>
      <c r="BL94" t="s">
        <v>85</v>
      </c>
      <c r="BM94" t="s">
        <v>85</v>
      </c>
      <c r="BN94" t="s">
        <v>85</v>
      </c>
      <c r="BO94" t="s">
        <v>85</v>
      </c>
      <c r="BP94" t="s">
        <v>85</v>
      </c>
      <c r="BQ94" t="s">
        <v>85</v>
      </c>
      <c r="BR94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</row>
    <row r="95" spans="1:75" x14ac:dyDescent="0.25">
      <c r="A95" t="s">
        <v>461</v>
      </c>
      <c r="B95" t="s">
        <v>76</v>
      </c>
      <c r="C95" t="s">
        <v>105</v>
      </c>
      <c r="D95" t="s">
        <v>95</v>
      </c>
      <c r="E95" t="s">
        <v>113</v>
      </c>
      <c r="F95" t="s">
        <v>80</v>
      </c>
      <c r="G95" t="s">
        <v>462</v>
      </c>
      <c r="H95" t="s">
        <v>82</v>
      </c>
      <c r="I95" t="s">
        <v>83</v>
      </c>
      <c r="J95" t="s">
        <v>97</v>
      </c>
      <c r="K95" t="s">
        <v>83</v>
      </c>
      <c r="L95" t="s">
        <v>86</v>
      </c>
      <c r="M95" t="s">
        <v>86</v>
      </c>
      <c r="N95" t="s">
        <v>86</v>
      </c>
      <c r="O95" t="s">
        <v>89</v>
      </c>
      <c r="P95" t="s">
        <v>82</v>
      </c>
      <c r="Q95" t="s">
        <v>89</v>
      </c>
      <c r="R95" t="s">
        <v>82</v>
      </c>
      <c r="S95" t="s">
        <v>85</v>
      </c>
      <c r="T95" t="s">
        <v>86</v>
      </c>
      <c r="U95" t="s">
        <v>86</v>
      </c>
      <c r="V95" t="s">
        <v>85</v>
      </c>
      <c r="W95" t="s">
        <v>237</v>
      </c>
      <c r="X95" t="s">
        <v>85</v>
      </c>
      <c r="Y95" t="s">
        <v>85</v>
      </c>
      <c r="Z95" t="s">
        <v>88</v>
      </c>
      <c r="AA95" t="s">
        <v>86</v>
      </c>
      <c r="AB95" t="s">
        <v>83</v>
      </c>
      <c r="AC95" t="s">
        <v>89</v>
      </c>
      <c r="AD95" t="s">
        <v>88</v>
      </c>
      <c r="AE95" t="s">
        <v>89</v>
      </c>
      <c r="AF95" t="s">
        <v>89</v>
      </c>
      <c r="AG95" t="s">
        <v>86</v>
      </c>
      <c r="AH95" t="s">
        <v>83</v>
      </c>
      <c r="AI95" t="s">
        <v>83</v>
      </c>
      <c r="AJ95" t="s">
        <v>89</v>
      </c>
      <c r="AK95" t="s">
        <v>82</v>
      </c>
      <c r="AL95" t="s">
        <v>85</v>
      </c>
      <c r="AM95" t="s">
        <v>83</v>
      </c>
      <c r="AN95" t="s">
        <v>85</v>
      </c>
      <c r="AO95" t="s">
        <v>86</v>
      </c>
      <c r="AP95" t="s">
        <v>83</v>
      </c>
      <c r="AQ95" t="s">
        <v>154</v>
      </c>
      <c r="AR95" t="s">
        <v>83</v>
      </c>
      <c r="AT95" t="s">
        <v>86</v>
      </c>
      <c r="AW95" t="s">
        <v>463</v>
      </c>
      <c r="AX95" t="s">
        <v>464</v>
      </c>
      <c r="AY95" t="s">
        <v>82</v>
      </c>
      <c r="AZ95" t="s">
        <v>86</v>
      </c>
      <c r="BA95" t="s">
        <v>137</v>
      </c>
      <c r="BC95" t="s">
        <v>93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85</v>
      </c>
      <c r="BM95" t="s">
        <v>89</v>
      </c>
      <c r="BN95" t="s">
        <v>86</v>
      </c>
      <c r="BO95" t="s">
        <v>86</v>
      </c>
      <c r="BP95" t="s">
        <v>88</v>
      </c>
      <c r="BQ95" t="s">
        <v>86</v>
      </c>
      <c r="BR95" t="s">
        <v>88</v>
      </c>
      <c r="BS95" t="s">
        <v>83</v>
      </c>
      <c r="BT95" t="s">
        <v>86</v>
      </c>
      <c r="BU95" t="s">
        <v>88</v>
      </c>
      <c r="BV95" t="s">
        <v>89</v>
      </c>
      <c r="BW95" t="s">
        <v>88</v>
      </c>
    </row>
    <row r="96" spans="1:75" x14ac:dyDescent="0.25">
      <c r="A96" t="s">
        <v>465</v>
      </c>
      <c r="B96" t="s">
        <v>76</v>
      </c>
      <c r="C96" t="s">
        <v>105</v>
      </c>
      <c r="D96" t="s">
        <v>95</v>
      </c>
      <c r="E96" t="s">
        <v>113</v>
      </c>
      <c r="F96" t="s">
        <v>80</v>
      </c>
      <c r="G96" t="s">
        <v>466</v>
      </c>
      <c r="H96" t="s">
        <v>82</v>
      </c>
      <c r="I96" t="s">
        <v>86</v>
      </c>
      <c r="J96" t="s">
        <v>84</v>
      </c>
      <c r="K96" t="s">
        <v>86</v>
      </c>
      <c r="L96" t="s">
        <v>83</v>
      </c>
      <c r="M96" t="s">
        <v>83</v>
      </c>
      <c r="N96" t="s">
        <v>86</v>
      </c>
      <c r="O96" t="s">
        <v>88</v>
      </c>
      <c r="P96" t="s">
        <v>89</v>
      </c>
      <c r="Q96" t="s">
        <v>89</v>
      </c>
      <c r="R96" t="s">
        <v>89</v>
      </c>
      <c r="S96" t="s">
        <v>83</v>
      </c>
      <c r="U96" t="s">
        <v>86</v>
      </c>
      <c r="V96" t="s">
        <v>85</v>
      </c>
      <c r="X96" t="s">
        <v>98</v>
      </c>
      <c r="Y96" t="s">
        <v>83</v>
      </c>
      <c r="Z96" t="s">
        <v>89</v>
      </c>
      <c r="AA96" t="s">
        <v>88</v>
      </c>
      <c r="AB96" t="s">
        <v>83</v>
      </c>
      <c r="AC96" t="s">
        <v>86</v>
      </c>
      <c r="AD96" t="s">
        <v>88</v>
      </c>
      <c r="AE96" t="s">
        <v>88</v>
      </c>
      <c r="AF96" t="s">
        <v>89</v>
      </c>
      <c r="AG96" t="s">
        <v>89</v>
      </c>
      <c r="AH96" t="s">
        <v>86</v>
      </c>
      <c r="AI96" t="s">
        <v>88</v>
      </c>
      <c r="AJ96" t="s">
        <v>86</v>
      </c>
      <c r="AK96" t="s">
        <v>88</v>
      </c>
      <c r="AL96" t="s">
        <v>83</v>
      </c>
      <c r="AM96" t="s">
        <v>85</v>
      </c>
      <c r="AN96" t="s">
        <v>85</v>
      </c>
      <c r="AO96" t="s">
        <v>83</v>
      </c>
      <c r="AP96" t="s">
        <v>83</v>
      </c>
      <c r="AQ96" t="s">
        <v>180</v>
      </c>
      <c r="AR96" t="s">
        <v>83</v>
      </c>
      <c r="AT96" t="s">
        <v>85</v>
      </c>
      <c r="AU96" t="s">
        <v>84</v>
      </c>
      <c r="AW96" t="s">
        <v>97</v>
      </c>
      <c r="AY96" t="s">
        <v>88</v>
      </c>
      <c r="AZ96" t="s">
        <v>85</v>
      </c>
      <c r="BB96" t="s">
        <v>151</v>
      </c>
      <c r="BD96" t="s">
        <v>467</v>
      </c>
      <c r="BE96" t="s">
        <v>85</v>
      </c>
      <c r="BF96" t="s">
        <v>83</v>
      </c>
      <c r="BJ96" t="s">
        <v>83</v>
      </c>
      <c r="BL96" t="s">
        <v>85</v>
      </c>
      <c r="BM96" t="s">
        <v>86</v>
      </c>
      <c r="BN96" t="s">
        <v>88</v>
      </c>
      <c r="BO96" t="s">
        <v>86</v>
      </c>
      <c r="BP96" t="s">
        <v>83</v>
      </c>
      <c r="BQ96" t="s">
        <v>83</v>
      </c>
      <c r="BR96" t="s">
        <v>86</v>
      </c>
      <c r="BS96" t="s">
        <v>89</v>
      </c>
      <c r="BT96" t="s">
        <v>86</v>
      </c>
      <c r="BU96" t="s">
        <v>83</v>
      </c>
      <c r="BV96" t="s">
        <v>86</v>
      </c>
      <c r="BW96" t="s">
        <v>86</v>
      </c>
    </row>
    <row r="97" spans="1:75" x14ac:dyDescent="0.25">
      <c r="A97" t="s">
        <v>468</v>
      </c>
      <c r="B97" t="s">
        <v>76</v>
      </c>
      <c r="C97" t="s">
        <v>105</v>
      </c>
      <c r="D97" t="s">
        <v>95</v>
      </c>
      <c r="E97" t="s">
        <v>106</v>
      </c>
      <c r="F97" t="s">
        <v>80</v>
      </c>
      <c r="G97" t="s">
        <v>469</v>
      </c>
      <c r="H97" t="s">
        <v>97</v>
      </c>
      <c r="I97" t="s">
        <v>83</v>
      </c>
      <c r="J97" t="s">
        <v>82</v>
      </c>
      <c r="K97" t="s">
        <v>85</v>
      </c>
      <c r="L97" t="s">
        <v>86</v>
      </c>
      <c r="M97" t="s">
        <v>86</v>
      </c>
      <c r="N97" t="s">
        <v>83</v>
      </c>
      <c r="O97" t="s">
        <v>86</v>
      </c>
      <c r="P97" t="s">
        <v>86</v>
      </c>
      <c r="Q97" t="s">
        <v>88</v>
      </c>
      <c r="R97" t="s">
        <v>88</v>
      </c>
      <c r="S97" t="s">
        <v>86</v>
      </c>
      <c r="T97" t="s">
        <v>86</v>
      </c>
      <c r="U97" t="s">
        <v>85</v>
      </c>
      <c r="V97" t="s">
        <v>85</v>
      </c>
      <c r="X97" t="s">
        <v>85</v>
      </c>
      <c r="Y97" t="s">
        <v>98</v>
      </c>
      <c r="Z97" t="s">
        <v>83</v>
      </c>
      <c r="AA97" t="s">
        <v>83</v>
      </c>
      <c r="AB97" t="s">
        <v>83</v>
      </c>
      <c r="AC97" t="s">
        <v>83</v>
      </c>
      <c r="AD97" t="s">
        <v>88</v>
      </c>
      <c r="AE97" t="s">
        <v>86</v>
      </c>
      <c r="AF97" t="s">
        <v>86</v>
      </c>
      <c r="AG97" t="s">
        <v>88</v>
      </c>
      <c r="AH97" t="s">
        <v>88</v>
      </c>
      <c r="AI97" t="s">
        <v>88</v>
      </c>
      <c r="AJ97" t="s">
        <v>83</v>
      </c>
      <c r="AK97" t="s">
        <v>83</v>
      </c>
      <c r="AL97" t="s">
        <v>85</v>
      </c>
      <c r="AM97" t="s">
        <v>83</v>
      </c>
      <c r="AN97" t="s">
        <v>85</v>
      </c>
      <c r="AO97" t="s">
        <v>86</v>
      </c>
      <c r="AP97" t="s">
        <v>83</v>
      </c>
      <c r="AQ97" t="s">
        <v>470</v>
      </c>
      <c r="AR97" t="s">
        <v>83</v>
      </c>
      <c r="AT97" t="s">
        <v>86</v>
      </c>
      <c r="AU97" t="s">
        <v>83</v>
      </c>
      <c r="AW97" t="s">
        <v>83</v>
      </c>
      <c r="AY97" t="s">
        <v>82</v>
      </c>
      <c r="AZ97" t="s">
        <v>86</v>
      </c>
      <c r="BA97" t="s">
        <v>122</v>
      </c>
      <c r="BC97" t="s">
        <v>246</v>
      </c>
      <c r="BE97" t="s">
        <v>83</v>
      </c>
      <c r="BF97" t="s">
        <v>85</v>
      </c>
      <c r="BG97" t="s">
        <v>83</v>
      </c>
      <c r="BH97" t="s">
        <v>83</v>
      </c>
      <c r="BI97" t="s">
        <v>85</v>
      </c>
      <c r="BJ97" t="s">
        <v>83</v>
      </c>
      <c r="BK97" t="s">
        <v>85</v>
      </c>
      <c r="BL97" t="s">
        <v>88</v>
      </c>
      <c r="BM97" t="s">
        <v>85</v>
      </c>
      <c r="BN97" t="s">
        <v>88</v>
      </c>
      <c r="BO97" t="s">
        <v>86</v>
      </c>
      <c r="BP97" t="s">
        <v>89</v>
      </c>
      <c r="BQ97" t="s">
        <v>83</v>
      </c>
      <c r="BR97" t="s">
        <v>83</v>
      </c>
      <c r="BS97" t="s">
        <v>85</v>
      </c>
      <c r="BT97" t="s">
        <v>83</v>
      </c>
      <c r="BU97" t="s">
        <v>85</v>
      </c>
      <c r="BV97" t="s">
        <v>83</v>
      </c>
      <c r="BW97" t="s">
        <v>86</v>
      </c>
    </row>
    <row r="98" spans="1:75" x14ac:dyDescent="0.25">
      <c r="A98" t="s">
        <v>471</v>
      </c>
      <c r="B98" t="s">
        <v>76</v>
      </c>
      <c r="C98" t="s">
        <v>105</v>
      </c>
      <c r="D98" t="s">
        <v>95</v>
      </c>
      <c r="E98" t="s">
        <v>106</v>
      </c>
      <c r="F98" t="s">
        <v>80</v>
      </c>
      <c r="G98" t="s">
        <v>472</v>
      </c>
      <c r="H98" t="s">
        <v>97</v>
      </c>
      <c r="I98" t="s">
        <v>83</v>
      </c>
      <c r="J98" t="s">
        <v>89</v>
      </c>
      <c r="K98" t="s">
        <v>85</v>
      </c>
      <c r="L98" t="s">
        <v>85</v>
      </c>
      <c r="M98" t="s">
        <v>85</v>
      </c>
      <c r="N98" t="s">
        <v>85</v>
      </c>
      <c r="O98" t="s">
        <v>86</v>
      </c>
      <c r="P98" t="s">
        <v>86</v>
      </c>
      <c r="Q98" t="s">
        <v>83</v>
      </c>
      <c r="R98" t="s">
        <v>88</v>
      </c>
      <c r="S98" t="s">
        <v>86</v>
      </c>
      <c r="T98" t="s">
        <v>86</v>
      </c>
      <c r="U98" t="s">
        <v>85</v>
      </c>
      <c r="V98" t="s">
        <v>85</v>
      </c>
      <c r="X98" t="s">
        <v>98</v>
      </c>
      <c r="Y98" t="s">
        <v>83</v>
      </c>
      <c r="Z98" t="s">
        <v>88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88</v>
      </c>
      <c r="AI98" t="s">
        <v>88</v>
      </c>
      <c r="AJ98" t="s">
        <v>86</v>
      </c>
      <c r="AK98" t="s">
        <v>88</v>
      </c>
      <c r="AL98" t="s">
        <v>83</v>
      </c>
      <c r="AM98" t="s">
        <v>85</v>
      </c>
      <c r="AN98" t="s">
        <v>85</v>
      </c>
      <c r="AO98" t="s">
        <v>83</v>
      </c>
      <c r="AP98" t="s">
        <v>83</v>
      </c>
      <c r="AQ98" t="s">
        <v>240</v>
      </c>
      <c r="AR98" t="s">
        <v>83</v>
      </c>
      <c r="AT98" t="s">
        <v>85</v>
      </c>
      <c r="AU98" t="s">
        <v>83</v>
      </c>
      <c r="AW98" t="s">
        <v>100</v>
      </c>
      <c r="AY98" t="s">
        <v>86</v>
      </c>
      <c r="AZ98" t="s">
        <v>85</v>
      </c>
      <c r="BA98" t="s">
        <v>110</v>
      </c>
      <c r="BC98" t="s">
        <v>473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85</v>
      </c>
      <c r="BM98" t="s">
        <v>85</v>
      </c>
      <c r="BN98" t="s">
        <v>85</v>
      </c>
      <c r="BO98" t="s">
        <v>85</v>
      </c>
      <c r="BP98" t="s">
        <v>85</v>
      </c>
      <c r="BR98" t="s">
        <v>85</v>
      </c>
      <c r="BS98" t="s">
        <v>85</v>
      </c>
      <c r="BU98" t="s">
        <v>85</v>
      </c>
      <c r="BW98" t="s">
        <v>85</v>
      </c>
    </row>
    <row r="99" spans="1:75" x14ac:dyDescent="0.25">
      <c r="A99" t="s">
        <v>474</v>
      </c>
      <c r="B99" t="s">
        <v>76</v>
      </c>
      <c r="C99" t="s">
        <v>105</v>
      </c>
      <c r="D99" t="s">
        <v>95</v>
      </c>
      <c r="E99" t="s">
        <v>134</v>
      </c>
      <c r="F99" t="s">
        <v>80</v>
      </c>
      <c r="G99" t="s">
        <v>475</v>
      </c>
      <c r="H99" t="s">
        <v>97</v>
      </c>
      <c r="I99" t="s">
        <v>83</v>
      </c>
      <c r="J99" t="s">
        <v>100</v>
      </c>
      <c r="K99" t="s">
        <v>83</v>
      </c>
      <c r="L99" t="s">
        <v>86</v>
      </c>
      <c r="M99" t="s">
        <v>83</v>
      </c>
      <c r="N99" t="s">
        <v>86</v>
      </c>
      <c r="O99" t="s">
        <v>82</v>
      </c>
      <c r="P99" t="s">
        <v>82</v>
      </c>
      <c r="Q99" t="s">
        <v>82</v>
      </c>
      <c r="R99" t="s">
        <v>82</v>
      </c>
      <c r="S99" t="s">
        <v>83</v>
      </c>
      <c r="T99" t="s">
        <v>85</v>
      </c>
      <c r="U99" t="s">
        <v>85</v>
      </c>
      <c r="V99" t="s">
        <v>85</v>
      </c>
      <c r="Z99" t="s">
        <v>89</v>
      </c>
      <c r="AA99" t="s">
        <v>82</v>
      </c>
      <c r="AB99" t="s">
        <v>82</v>
      </c>
      <c r="AC99" t="s">
        <v>89</v>
      </c>
      <c r="AD99" t="s">
        <v>82</v>
      </c>
      <c r="AE99" t="s">
        <v>82</v>
      </c>
      <c r="AF99" t="s">
        <v>82</v>
      </c>
      <c r="AG99" t="s">
        <v>82</v>
      </c>
      <c r="AH99" t="s">
        <v>83</v>
      </c>
      <c r="AI99" t="s">
        <v>86</v>
      </c>
      <c r="AJ99" t="s">
        <v>82</v>
      </c>
      <c r="AK99" t="s">
        <v>83</v>
      </c>
      <c r="AL99" t="s">
        <v>83</v>
      </c>
      <c r="AM99" t="s">
        <v>83</v>
      </c>
      <c r="AN99" t="s">
        <v>85</v>
      </c>
      <c r="AO99" t="s">
        <v>83</v>
      </c>
      <c r="AQ99" t="s">
        <v>308</v>
      </c>
      <c r="AR99" t="s">
        <v>83</v>
      </c>
      <c r="AT99" t="s">
        <v>85</v>
      </c>
      <c r="AU99" t="s">
        <v>83</v>
      </c>
      <c r="AW99" t="s">
        <v>82</v>
      </c>
      <c r="AY99" t="s">
        <v>83</v>
      </c>
      <c r="AZ99" t="s">
        <v>83</v>
      </c>
      <c r="BA99" t="s">
        <v>476</v>
      </c>
      <c r="BC99" t="s">
        <v>477</v>
      </c>
      <c r="BE99" t="s">
        <v>83</v>
      </c>
      <c r="BF99" t="s">
        <v>85</v>
      </c>
      <c r="BG99" t="s">
        <v>83</v>
      </c>
      <c r="BH99" t="s">
        <v>83</v>
      </c>
      <c r="BI99" t="s">
        <v>85</v>
      </c>
      <c r="BJ99" t="s">
        <v>85</v>
      </c>
      <c r="BK99" t="s">
        <v>85</v>
      </c>
      <c r="BL99" t="s">
        <v>88</v>
      </c>
      <c r="BM99" t="s">
        <v>85</v>
      </c>
      <c r="BN99" t="s">
        <v>89</v>
      </c>
      <c r="BO99" t="s">
        <v>83</v>
      </c>
      <c r="BP99" t="s">
        <v>88</v>
      </c>
      <c r="BQ99" t="s">
        <v>86</v>
      </c>
      <c r="BR99" t="s">
        <v>85</v>
      </c>
      <c r="BS99" t="s">
        <v>88</v>
      </c>
      <c r="BT99" t="s">
        <v>86</v>
      </c>
      <c r="BU99" t="s">
        <v>85</v>
      </c>
      <c r="BV99" t="s">
        <v>88</v>
      </c>
      <c r="BW99" t="s">
        <v>88</v>
      </c>
    </row>
    <row r="100" spans="1:75" x14ac:dyDescent="0.25">
      <c r="A100" t="s">
        <v>478</v>
      </c>
      <c r="B100" t="s">
        <v>76</v>
      </c>
      <c r="C100" t="s">
        <v>77</v>
      </c>
      <c r="D100" t="s">
        <v>95</v>
      </c>
      <c r="E100" t="s">
        <v>106</v>
      </c>
      <c r="F100" t="s">
        <v>80</v>
      </c>
      <c r="G100" t="s">
        <v>479</v>
      </c>
      <c r="H100" t="s">
        <v>82</v>
      </c>
      <c r="I100" t="s">
        <v>86</v>
      </c>
      <c r="J100" t="s">
        <v>88</v>
      </c>
      <c r="K100" t="s">
        <v>85</v>
      </c>
      <c r="L100" t="s">
        <v>85</v>
      </c>
      <c r="M100" t="s">
        <v>85</v>
      </c>
      <c r="N100" t="s">
        <v>85</v>
      </c>
      <c r="O100" t="s">
        <v>86</v>
      </c>
      <c r="P100" t="s">
        <v>86</v>
      </c>
      <c r="Q100" t="s">
        <v>86</v>
      </c>
      <c r="R100" t="s">
        <v>86</v>
      </c>
      <c r="S100" t="s">
        <v>86</v>
      </c>
      <c r="T100" t="s">
        <v>83</v>
      </c>
      <c r="U100" t="s">
        <v>85</v>
      </c>
      <c r="V100" t="s">
        <v>85</v>
      </c>
      <c r="X100" t="s">
        <v>83</v>
      </c>
      <c r="Y100" t="s">
        <v>85</v>
      </c>
      <c r="Z100" t="s">
        <v>83</v>
      </c>
      <c r="AA100" t="s">
        <v>83</v>
      </c>
      <c r="AB100" t="s">
        <v>83</v>
      </c>
      <c r="AC100" t="s">
        <v>83</v>
      </c>
      <c r="AD100" t="s">
        <v>83</v>
      </c>
      <c r="AE100" t="s">
        <v>83</v>
      </c>
      <c r="AF100" t="s">
        <v>86</v>
      </c>
      <c r="AG100" t="s">
        <v>83</v>
      </c>
      <c r="AH100" t="s">
        <v>89</v>
      </c>
      <c r="AI100" t="s">
        <v>89</v>
      </c>
      <c r="AJ100" t="s">
        <v>88</v>
      </c>
      <c r="AK100" t="s">
        <v>83</v>
      </c>
      <c r="AL100" t="s">
        <v>83</v>
      </c>
      <c r="AM100" t="s">
        <v>85</v>
      </c>
      <c r="AN100" t="s">
        <v>85</v>
      </c>
      <c r="AO100" t="s">
        <v>83</v>
      </c>
      <c r="AP100" t="s">
        <v>83</v>
      </c>
      <c r="AQ100" t="s">
        <v>121</v>
      </c>
      <c r="AR100" t="s">
        <v>86</v>
      </c>
      <c r="AT100" t="s">
        <v>85</v>
      </c>
      <c r="AU100" t="s">
        <v>83</v>
      </c>
      <c r="AW100" t="s">
        <v>83</v>
      </c>
      <c r="AY100" t="s">
        <v>86</v>
      </c>
      <c r="AZ100" t="s">
        <v>86</v>
      </c>
      <c r="BA100" t="s">
        <v>278</v>
      </c>
      <c r="BC100" t="s">
        <v>480</v>
      </c>
      <c r="BE100" t="s">
        <v>85</v>
      </c>
      <c r="BF100" t="s">
        <v>85</v>
      </c>
      <c r="BG100" t="s">
        <v>83</v>
      </c>
      <c r="BH100" t="s">
        <v>83</v>
      </c>
      <c r="BI100" t="s">
        <v>83</v>
      </c>
      <c r="BJ100" t="s">
        <v>83</v>
      </c>
      <c r="BK100" t="s">
        <v>85</v>
      </c>
      <c r="BL100" t="s">
        <v>85</v>
      </c>
      <c r="BM100" t="s">
        <v>85</v>
      </c>
      <c r="BN100" t="s">
        <v>83</v>
      </c>
      <c r="BO100" t="s">
        <v>85</v>
      </c>
      <c r="BP100" t="s">
        <v>83</v>
      </c>
      <c r="BQ100" t="s">
        <v>85</v>
      </c>
      <c r="BR100" t="s">
        <v>85</v>
      </c>
      <c r="BS100" t="s">
        <v>83</v>
      </c>
      <c r="BT100" t="s">
        <v>86</v>
      </c>
      <c r="BU100" t="s">
        <v>85</v>
      </c>
      <c r="BV100" t="s">
        <v>85</v>
      </c>
      <c r="BW100" t="s">
        <v>83</v>
      </c>
    </row>
    <row r="101" spans="1:75" x14ac:dyDescent="0.25">
      <c r="A101" t="s">
        <v>481</v>
      </c>
      <c r="B101" t="s">
        <v>76</v>
      </c>
      <c r="C101" t="s">
        <v>105</v>
      </c>
      <c r="D101" t="s">
        <v>95</v>
      </c>
      <c r="E101" t="s">
        <v>134</v>
      </c>
      <c r="F101" t="s">
        <v>80</v>
      </c>
      <c r="G101" t="s">
        <v>482</v>
      </c>
      <c r="H101" t="s">
        <v>97</v>
      </c>
      <c r="I101" t="s">
        <v>83</v>
      </c>
      <c r="J101" t="s">
        <v>101</v>
      </c>
      <c r="K101" t="s">
        <v>85</v>
      </c>
      <c r="L101" t="s">
        <v>86</v>
      </c>
      <c r="M101" t="s">
        <v>85</v>
      </c>
      <c r="N101" t="s">
        <v>85</v>
      </c>
      <c r="O101" t="s">
        <v>89</v>
      </c>
      <c r="P101" t="s">
        <v>89</v>
      </c>
      <c r="Q101" t="s">
        <v>89</v>
      </c>
      <c r="R101" t="s">
        <v>89</v>
      </c>
      <c r="S101" t="s">
        <v>83</v>
      </c>
      <c r="T101" t="s">
        <v>83</v>
      </c>
      <c r="U101" t="s">
        <v>86</v>
      </c>
      <c r="V101" t="s">
        <v>86</v>
      </c>
      <c r="X101" t="s">
        <v>98</v>
      </c>
      <c r="Y101" t="s">
        <v>98</v>
      </c>
      <c r="Z101" t="s">
        <v>89</v>
      </c>
      <c r="AA101" t="s">
        <v>89</v>
      </c>
      <c r="AB101" t="s">
        <v>88</v>
      </c>
      <c r="AC101" t="s">
        <v>89</v>
      </c>
      <c r="AD101" t="s">
        <v>89</v>
      </c>
      <c r="AE101" t="s">
        <v>89</v>
      </c>
      <c r="AF101" t="s">
        <v>89</v>
      </c>
      <c r="AG101" t="s">
        <v>89</v>
      </c>
      <c r="AH101" t="s">
        <v>86</v>
      </c>
      <c r="AI101" t="s">
        <v>83</v>
      </c>
      <c r="AJ101" t="s">
        <v>89</v>
      </c>
      <c r="AK101" t="s">
        <v>82</v>
      </c>
      <c r="AL101" t="s">
        <v>85</v>
      </c>
      <c r="AM101" t="s">
        <v>83</v>
      </c>
      <c r="AN101" t="s">
        <v>85</v>
      </c>
      <c r="AO101" t="s">
        <v>83</v>
      </c>
      <c r="AP101" t="s">
        <v>83</v>
      </c>
      <c r="AQ101" t="s">
        <v>154</v>
      </c>
      <c r="AR101" t="s">
        <v>83</v>
      </c>
      <c r="AT101" t="s">
        <v>85</v>
      </c>
      <c r="AU101" t="s">
        <v>83</v>
      </c>
      <c r="AW101" t="s">
        <v>82</v>
      </c>
      <c r="AY101" t="s">
        <v>83</v>
      </c>
      <c r="AZ101" t="s">
        <v>86</v>
      </c>
      <c r="BA101" t="s">
        <v>271</v>
      </c>
      <c r="BC101" t="s">
        <v>393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85</v>
      </c>
      <c r="BL101" t="s">
        <v>85</v>
      </c>
      <c r="BM101" t="s">
        <v>85</v>
      </c>
      <c r="BN101" t="s">
        <v>88</v>
      </c>
      <c r="BO101" t="s">
        <v>85</v>
      </c>
      <c r="BP101" t="s">
        <v>83</v>
      </c>
      <c r="BQ101" t="s">
        <v>88</v>
      </c>
      <c r="BR101" t="s">
        <v>85</v>
      </c>
      <c r="BS101" t="s">
        <v>83</v>
      </c>
      <c r="BT101" t="s">
        <v>83</v>
      </c>
      <c r="BU101" t="s">
        <v>85</v>
      </c>
      <c r="BV101" t="s">
        <v>88</v>
      </c>
      <c r="BW101" t="s">
        <v>88</v>
      </c>
    </row>
    <row r="102" spans="1:75" x14ac:dyDescent="0.25">
      <c r="A102" t="s">
        <v>483</v>
      </c>
      <c r="B102" t="s">
        <v>76</v>
      </c>
      <c r="C102" t="s">
        <v>105</v>
      </c>
      <c r="D102" t="s">
        <v>95</v>
      </c>
      <c r="E102" t="s">
        <v>113</v>
      </c>
      <c r="F102" t="s">
        <v>80</v>
      </c>
      <c r="G102" t="s">
        <v>484</v>
      </c>
      <c r="H102" t="s">
        <v>97</v>
      </c>
      <c r="I102" t="s">
        <v>86</v>
      </c>
      <c r="J102" t="s">
        <v>82</v>
      </c>
      <c r="K102" t="s">
        <v>85</v>
      </c>
      <c r="L102" t="s">
        <v>85</v>
      </c>
      <c r="M102" t="s">
        <v>83</v>
      </c>
      <c r="N102" t="s">
        <v>83</v>
      </c>
      <c r="O102" t="s">
        <v>88</v>
      </c>
      <c r="P102" t="s">
        <v>89</v>
      </c>
      <c r="Q102" t="s">
        <v>82</v>
      </c>
      <c r="R102" t="s">
        <v>89</v>
      </c>
      <c r="S102" t="s">
        <v>83</v>
      </c>
      <c r="T102" t="s">
        <v>85</v>
      </c>
      <c r="U102" t="s">
        <v>85</v>
      </c>
      <c r="V102" t="s">
        <v>86</v>
      </c>
      <c r="X102" t="s">
        <v>83</v>
      </c>
      <c r="Y102" t="s">
        <v>83</v>
      </c>
      <c r="Z102" t="s">
        <v>88</v>
      </c>
      <c r="AA102" t="s">
        <v>83</v>
      </c>
      <c r="AB102" t="s">
        <v>88</v>
      </c>
      <c r="AC102" t="s">
        <v>88</v>
      </c>
      <c r="AD102" t="s">
        <v>88</v>
      </c>
      <c r="AE102" t="s">
        <v>89</v>
      </c>
      <c r="AF102" t="s">
        <v>88</v>
      </c>
      <c r="AG102" t="s">
        <v>88</v>
      </c>
      <c r="AH102" t="s">
        <v>89</v>
      </c>
      <c r="AI102" t="s">
        <v>83</v>
      </c>
      <c r="AJ102" t="s">
        <v>83</v>
      </c>
      <c r="AK102" t="s">
        <v>83</v>
      </c>
      <c r="AL102" t="s">
        <v>85</v>
      </c>
      <c r="AM102" t="s">
        <v>83</v>
      </c>
      <c r="AN102" t="s">
        <v>85</v>
      </c>
      <c r="AO102" t="s">
        <v>83</v>
      </c>
      <c r="AP102" t="s">
        <v>83</v>
      </c>
      <c r="AQ102" t="s">
        <v>485</v>
      </c>
      <c r="AR102" t="s">
        <v>83</v>
      </c>
      <c r="AT102" t="s">
        <v>85</v>
      </c>
      <c r="AU102" t="s">
        <v>83</v>
      </c>
      <c r="AW102" t="s">
        <v>83</v>
      </c>
      <c r="AY102" t="s">
        <v>97</v>
      </c>
      <c r="AZ102" t="s">
        <v>85</v>
      </c>
      <c r="BA102" t="s">
        <v>128</v>
      </c>
      <c r="BC102" t="s">
        <v>196</v>
      </c>
      <c r="BE102" t="s">
        <v>85</v>
      </c>
      <c r="BF102" t="s">
        <v>85</v>
      </c>
      <c r="BG102" t="s">
        <v>85</v>
      </c>
      <c r="BH102" t="s">
        <v>85</v>
      </c>
      <c r="BI102" t="s">
        <v>85</v>
      </c>
      <c r="BJ102" t="s">
        <v>85</v>
      </c>
      <c r="BK102" t="s">
        <v>85</v>
      </c>
      <c r="BL102" t="s">
        <v>86</v>
      </c>
      <c r="BM102" t="s">
        <v>83</v>
      </c>
      <c r="BN102" t="s">
        <v>83</v>
      </c>
      <c r="BO102" t="s">
        <v>85</v>
      </c>
      <c r="BQ102" t="s">
        <v>85</v>
      </c>
      <c r="BR102" t="s">
        <v>83</v>
      </c>
      <c r="BS102" t="s">
        <v>88</v>
      </c>
      <c r="BT102" t="s">
        <v>85</v>
      </c>
      <c r="BU102" t="s">
        <v>86</v>
      </c>
      <c r="BV102" t="s">
        <v>85</v>
      </c>
      <c r="BW102" t="s">
        <v>85</v>
      </c>
    </row>
    <row r="103" spans="1:75" x14ac:dyDescent="0.25">
      <c r="A103" t="s">
        <v>486</v>
      </c>
      <c r="B103" t="s">
        <v>76</v>
      </c>
      <c r="C103" t="s">
        <v>105</v>
      </c>
      <c r="D103" t="s">
        <v>95</v>
      </c>
      <c r="E103" t="s">
        <v>79</v>
      </c>
      <c r="F103" t="s">
        <v>80</v>
      </c>
      <c r="G103" t="s">
        <v>487</v>
      </c>
      <c r="H103" t="s">
        <v>97</v>
      </c>
      <c r="I103" t="s">
        <v>88</v>
      </c>
      <c r="J103" t="s">
        <v>86</v>
      </c>
      <c r="K103" t="s">
        <v>85</v>
      </c>
      <c r="L103" t="s">
        <v>85</v>
      </c>
      <c r="M103" t="s">
        <v>85</v>
      </c>
      <c r="N103" t="s">
        <v>85</v>
      </c>
      <c r="O103" t="s">
        <v>83</v>
      </c>
      <c r="P103" t="s">
        <v>83</v>
      </c>
      <c r="Q103" t="s">
        <v>83</v>
      </c>
      <c r="R103" t="s">
        <v>83</v>
      </c>
      <c r="S103" t="s">
        <v>86</v>
      </c>
      <c r="T103" t="s">
        <v>85</v>
      </c>
      <c r="U103" t="s">
        <v>83</v>
      </c>
      <c r="V103" t="s">
        <v>85</v>
      </c>
      <c r="W103" t="s">
        <v>488</v>
      </c>
      <c r="X103" t="s">
        <v>98</v>
      </c>
      <c r="Y103" t="s">
        <v>98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89</v>
      </c>
      <c r="AI103" t="s">
        <v>89</v>
      </c>
      <c r="AJ103" t="s">
        <v>83</v>
      </c>
      <c r="AK103" t="s">
        <v>83</v>
      </c>
      <c r="AL103" t="s">
        <v>85</v>
      </c>
      <c r="AM103" t="s">
        <v>85</v>
      </c>
      <c r="AN103" t="s">
        <v>85</v>
      </c>
      <c r="AO103" t="s">
        <v>83</v>
      </c>
      <c r="AP103" t="s">
        <v>83</v>
      </c>
      <c r="AQ103" t="s">
        <v>274</v>
      </c>
      <c r="AR103" t="s">
        <v>83</v>
      </c>
      <c r="AT103" t="s">
        <v>85</v>
      </c>
      <c r="AU103" t="s">
        <v>83</v>
      </c>
      <c r="AW103" t="s">
        <v>100</v>
      </c>
      <c r="AY103" t="s">
        <v>97</v>
      </c>
      <c r="AZ103" t="s">
        <v>85</v>
      </c>
      <c r="BA103" t="s">
        <v>241</v>
      </c>
      <c r="BC103" t="s">
        <v>168</v>
      </c>
      <c r="BE103" t="s">
        <v>83</v>
      </c>
      <c r="BF103" t="s">
        <v>85</v>
      </c>
      <c r="BG103" t="s">
        <v>83</v>
      </c>
      <c r="BH103" t="s">
        <v>83</v>
      </c>
      <c r="BI103" t="s">
        <v>83</v>
      </c>
      <c r="BJ103" t="s">
        <v>83</v>
      </c>
      <c r="BK103" t="s">
        <v>85</v>
      </c>
      <c r="BL103" t="s">
        <v>85</v>
      </c>
      <c r="BM103" t="s">
        <v>85</v>
      </c>
      <c r="BN103" t="s">
        <v>85</v>
      </c>
      <c r="BO103" t="s">
        <v>85</v>
      </c>
      <c r="BP103" t="s">
        <v>85</v>
      </c>
      <c r="BQ103" t="s">
        <v>85</v>
      </c>
      <c r="BR103" t="s">
        <v>85</v>
      </c>
      <c r="BS103" t="s">
        <v>85</v>
      </c>
      <c r="BT103" t="s">
        <v>83</v>
      </c>
      <c r="BU103" t="s">
        <v>85</v>
      </c>
      <c r="BV103" t="s">
        <v>85</v>
      </c>
      <c r="BW103" t="s">
        <v>85</v>
      </c>
    </row>
    <row r="104" spans="1:75" x14ac:dyDescent="0.25">
      <c r="A104" t="s">
        <v>489</v>
      </c>
      <c r="B104" t="s">
        <v>76</v>
      </c>
      <c r="C104" t="s">
        <v>105</v>
      </c>
      <c r="D104" t="s">
        <v>95</v>
      </c>
      <c r="E104" t="s">
        <v>134</v>
      </c>
      <c r="F104" t="s">
        <v>80</v>
      </c>
      <c r="G104" t="s">
        <v>490</v>
      </c>
      <c r="H104" t="s">
        <v>82</v>
      </c>
      <c r="I104" t="s">
        <v>83</v>
      </c>
      <c r="J104" t="s">
        <v>82</v>
      </c>
      <c r="K104" t="s">
        <v>85</v>
      </c>
      <c r="L104" t="s">
        <v>83</v>
      </c>
      <c r="M104" t="s">
        <v>85</v>
      </c>
      <c r="N104" t="s">
        <v>86</v>
      </c>
      <c r="O104" t="s">
        <v>86</v>
      </c>
      <c r="P104" t="s">
        <v>83</v>
      </c>
      <c r="Q104" t="s">
        <v>83</v>
      </c>
      <c r="R104" t="s">
        <v>83</v>
      </c>
      <c r="S104" t="s">
        <v>86</v>
      </c>
      <c r="T104" t="s">
        <v>85</v>
      </c>
      <c r="U104" t="s">
        <v>85</v>
      </c>
      <c r="V104" t="s">
        <v>85</v>
      </c>
      <c r="AD104" t="s">
        <v>83</v>
      </c>
      <c r="AE104" t="s">
        <v>83</v>
      </c>
      <c r="AF104" t="s">
        <v>89</v>
      </c>
      <c r="AG104" t="s">
        <v>86</v>
      </c>
      <c r="AH104" t="s">
        <v>88</v>
      </c>
      <c r="AI104" t="s">
        <v>88</v>
      </c>
      <c r="AJ104" t="s">
        <v>86</v>
      </c>
      <c r="AK104" t="s">
        <v>86</v>
      </c>
      <c r="AL104" t="s">
        <v>85</v>
      </c>
      <c r="AM104" t="s">
        <v>85</v>
      </c>
      <c r="AN104" t="s">
        <v>85</v>
      </c>
      <c r="AO104" t="s">
        <v>88</v>
      </c>
      <c r="AP104" t="s">
        <v>83</v>
      </c>
      <c r="AQ104" t="s">
        <v>356</v>
      </c>
      <c r="AR104" t="s">
        <v>83</v>
      </c>
      <c r="AT104" t="s">
        <v>85</v>
      </c>
      <c r="AU104" t="s">
        <v>83</v>
      </c>
      <c r="AW104" t="s">
        <v>86</v>
      </c>
      <c r="AY104" t="s">
        <v>101</v>
      </c>
      <c r="AZ104" t="s">
        <v>85</v>
      </c>
      <c r="BA104" t="s">
        <v>186</v>
      </c>
      <c r="BC104" t="s">
        <v>372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85</v>
      </c>
      <c r="BN104" t="s">
        <v>86</v>
      </c>
      <c r="BP104" t="s">
        <v>88</v>
      </c>
      <c r="BQ104" t="s">
        <v>83</v>
      </c>
      <c r="BR104" t="s">
        <v>86</v>
      </c>
      <c r="BS104" t="s">
        <v>88</v>
      </c>
      <c r="BT104" t="s">
        <v>88</v>
      </c>
      <c r="BU104" t="s">
        <v>85</v>
      </c>
      <c r="BV104" t="s">
        <v>86</v>
      </c>
      <c r="BW104" t="s">
        <v>88</v>
      </c>
    </row>
    <row r="105" spans="1:75" x14ac:dyDescent="0.25">
      <c r="A105" t="s">
        <v>491</v>
      </c>
      <c r="B105" t="s">
        <v>76</v>
      </c>
      <c r="C105" t="s">
        <v>105</v>
      </c>
      <c r="D105" t="s">
        <v>78</v>
      </c>
      <c r="E105" t="s">
        <v>79</v>
      </c>
      <c r="F105" t="s">
        <v>80</v>
      </c>
      <c r="G105" t="s">
        <v>492</v>
      </c>
      <c r="H105" t="s">
        <v>97</v>
      </c>
      <c r="I105" t="s">
        <v>86</v>
      </c>
      <c r="J105" t="s">
        <v>86</v>
      </c>
      <c r="K105" t="s">
        <v>85</v>
      </c>
      <c r="L105" t="s">
        <v>86</v>
      </c>
      <c r="M105" t="s">
        <v>85</v>
      </c>
      <c r="N105" t="s">
        <v>83</v>
      </c>
      <c r="O105" t="s">
        <v>88</v>
      </c>
      <c r="P105" t="s">
        <v>88</v>
      </c>
      <c r="Q105" t="s">
        <v>83</v>
      </c>
      <c r="R105" t="s">
        <v>88</v>
      </c>
      <c r="S105" t="s">
        <v>86</v>
      </c>
      <c r="T105" t="s">
        <v>83</v>
      </c>
      <c r="U105" t="s">
        <v>83</v>
      </c>
      <c r="V105" t="s">
        <v>85</v>
      </c>
      <c r="X105" t="s">
        <v>98</v>
      </c>
      <c r="Y105" t="s">
        <v>98</v>
      </c>
      <c r="Z105" t="s">
        <v>86</v>
      </c>
      <c r="AA105" t="s">
        <v>86</v>
      </c>
      <c r="AB105" t="s">
        <v>83</v>
      </c>
      <c r="AC105" t="s">
        <v>83</v>
      </c>
      <c r="AD105" t="s">
        <v>83</v>
      </c>
      <c r="AE105" t="s">
        <v>86</v>
      </c>
      <c r="AF105" t="s">
        <v>86</v>
      </c>
      <c r="AG105" t="s">
        <v>83</v>
      </c>
      <c r="AH105" t="s">
        <v>89</v>
      </c>
      <c r="AI105" t="s">
        <v>89</v>
      </c>
      <c r="AJ105" t="s">
        <v>83</v>
      </c>
      <c r="AK105" t="s">
        <v>83</v>
      </c>
      <c r="AL105" t="s">
        <v>85</v>
      </c>
      <c r="AM105" t="s">
        <v>85</v>
      </c>
      <c r="AN105" t="s">
        <v>85</v>
      </c>
      <c r="AO105" t="s">
        <v>86</v>
      </c>
      <c r="AP105" t="s">
        <v>83</v>
      </c>
      <c r="AQ105" t="s">
        <v>291</v>
      </c>
      <c r="AR105" t="s">
        <v>83</v>
      </c>
      <c r="AT105" t="s">
        <v>85</v>
      </c>
      <c r="AU105" t="s">
        <v>83</v>
      </c>
      <c r="AW105" t="s">
        <v>100</v>
      </c>
      <c r="AY105" t="s">
        <v>97</v>
      </c>
      <c r="AZ105" t="s">
        <v>85</v>
      </c>
      <c r="BA105" t="s">
        <v>122</v>
      </c>
      <c r="BC105" t="s">
        <v>232</v>
      </c>
      <c r="BE105" t="s">
        <v>83</v>
      </c>
      <c r="BF105" t="s">
        <v>85</v>
      </c>
      <c r="BG105" t="s">
        <v>83</v>
      </c>
      <c r="BH105" t="s">
        <v>83</v>
      </c>
      <c r="BI105" t="s">
        <v>85</v>
      </c>
      <c r="BJ105" t="s">
        <v>83</v>
      </c>
      <c r="BK105" t="s">
        <v>85</v>
      </c>
      <c r="BL105" t="s">
        <v>85</v>
      </c>
      <c r="BM105" t="s">
        <v>85</v>
      </c>
      <c r="BN105" t="s">
        <v>83</v>
      </c>
      <c r="BO105" t="s">
        <v>85</v>
      </c>
      <c r="BP105" t="s">
        <v>86</v>
      </c>
      <c r="BQ105" t="s">
        <v>83</v>
      </c>
      <c r="BR105" t="s">
        <v>85</v>
      </c>
      <c r="BS105" t="s">
        <v>85</v>
      </c>
      <c r="BT105" t="s">
        <v>86</v>
      </c>
      <c r="BU105" t="s">
        <v>85</v>
      </c>
      <c r="BV105" t="s">
        <v>88</v>
      </c>
      <c r="BW105" t="s">
        <v>86</v>
      </c>
    </row>
    <row r="106" spans="1:75" x14ac:dyDescent="0.25">
      <c r="A106" t="s">
        <v>493</v>
      </c>
      <c r="B106" t="s">
        <v>76</v>
      </c>
      <c r="C106" t="s">
        <v>77</v>
      </c>
      <c r="D106" t="s">
        <v>95</v>
      </c>
      <c r="E106" t="s">
        <v>106</v>
      </c>
      <c r="F106" t="s">
        <v>80</v>
      </c>
      <c r="G106" t="s">
        <v>494</v>
      </c>
      <c r="H106" t="s">
        <v>97</v>
      </c>
      <c r="I106" t="s">
        <v>83</v>
      </c>
      <c r="J106" t="s">
        <v>97</v>
      </c>
      <c r="K106" t="s">
        <v>85</v>
      </c>
      <c r="L106" t="s">
        <v>85</v>
      </c>
      <c r="M106" t="s">
        <v>85</v>
      </c>
      <c r="N106" t="s">
        <v>85</v>
      </c>
      <c r="O106" t="s">
        <v>86</v>
      </c>
      <c r="P106" t="s">
        <v>82</v>
      </c>
      <c r="Q106" t="s">
        <v>89</v>
      </c>
      <c r="R106" t="s">
        <v>89</v>
      </c>
      <c r="S106" t="s">
        <v>86</v>
      </c>
      <c r="T106" t="s">
        <v>86</v>
      </c>
      <c r="U106" t="s">
        <v>85</v>
      </c>
      <c r="V106" t="s">
        <v>85</v>
      </c>
      <c r="X106" t="s">
        <v>98</v>
      </c>
      <c r="Y106" t="s">
        <v>98</v>
      </c>
      <c r="Z106" t="s">
        <v>82</v>
      </c>
      <c r="AA106" t="s">
        <v>82</v>
      </c>
      <c r="AB106" t="s">
        <v>82</v>
      </c>
      <c r="AC106" t="s">
        <v>88</v>
      </c>
      <c r="AD106" t="s">
        <v>88</v>
      </c>
      <c r="AE106" t="s">
        <v>86</v>
      </c>
      <c r="AF106" t="s">
        <v>86</v>
      </c>
      <c r="AG106" t="s">
        <v>83</v>
      </c>
      <c r="AH106" t="s">
        <v>89</v>
      </c>
      <c r="AI106" t="s">
        <v>86</v>
      </c>
      <c r="AJ106" t="s">
        <v>86</v>
      </c>
      <c r="AK106" t="s">
        <v>86</v>
      </c>
      <c r="AL106" t="s">
        <v>83</v>
      </c>
      <c r="AM106" t="s">
        <v>83</v>
      </c>
      <c r="AN106" t="s">
        <v>85</v>
      </c>
      <c r="AO106" t="s">
        <v>86</v>
      </c>
      <c r="AQ106" t="s">
        <v>216</v>
      </c>
      <c r="AR106" t="s">
        <v>86</v>
      </c>
      <c r="AT106" t="s">
        <v>85</v>
      </c>
      <c r="AU106" t="s">
        <v>83</v>
      </c>
      <c r="AW106" t="s">
        <v>100</v>
      </c>
      <c r="AY106" t="s">
        <v>82</v>
      </c>
      <c r="AZ106" t="s">
        <v>86</v>
      </c>
      <c r="BA106" t="s">
        <v>495</v>
      </c>
      <c r="BC106" t="s">
        <v>93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85</v>
      </c>
      <c r="BM106" t="s">
        <v>85</v>
      </c>
      <c r="BN106" t="s">
        <v>85</v>
      </c>
      <c r="BO106" t="s">
        <v>85</v>
      </c>
      <c r="BP106" t="s">
        <v>86</v>
      </c>
      <c r="BQ106" t="s">
        <v>85</v>
      </c>
      <c r="BR106" t="s">
        <v>83</v>
      </c>
      <c r="BS106" t="s">
        <v>85</v>
      </c>
      <c r="BT106" t="s">
        <v>89</v>
      </c>
      <c r="BU106" t="s">
        <v>85</v>
      </c>
      <c r="BV106" t="s">
        <v>86</v>
      </c>
    </row>
    <row r="107" spans="1:75" x14ac:dyDescent="0.25">
      <c r="A107" t="s">
        <v>496</v>
      </c>
      <c r="B107" t="s">
        <v>76</v>
      </c>
      <c r="C107" t="s">
        <v>105</v>
      </c>
      <c r="D107" t="s">
        <v>78</v>
      </c>
      <c r="E107" t="s">
        <v>79</v>
      </c>
      <c r="F107" t="s">
        <v>80</v>
      </c>
      <c r="G107" t="s">
        <v>497</v>
      </c>
      <c r="H107" t="s">
        <v>97</v>
      </c>
      <c r="I107" t="s">
        <v>83</v>
      </c>
      <c r="J107" t="s">
        <v>89</v>
      </c>
      <c r="K107" t="s">
        <v>85</v>
      </c>
      <c r="L107" t="s">
        <v>83</v>
      </c>
      <c r="M107" t="s">
        <v>85</v>
      </c>
      <c r="N107" t="s">
        <v>83</v>
      </c>
      <c r="O107" t="s">
        <v>82</v>
      </c>
      <c r="P107" t="s">
        <v>82</v>
      </c>
      <c r="Q107" t="s">
        <v>82</v>
      </c>
      <c r="R107" t="s">
        <v>82</v>
      </c>
      <c r="S107" t="s">
        <v>83</v>
      </c>
      <c r="T107" t="s">
        <v>86</v>
      </c>
      <c r="U107" t="s">
        <v>83</v>
      </c>
      <c r="V107" t="s">
        <v>85</v>
      </c>
      <c r="W107" t="s">
        <v>498</v>
      </c>
      <c r="X107" t="s">
        <v>98</v>
      </c>
      <c r="Y107" t="s">
        <v>98</v>
      </c>
      <c r="Z107" t="s">
        <v>89</v>
      </c>
      <c r="AA107" t="s">
        <v>82</v>
      </c>
      <c r="AB107" t="s">
        <v>89</v>
      </c>
      <c r="AC107" t="s">
        <v>88</v>
      </c>
      <c r="AD107" t="s">
        <v>83</v>
      </c>
      <c r="AE107" t="s">
        <v>83</v>
      </c>
      <c r="AF107" t="s">
        <v>83</v>
      </c>
      <c r="AG107" t="s">
        <v>83</v>
      </c>
      <c r="AH107" t="s">
        <v>82</v>
      </c>
      <c r="AI107" t="s">
        <v>82</v>
      </c>
      <c r="AJ107" t="s">
        <v>83</v>
      </c>
      <c r="AK107" t="s">
        <v>83</v>
      </c>
      <c r="AL107" t="s">
        <v>85</v>
      </c>
      <c r="AM107" t="s">
        <v>85</v>
      </c>
      <c r="AN107" t="s">
        <v>85</v>
      </c>
      <c r="AO107" t="s">
        <v>83</v>
      </c>
      <c r="AP107" t="s">
        <v>83</v>
      </c>
      <c r="AQ107" t="s">
        <v>499</v>
      </c>
      <c r="AR107" t="s">
        <v>83</v>
      </c>
      <c r="AT107" t="s">
        <v>85</v>
      </c>
      <c r="AU107" t="s">
        <v>89</v>
      </c>
      <c r="AW107" t="s">
        <v>100</v>
      </c>
      <c r="AY107" t="s">
        <v>82</v>
      </c>
      <c r="AZ107" t="s">
        <v>85</v>
      </c>
      <c r="BA107" t="s">
        <v>275</v>
      </c>
      <c r="BC107" t="s">
        <v>103</v>
      </c>
      <c r="BE107" t="s">
        <v>83</v>
      </c>
      <c r="BF107" t="s">
        <v>85</v>
      </c>
      <c r="BG107" t="s">
        <v>83</v>
      </c>
      <c r="BH107" t="s">
        <v>83</v>
      </c>
      <c r="BI107" t="s">
        <v>83</v>
      </c>
      <c r="BJ107" t="s">
        <v>85</v>
      </c>
      <c r="BK107" t="s">
        <v>83</v>
      </c>
      <c r="BL107" t="s">
        <v>85</v>
      </c>
      <c r="BM107" t="s">
        <v>85</v>
      </c>
      <c r="BN107" t="s">
        <v>85</v>
      </c>
      <c r="BO107" t="s">
        <v>85</v>
      </c>
      <c r="BP107" t="s">
        <v>86</v>
      </c>
      <c r="BQ107" t="s">
        <v>85</v>
      </c>
      <c r="BR107" t="s">
        <v>83</v>
      </c>
      <c r="BS107" t="s">
        <v>85</v>
      </c>
      <c r="BT107" t="s">
        <v>83</v>
      </c>
      <c r="BU107" t="s">
        <v>85</v>
      </c>
      <c r="BV107" t="s">
        <v>88</v>
      </c>
      <c r="BW107" t="s">
        <v>85</v>
      </c>
    </row>
    <row r="108" spans="1:75" x14ac:dyDescent="0.25">
      <c r="A108" t="s">
        <v>500</v>
      </c>
      <c r="B108" t="s">
        <v>76</v>
      </c>
      <c r="C108" t="s">
        <v>105</v>
      </c>
      <c r="D108" t="s">
        <v>78</v>
      </c>
      <c r="E108" t="s">
        <v>79</v>
      </c>
      <c r="F108" t="s">
        <v>80</v>
      </c>
      <c r="G108" t="s">
        <v>501</v>
      </c>
      <c r="H108" t="s">
        <v>97</v>
      </c>
      <c r="I108" t="s">
        <v>86</v>
      </c>
      <c r="J108" t="s">
        <v>89</v>
      </c>
      <c r="K108" t="s">
        <v>85</v>
      </c>
      <c r="L108" t="s">
        <v>83</v>
      </c>
      <c r="M108" t="s">
        <v>86</v>
      </c>
      <c r="N108" t="s">
        <v>83</v>
      </c>
      <c r="O108" t="s">
        <v>88</v>
      </c>
      <c r="P108" t="s">
        <v>88</v>
      </c>
      <c r="Q108" t="s">
        <v>82</v>
      </c>
      <c r="R108" t="s">
        <v>82</v>
      </c>
      <c r="S108" t="s">
        <v>86</v>
      </c>
      <c r="T108" t="s">
        <v>108</v>
      </c>
      <c r="U108" t="s">
        <v>85</v>
      </c>
      <c r="V108" t="s">
        <v>85</v>
      </c>
      <c r="X108" t="s">
        <v>83</v>
      </c>
      <c r="Y108" t="s">
        <v>83</v>
      </c>
      <c r="AA108" t="s">
        <v>83</v>
      </c>
      <c r="AB108" t="s">
        <v>83</v>
      </c>
      <c r="AC108" t="s">
        <v>83</v>
      </c>
      <c r="AD108" t="s">
        <v>86</v>
      </c>
      <c r="AE108" t="s">
        <v>86</v>
      </c>
      <c r="AF108" t="s">
        <v>86</v>
      </c>
      <c r="AG108" t="s">
        <v>86</v>
      </c>
      <c r="AH108" t="s">
        <v>88</v>
      </c>
      <c r="AI108" t="s">
        <v>88</v>
      </c>
      <c r="AJ108" t="s">
        <v>89</v>
      </c>
      <c r="AK108" t="s">
        <v>89</v>
      </c>
      <c r="AL108" t="s">
        <v>83</v>
      </c>
      <c r="AM108" t="s">
        <v>85</v>
      </c>
      <c r="AN108" t="s">
        <v>85</v>
      </c>
      <c r="AO108" t="s">
        <v>83</v>
      </c>
      <c r="AP108" t="s">
        <v>83</v>
      </c>
      <c r="AQ108" t="s">
        <v>165</v>
      </c>
      <c r="AR108" t="s">
        <v>83</v>
      </c>
      <c r="AT108" t="s">
        <v>85</v>
      </c>
      <c r="AU108" t="s">
        <v>83</v>
      </c>
      <c r="AW108" t="s">
        <v>86</v>
      </c>
      <c r="AY108" t="s">
        <v>86</v>
      </c>
      <c r="AZ108" t="s">
        <v>86</v>
      </c>
      <c r="BA108" t="s">
        <v>117</v>
      </c>
      <c r="BC108" t="s">
        <v>148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88</v>
      </c>
      <c r="BM108" t="s">
        <v>85</v>
      </c>
      <c r="BN108" t="s">
        <v>85</v>
      </c>
      <c r="BO108" t="s">
        <v>86</v>
      </c>
      <c r="BP108" t="s">
        <v>85</v>
      </c>
      <c r="BQ108" t="s">
        <v>83</v>
      </c>
      <c r="BR108" t="s">
        <v>85</v>
      </c>
      <c r="BS108" t="s">
        <v>88</v>
      </c>
      <c r="BT108" t="s">
        <v>88</v>
      </c>
      <c r="BU108" t="s">
        <v>85</v>
      </c>
      <c r="BV108" t="s">
        <v>88</v>
      </c>
      <c r="BW108" t="s">
        <v>85</v>
      </c>
    </row>
    <row r="109" spans="1:75" x14ac:dyDescent="0.25">
      <c r="A109" t="s">
        <v>502</v>
      </c>
      <c r="B109" t="s">
        <v>76</v>
      </c>
      <c r="C109" t="s">
        <v>77</v>
      </c>
      <c r="D109" t="s">
        <v>95</v>
      </c>
      <c r="E109" t="s">
        <v>106</v>
      </c>
      <c r="F109" t="s">
        <v>80</v>
      </c>
      <c r="G109" t="s">
        <v>503</v>
      </c>
      <c r="H109" t="s">
        <v>97</v>
      </c>
      <c r="I109" t="s">
        <v>86</v>
      </c>
      <c r="J109" t="s">
        <v>97</v>
      </c>
      <c r="K109" t="s">
        <v>86</v>
      </c>
      <c r="L109" t="s">
        <v>86</v>
      </c>
      <c r="M109" t="s">
        <v>85</v>
      </c>
      <c r="N109" t="s">
        <v>83</v>
      </c>
      <c r="O109" t="s">
        <v>82</v>
      </c>
      <c r="P109" t="s">
        <v>86</v>
      </c>
      <c r="Q109" t="s">
        <v>89</v>
      </c>
      <c r="R109" t="s">
        <v>88</v>
      </c>
      <c r="S109" t="s">
        <v>85</v>
      </c>
      <c r="T109" t="s">
        <v>85</v>
      </c>
      <c r="U109" t="s">
        <v>83</v>
      </c>
      <c r="V109" t="s">
        <v>86</v>
      </c>
      <c r="X109" t="s">
        <v>83</v>
      </c>
      <c r="Y109" t="s">
        <v>98</v>
      </c>
      <c r="Z109" t="s">
        <v>88</v>
      </c>
      <c r="AA109" t="s">
        <v>88</v>
      </c>
      <c r="AB109" t="s">
        <v>86</v>
      </c>
      <c r="AC109" t="s">
        <v>86</v>
      </c>
      <c r="AD109" t="s">
        <v>82</v>
      </c>
      <c r="AE109" t="s">
        <v>82</v>
      </c>
      <c r="AF109" t="s">
        <v>82</v>
      </c>
      <c r="AG109" t="s">
        <v>82</v>
      </c>
      <c r="AH109" t="s">
        <v>83</v>
      </c>
      <c r="AI109" t="s">
        <v>83</v>
      </c>
      <c r="AJ109" t="s">
        <v>82</v>
      </c>
      <c r="AK109" t="s">
        <v>82</v>
      </c>
      <c r="AL109" t="s">
        <v>83</v>
      </c>
      <c r="AM109" t="s">
        <v>85</v>
      </c>
      <c r="AN109" t="s">
        <v>85</v>
      </c>
      <c r="AO109" t="s">
        <v>82</v>
      </c>
      <c r="AP109" t="s">
        <v>82</v>
      </c>
      <c r="AQ109" t="s">
        <v>221</v>
      </c>
      <c r="AR109" t="s">
        <v>86</v>
      </c>
      <c r="AT109" t="s">
        <v>85</v>
      </c>
      <c r="AU109" t="s">
        <v>83</v>
      </c>
      <c r="AW109" t="s">
        <v>88</v>
      </c>
      <c r="AY109" t="s">
        <v>86</v>
      </c>
      <c r="AZ109" t="s">
        <v>83</v>
      </c>
      <c r="BA109" t="s">
        <v>195</v>
      </c>
      <c r="BB109" t="s">
        <v>222</v>
      </c>
      <c r="BD109" t="s">
        <v>504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85</v>
      </c>
      <c r="BM109" t="s">
        <v>86</v>
      </c>
      <c r="BN109" t="s">
        <v>88</v>
      </c>
      <c r="BO109" t="s">
        <v>89</v>
      </c>
      <c r="BP109" t="s">
        <v>88</v>
      </c>
      <c r="BQ109" t="s">
        <v>88</v>
      </c>
      <c r="BR109" t="s">
        <v>85</v>
      </c>
      <c r="BS109" t="s">
        <v>86</v>
      </c>
      <c r="BT109" t="s">
        <v>88</v>
      </c>
      <c r="BU109" t="s">
        <v>89</v>
      </c>
      <c r="BV109" t="s">
        <v>89</v>
      </c>
      <c r="BW109" t="s">
        <v>89</v>
      </c>
    </row>
    <row r="110" spans="1:75" x14ac:dyDescent="0.25">
      <c r="A110" t="s">
        <v>505</v>
      </c>
      <c r="B110" t="s">
        <v>76</v>
      </c>
      <c r="C110" t="s">
        <v>105</v>
      </c>
      <c r="D110" t="s">
        <v>95</v>
      </c>
      <c r="E110" t="s">
        <v>134</v>
      </c>
      <c r="F110" t="s">
        <v>80</v>
      </c>
      <c r="G110" t="s">
        <v>506</v>
      </c>
      <c r="H110" t="s">
        <v>97</v>
      </c>
      <c r="I110" t="s">
        <v>83</v>
      </c>
      <c r="J110" t="s">
        <v>84</v>
      </c>
      <c r="K110" t="s">
        <v>85</v>
      </c>
      <c r="L110" t="s">
        <v>86</v>
      </c>
      <c r="M110" t="s">
        <v>85</v>
      </c>
      <c r="N110" t="s">
        <v>83</v>
      </c>
      <c r="O110" t="s">
        <v>89</v>
      </c>
      <c r="P110" t="s">
        <v>89</v>
      </c>
      <c r="Q110" t="s">
        <v>82</v>
      </c>
      <c r="R110" t="s">
        <v>89</v>
      </c>
      <c r="S110" t="s">
        <v>85</v>
      </c>
      <c r="T110" t="s">
        <v>83</v>
      </c>
      <c r="U110" t="s">
        <v>85</v>
      </c>
      <c r="V110" t="s">
        <v>85</v>
      </c>
      <c r="X110" t="s">
        <v>83</v>
      </c>
      <c r="Y110" t="s">
        <v>83</v>
      </c>
      <c r="Z110" t="s">
        <v>89</v>
      </c>
      <c r="AA110" t="s">
        <v>88</v>
      </c>
      <c r="AB110" t="s">
        <v>86</v>
      </c>
      <c r="AC110" t="s">
        <v>86</v>
      </c>
      <c r="AD110" t="s">
        <v>88</v>
      </c>
      <c r="AE110" t="s">
        <v>88</v>
      </c>
      <c r="AF110" t="s">
        <v>89</v>
      </c>
      <c r="AG110" t="s">
        <v>89</v>
      </c>
      <c r="AH110" t="s">
        <v>89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108</v>
      </c>
      <c r="AO110" t="s">
        <v>83</v>
      </c>
      <c r="AP110" t="s">
        <v>83</v>
      </c>
      <c r="AQ110" t="s">
        <v>312</v>
      </c>
      <c r="AR110" t="s">
        <v>83</v>
      </c>
      <c r="AT110" t="s">
        <v>85</v>
      </c>
      <c r="AU110" t="s">
        <v>83</v>
      </c>
      <c r="AW110" t="s">
        <v>82</v>
      </c>
      <c r="AY110" t="s">
        <v>86</v>
      </c>
      <c r="AZ110" t="s">
        <v>86</v>
      </c>
      <c r="BA110" t="s">
        <v>117</v>
      </c>
      <c r="BC110" t="s">
        <v>242</v>
      </c>
      <c r="BE110" t="s">
        <v>85</v>
      </c>
      <c r="BF110" t="s">
        <v>85</v>
      </c>
      <c r="BG110" t="s">
        <v>83</v>
      </c>
      <c r="BH110" t="s">
        <v>83</v>
      </c>
      <c r="BI110" t="s">
        <v>85</v>
      </c>
      <c r="BJ110" t="s">
        <v>83</v>
      </c>
      <c r="BK110" t="s">
        <v>85</v>
      </c>
      <c r="BL110" t="s">
        <v>85</v>
      </c>
      <c r="BM110" t="s">
        <v>85</v>
      </c>
      <c r="BN110" t="s">
        <v>86</v>
      </c>
      <c r="BO110" t="s">
        <v>86</v>
      </c>
      <c r="BP110" t="s">
        <v>88</v>
      </c>
      <c r="BQ110" t="s">
        <v>88</v>
      </c>
      <c r="BR110" t="s">
        <v>85</v>
      </c>
      <c r="BS110" t="s">
        <v>88</v>
      </c>
      <c r="BT110" t="s">
        <v>86</v>
      </c>
      <c r="BU110" t="s">
        <v>83</v>
      </c>
      <c r="BV110" t="s">
        <v>86</v>
      </c>
      <c r="BW110" t="s">
        <v>88</v>
      </c>
    </row>
    <row r="111" spans="1:75" x14ac:dyDescent="0.25">
      <c r="A111" t="s">
        <v>507</v>
      </c>
      <c r="B111" t="s">
        <v>76</v>
      </c>
      <c r="C111" t="s">
        <v>77</v>
      </c>
      <c r="D111" t="s">
        <v>95</v>
      </c>
      <c r="E111" t="s">
        <v>113</v>
      </c>
      <c r="F111" t="s">
        <v>80</v>
      </c>
      <c r="G111" t="s">
        <v>508</v>
      </c>
      <c r="H111" t="s">
        <v>97</v>
      </c>
      <c r="I111" t="s">
        <v>83</v>
      </c>
      <c r="J111" t="s">
        <v>101</v>
      </c>
      <c r="K111" t="s">
        <v>86</v>
      </c>
      <c r="O111" t="s">
        <v>89</v>
      </c>
      <c r="P111" t="s">
        <v>86</v>
      </c>
      <c r="Q111" t="s">
        <v>88</v>
      </c>
      <c r="R111" t="s">
        <v>86</v>
      </c>
      <c r="T111" t="s">
        <v>86</v>
      </c>
      <c r="X111" t="s">
        <v>85</v>
      </c>
      <c r="Y111" t="s">
        <v>85</v>
      </c>
      <c r="Z111" t="s">
        <v>86</v>
      </c>
      <c r="AA111" t="s">
        <v>83</v>
      </c>
      <c r="AB111" t="s">
        <v>83</v>
      </c>
      <c r="AC111" t="s">
        <v>83</v>
      </c>
      <c r="AD111" t="s">
        <v>83</v>
      </c>
      <c r="AE111" t="s">
        <v>86</v>
      </c>
      <c r="AF111" t="s">
        <v>88</v>
      </c>
      <c r="AG111" t="s">
        <v>83</v>
      </c>
      <c r="AH111" t="s">
        <v>86</v>
      </c>
      <c r="AI111" t="s">
        <v>88</v>
      </c>
      <c r="AJ111" t="s">
        <v>88</v>
      </c>
      <c r="AK111" t="s">
        <v>89</v>
      </c>
      <c r="AL111" t="s">
        <v>85</v>
      </c>
      <c r="AM111" t="s">
        <v>85</v>
      </c>
      <c r="AN111" t="s">
        <v>85</v>
      </c>
      <c r="AO111" t="s">
        <v>88</v>
      </c>
      <c r="AP111" t="s">
        <v>88</v>
      </c>
      <c r="AQ111" t="s">
        <v>183</v>
      </c>
      <c r="AR111" t="s">
        <v>86</v>
      </c>
      <c r="AT111" t="s">
        <v>85</v>
      </c>
      <c r="AU111" t="s">
        <v>83</v>
      </c>
      <c r="AX111" t="s">
        <v>509</v>
      </c>
      <c r="AY111" t="s">
        <v>86</v>
      </c>
      <c r="AZ111" t="s">
        <v>86</v>
      </c>
      <c r="BA111" t="s">
        <v>278</v>
      </c>
      <c r="BC111" t="s">
        <v>379</v>
      </c>
      <c r="BE111" t="s">
        <v>83</v>
      </c>
      <c r="BK111" t="s">
        <v>83</v>
      </c>
      <c r="BL111" t="s">
        <v>85</v>
      </c>
      <c r="BM111" t="s">
        <v>85</v>
      </c>
      <c r="BN111" t="s">
        <v>83</v>
      </c>
      <c r="BO111" t="s">
        <v>86</v>
      </c>
      <c r="BP111" t="s">
        <v>83</v>
      </c>
      <c r="BR111" t="s">
        <v>86</v>
      </c>
      <c r="BS111" t="s">
        <v>85</v>
      </c>
      <c r="BT111" t="s">
        <v>86</v>
      </c>
      <c r="BV111" t="s">
        <v>83</v>
      </c>
      <c r="BW111" t="s">
        <v>83</v>
      </c>
    </row>
    <row r="112" spans="1:75" x14ac:dyDescent="0.25">
      <c r="A112" t="s">
        <v>510</v>
      </c>
      <c r="B112" t="s">
        <v>76</v>
      </c>
      <c r="C112" t="s">
        <v>77</v>
      </c>
      <c r="D112" t="s">
        <v>78</v>
      </c>
      <c r="E112" t="s">
        <v>79</v>
      </c>
      <c r="F112" t="s">
        <v>80</v>
      </c>
      <c r="G112" t="s">
        <v>511</v>
      </c>
      <c r="H112" t="s">
        <v>97</v>
      </c>
      <c r="I112" t="s">
        <v>83</v>
      </c>
      <c r="J112" t="s">
        <v>100</v>
      </c>
      <c r="K112" t="s">
        <v>85</v>
      </c>
      <c r="L112" t="s">
        <v>86</v>
      </c>
      <c r="M112" t="s">
        <v>85</v>
      </c>
      <c r="N112" t="s">
        <v>85</v>
      </c>
      <c r="O112" t="s">
        <v>82</v>
      </c>
      <c r="P112" t="s">
        <v>83</v>
      </c>
      <c r="Q112" t="s">
        <v>89</v>
      </c>
      <c r="R112" t="s">
        <v>88</v>
      </c>
      <c r="S112" t="s">
        <v>83</v>
      </c>
      <c r="T112" t="s">
        <v>85</v>
      </c>
      <c r="U112" t="s">
        <v>83</v>
      </c>
      <c r="V112" t="s">
        <v>85</v>
      </c>
      <c r="W112" t="s">
        <v>512</v>
      </c>
      <c r="X112" t="s">
        <v>98</v>
      </c>
      <c r="Y112" t="s">
        <v>98</v>
      </c>
      <c r="Z112" t="s">
        <v>83</v>
      </c>
      <c r="AA112" t="s">
        <v>88</v>
      </c>
      <c r="AB112" t="s">
        <v>88</v>
      </c>
      <c r="AC112" t="s">
        <v>88</v>
      </c>
      <c r="AD112" t="s">
        <v>83</v>
      </c>
      <c r="AE112" t="s">
        <v>88</v>
      </c>
      <c r="AF112" t="s">
        <v>86</v>
      </c>
      <c r="AG112" t="s">
        <v>88</v>
      </c>
      <c r="AH112" t="s">
        <v>83</v>
      </c>
      <c r="AI112" t="s">
        <v>86</v>
      </c>
      <c r="AJ112" t="s">
        <v>89</v>
      </c>
      <c r="AK112" t="s">
        <v>86</v>
      </c>
      <c r="AL112" t="s">
        <v>85</v>
      </c>
      <c r="AM112" t="s">
        <v>83</v>
      </c>
      <c r="AN112" t="s">
        <v>85</v>
      </c>
      <c r="AO112" t="s">
        <v>83</v>
      </c>
      <c r="AP112" t="s">
        <v>88</v>
      </c>
      <c r="AQ112" t="s">
        <v>285</v>
      </c>
      <c r="AR112" t="s">
        <v>86</v>
      </c>
      <c r="AT112" t="s">
        <v>85</v>
      </c>
      <c r="AU112" t="s">
        <v>83</v>
      </c>
      <c r="AW112" t="s">
        <v>269</v>
      </c>
      <c r="AY112" t="s">
        <v>86</v>
      </c>
      <c r="AZ112" t="s">
        <v>86</v>
      </c>
      <c r="BA112" t="s">
        <v>191</v>
      </c>
      <c r="BC112" t="s">
        <v>250</v>
      </c>
      <c r="BE112" t="s">
        <v>83</v>
      </c>
      <c r="BF112" t="s">
        <v>85</v>
      </c>
      <c r="BG112" t="s">
        <v>85</v>
      </c>
      <c r="BH112" t="s">
        <v>85</v>
      </c>
      <c r="BI112" t="s">
        <v>83</v>
      </c>
      <c r="BJ112" t="s">
        <v>83</v>
      </c>
      <c r="BK112" t="s">
        <v>85</v>
      </c>
      <c r="BL112" t="s">
        <v>85</v>
      </c>
      <c r="BM112" t="s">
        <v>85</v>
      </c>
      <c r="BN112" t="s">
        <v>85</v>
      </c>
      <c r="BO112" t="s">
        <v>85</v>
      </c>
      <c r="BP112" t="s">
        <v>85</v>
      </c>
      <c r="BQ112" t="s">
        <v>85</v>
      </c>
      <c r="BR112" t="s">
        <v>85</v>
      </c>
      <c r="BS112" t="s">
        <v>85</v>
      </c>
      <c r="BT112" t="s">
        <v>86</v>
      </c>
      <c r="BU112" t="s">
        <v>85</v>
      </c>
      <c r="BV112" t="s">
        <v>85</v>
      </c>
      <c r="BW112" t="s">
        <v>85</v>
      </c>
    </row>
    <row r="113" spans="1:75" x14ac:dyDescent="0.25">
      <c r="A113" t="s">
        <v>513</v>
      </c>
      <c r="B113" t="s">
        <v>76</v>
      </c>
      <c r="C113" t="s">
        <v>77</v>
      </c>
      <c r="D113" t="s">
        <v>95</v>
      </c>
      <c r="E113" t="s">
        <v>113</v>
      </c>
      <c r="F113" t="s">
        <v>80</v>
      </c>
      <c r="G113" t="s">
        <v>514</v>
      </c>
      <c r="H113" t="s">
        <v>97</v>
      </c>
      <c r="I113" t="s">
        <v>83</v>
      </c>
      <c r="J113" t="s">
        <v>88</v>
      </c>
      <c r="K113" t="s">
        <v>83</v>
      </c>
      <c r="L113" t="s">
        <v>83</v>
      </c>
      <c r="M113" t="s">
        <v>83</v>
      </c>
      <c r="N113" t="s">
        <v>85</v>
      </c>
      <c r="O113" t="s">
        <v>83</v>
      </c>
      <c r="P113" t="s">
        <v>83</v>
      </c>
      <c r="Q113" t="s">
        <v>83</v>
      </c>
      <c r="R113" t="s">
        <v>83</v>
      </c>
      <c r="S113" t="s">
        <v>86</v>
      </c>
      <c r="T113" t="s">
        <v>85</v>
      </c>
      <c r="U113" t="s">
        <v>86</v>
      </c>
      <c r="V113" t="s">
        <v>85</v>
      </c>
      <c r="X113" t="s">
        <v>98</v>
      </c>
      <c r="Y113" t="s">
        <v>98</v>
      </c>
      <c r="Z113" t="s">
        <v>83</v>
      </c>
      <c r="AA113" t="s">
        <v>86</v>
      </c>
      <c r="AB113" t="s">
        <v>83</v>
      </c>
      <c r="AC113" t="s">
        <v>83</v>
      </c>
      <c r="AD113" t="s">
        <v>86</v>
      </c>
      <c r="AE113" t="s">
        <v>83</v>
      </c>
      <c r="AF113" t="s">
        <v>86</v>
      </c>
      <c r="AG113" t="s">
        <v>83</v>
      </c>
      <c r="AH113" t="s">
        <v>89</v>
      </c>
      <c r="AI113" t="s">
        <v>89</v>
      </c>
      <c r="AJ113" t="s">
        <v>86</v>
      </c>
      <c r="AK113" t="s">
        <v>83</v>
      </c>
      <c r="AL113" t="s">
        <v>85</v>
      </c>
      <c r="AM113" t="s">
        <v>85</v>
      </c>
      <c r="AN113" t="s">
        <v>85</v>
      </c>
      <c r="AO113" t="s">
        <v>83</v>
      </c>
      <c r="AP113" t="s">
        <v>86</v>
      </c>
      <c r="AQ113" t="s">
        <v>171</v>
      </c>
      <c r="AR113" t="s">
        <v>86</v>
      </c>
      <c r="AT113" t="s">
        <v>85</v>
      </c>
      <c r="AU113" t="s">
        <v>83</v>
      </c>
      <c r="AW113" t="s">
        <v>100</v>
      </c>
      <c r="AY113" t="s">
        <v>89</v>
      </c>
      <c r="AZ113" t="s">
        <v>86</v>
      </c>
      <c r="BA113" t="s">
        <v>195</v>
      </c>
      <c r="BC113" t="s">
        <v>93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85</v>
      </c>
      <c r="BL113" t="s">
        <v>83</v>
      </c>
      <c r="BN113" t="s">
        <v>86</v>
      </c>
      <c r="BO113" t="s">
        <v>85</v>
      </c>
      <c r="BP113" t="s">
        <v>85</v>
      </c>
      <c r="BQ113" t="s">
        <v>85</v>
      </c>
      <c r="BR113" t="s">
        <v>85</v>
      </c>
      <c r="BS113" t="s">
        <v>83</v>
      </c>
      <c r="BT113" t="s">
        <v>88</v>
      </c>
      <c r="BU113" t="s">
        <v>86</v>
      </c>
      <c r="BV113" t="s">
        <v>85</v>
      </c>
      <c r="BW113" t="s">
        <v>86</v>
      </c>
    </row>
    <row r="114" spans="1:75" x14ac:dyDescent="0.25">
      <c r="A114" t="s">
        <v>515</v>
      </c>
      <c r="B114" t="s">
        <v>76</v>
      </c>
      <c r="C114" t="s">
        <v>105</v>
      </c>
      <c r="D114" t="s">
        <v>95</v>
      </c>
      <c r="E114" t="s">
        <v>113</v>
      </c>
      <c r="F114" t="s">
        <v>80</v>
      </c>
      <c r="G114" t="s">
        <v>516</v>
      </c>
      <c r="J114" t="s">
        <v>85</v>
      </c>
      <c r="L114" t="s">
        <v>86</v>
      </c>
      <c r="M114" t="s">
        <v>85</v>
      </c>
      <c r="N114" t="s">
        <v>85</v>
      </c>
      <c r="O114" t="s">
        <v>83</v>
      </c>
      <c r="P114" t="s">
        <v>83</v>
      </c>
      <c r="Q114" t="s">
        <v>83</v>
      </c>
      <c r="R114" t="s">
        <v>83</v>
      </c>
      <c r="S114" t="s">
        <v>86</v>
      </c>
      <c r="T114" t="s">
        <v>85</v>
      </c>
      <c r="U114" t="s">
        <v>86</v>
      </c>
      <c r="V114" t="s">
        <v>86</v>
      </c>
      <c r="W114" t="s">
        <v>517</v>
      </c>
      <c r="X114" t="s">
        <v>98</v>
      </c>
      <c r="Y114" t="s">
        <v>98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89</v>
      </c>
      <c r="AI114" t="s">
        <v>88</v>
      </c>
      <c r="AJ114" t="s">
        <v>83</v>
      </c>
      <c r="AK114" t="s">
        <v>83</v>
      </c>
      <c r="AL114" t="s">
        <v>85</v>
      </c>
      <c r="AM114" t="s">
        <v>85</v>
      </c>
      <c r="AN114" t="s">
        <v>85</v>
      </c>
      <c r="AO114" t="s">
        <v>83</v>
      </c>
      <c r="AP114" t="s">
        <v>83</v>
      </c>
      <c r="AQ114" t="s">
        <v>216</v>
      </c>
      <c r="AR114" t="s">
        <v>83</v>
      </c>
      <c r="AT114" t="s">
        <v>85</v>
      </c>
      <c r="AU114" t="s">
        <v>83</v>
      </c>
      <c r="AW114" t="s">
        <v>100</v>
      </c>
      <c r="AY114" t="s">
        <v>86</v>
      </c>
      <c r="AZ114" t="s">
        <v>85</v>
      </c>
      <c r="BA114" t="s">
        <v>275</v>
      </c>
      <c r="BC114" t="s">
        <v>151</v>
      </c>
      <c r="BE114" t="s">
        <v>83</v>
      </c>
      <c r="BF114" t="s">
        <v>85</v>
      </c>
      <c r="BG114" t="s">
        <v>85</v>
      </c>
      <c r="BH114" t="s">
        <v>85</v>
      </c>
      <c r="BI114" t="s">
        <v>85</v>
      </c>
      <c r="BJ114" t="s">
        <v>85</v>
      </c>
      <c r="BK114" t="s">
        <v>85</v>
      </c>
      <c r="BL114" t="s">
        <v>85</v>
      </c>
      <c r="BM114" t="s">
        <v>85</v>
      </c>
      <c r="BN114" t="s">
        <v>85</v>
      </c>
      <c r="BO114" t="s">
        <v>85</v>
      </c>
      <c r="BP114" t="s">
        <v>85</v>
      </c>
      <c r="BQ114" t="s">
        <v>85</v>
      </c>
      <c r="BR114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</row>
    <row r="115" spans="1:75" x14ac:dyDescent="0.25">
      <c r="A115" t="s">
        <v>518</v>
      </c>
      <c r="B115" t="s">
        <v>76</v>
      </c>
      <c r="C115" t="s">
        <v>105</v>
      </c>
      <c r="D115" t="s">
        <v>95</v>
      </c>
      <c r="E115" t="s">
        <v>79</v>
      </c>
      <c r="F115" t="s">
        <v>80</v>
      </c>
      <c r="G115" t="s">
        <v>519</v>
      </c>
      <c r="H115" t="s">
        <v>97</v>
      </c>
      <c r="I115" t="s">
        <v>83</v>
      </c>
      <c r="J115" t="s">
        <v>100</v>
      </c>
      <c r="L115" t="s">
        <v>86</v>
      </c>
      <c r="M115" t="s">
        <v>86</v>
      </c>
      <c r="N115" t="s">
        <v>86</v>
      </c>
      <c r="O115" t="s">
        <v>82</v>
      </c>
      <c r="P115" t="s">
        <v>82</v>
      </c>
      <c r="Q115" t="s">
        <v>82</v>
      </c>
      <c r="R115" t="s">
        <v>82</v>
      </c>
      <c r="S115" t="s">
        <v>83</v>
      </c>
      <c r="T115" t="s">
        <v>85</v>
      </c>
      <c r="U115" t="s">
        <v>86</v>
      </c>
      <c r="V115" t="s">
        <v>85</v>
      </c>
      <c r="X115" t="s">
        <v>98</v>
      </c>
      <c r="Y115" t="s">
        <v>98</v>
      </c>
      <c r="Z115" t="s">
        <v>89</v>
      </c>
      <c r="AA115" t="s">
        <v>89</v>
      </c>
      <c r="AB115" t="s">
        <v>88</v>
      </c>
      <c r="AC115" t="s">
        <v>88</v>
      </c>
      <c r="AD115" t="s">
        <v>82</v>
      </c>
      <c r="AE115" t="s">
        <v>82</v>
      </c>
      <c r="AF115" t="s">
        <v>82</v>
      </c>
      <c r="AG115" t="s">
        <v>82</v>
      </c>
      <c r="AH115" t="s">
        <v>83</v>
      </c>
      <c r="AI115" t="s">
        <v>86</v>
      </c>
      <c r="AJ115" t="s">
        <v>89</v>
      </c>
      <c r="AK115" t="s">
        <v>82</v>
      </c>
      <c r="AL115" t="s">
        <v>83</v>
      </c>
      <c r="AM115" t="s">
        <v>83</v>
      </c>
      <c r="AN115" t="s">
        <v>85</v>
      </c>
      <c r="AO115" t="s">
        <v>83</v>
      </c>
      <c r="AP115" t="s">
        <v>83</v>
      </c>
      <c r="AQ115" t="s">
        <v>356</v>
      </c>
      <c r="AR115" t="s">
        <v>83</v>
      </c>
      <c r="AT115" t="s">
        <v>85</v>
      </c>
      <c r="AU115" t="s">
        <v>83</v>
      </c>
      <c r="AX115" t="s">
        <v>520</v>
      </c>
      <c r="AY115" t="s">
        <v>86</v>
      </c>
      <c r="AZ115" t="s">
        <v>83</v>
      </c>
      <c r="BA115" t="s">
        <v>186</v>
      </c>
      <c r="BC115" t="s">
        <v>521</v>
      </c>
      <c r="BE115" t="s">
        <v>83</v>
      </c>
      <c r="BF115" t="s">
        <v>83</v>
      </c>
      <c r="BG115" t="s">
        <v>83</v>
      </c>
      <c r="BH115" t="s">
        <v>83</v>
      </c>
      <c r="BI115" t="s">
        <v>83</v>
      </c>
      <c r="BJ115" t="s">
        <v>83</v>
      </c>
      <c r="BK115" t="s">
        <v>83</v>
      </c>
      <c r="BL115" t="s">
        <v>88</v>
      </c>
      <c r="BM115" t="s">
        <v>83</v>
      </c>
      <c r="BN115" t="s">
        <v>89</v>
      </c>
      <c r="BO115" t="s">
        <v>83</v>
      </c>
      <c r="BP115" t="s">
        <v>89</v>
      </c>
      <c r="BQ115" t="s">
        <v>88</v>
      </c>
      <c r="BR115" t="s">
        <v>86</v>
      </c>
      <c r="BS115" t="s">
        <v>86</v>
      </c>
      <c r="BT115" t="s">
        <v>89</v>
      </c>
      <c r="BU115" t="s">
        <v>85</v>
      </c>
      <c r="BV115" t="s">
        <v>89</v>
      </c>
      <c r="BW115" t="s">
        <v>89</v>
      </c>
    </row>
    <row r="116" spans="1:75" x14ac:dyDescent="0.25">
      <c r="A116" t="s">
        <v>522</v>
      </c>
      <c r="B116" t="s">
        <v>76</v>
      </c>
      <c r="C116" t="s">
        <v>77</v>
      </c>
      <c r="D116" t="s">
        <v>95</v>
      </c>
      <c r="E116" t="s">
        <v>134</v>
      </c>
      <c r="F116" t="s">
        <v>80</v>
      </c>
      <c r="G116" t="s">
        <v>523</v>
      </c>
      <c r="H116" t="s">
        <v>97</v>
      </c>
      <c r="I116" t="s">
        <v>83</v>
      </c>
      <c r="J116" t="s">
        <v>97</v>
      </c>
      <c r="K116" t="s">
        <v>85</v>
      </c>
      <c r="L116" t="s">
        <v>86</v>
      </c>
      <c r="M116" t="s">
        <v>85</v>
      </c>
      <c r="N116" t="s">
        <v>86</v>
      </c>
      <c r="O116" t="s">
        <v>86</v>
      </c>
      <c r="P116" t="s">
        <v>88</v>
      </c>
      <c r="Q116" t="s">
        <v>83</v>
      </c>
      <c r="R116" t="s">
        <v>88</v>
      </c>
      <c r="S116" t="s">
        <v>85</v>
      </c>
      <c r="T116" t="s">
        <v>85</v>
      </c>
      <c r="U116" t="s">
        <v>108</v>
      </c>
      <c r="V116" t="s">
        <v>85</v>
      </c>
      <c r="W116" t="s">
        <v>524</v>
      </c>
      <c r="X116" t="s">
        <v>98</v>
      </c>
      <c r="Y116" t="s">
        <v>98</v>
      </c>
      <c r="Z116" t="s">
        <v>88</v>
      </c>
      <c r="AA116" t="s">
        <v>83</v>
      </c>
      <c r="AB116" t="s">
        <v>83</v>
      </c>
      <c r="AC116" t="s">
        <v>86</v>
      </c>
      <c r="AD116" t="s">
        <v>86</v>
      </c>
      <c r="AE116" t="s">
        <v>86</v>
      </c>
      <c r="AF116" t="s">
        <v>86</v>
      </c>
      <c r="AG116" t="s">
        <v>86</v>
      </c>
      <c r="AH116" t="s">
        <v>82</v>
      </c>
      <c r="AI116" t="s">
        <v>89</v>
      </c>
      <c r="AJ116" t="s">
        <v>83</v>
      </c>
      <c r="AK116" t="s">
        <v>83</v>
      </c>
      <c r="AL116" t="s">
        <v>85</v>
      </c>
      <c r="AM116" t="s">
        <v>83</v>
      </c>
      <c r="AN116" t="s">
        <v>85</v>
      </c>
      <c r="AO116" t="s">
        <v>88</v>
      </c>
      <c r="AP116" t="s">
        <v>86</v>
      </c>
      <c r="AQ116" t="s">
        <v>382</v>
      </c>
      <c r="AR116" t="s">
        <v>86</v>
      </c>
      <c r="AT116" t="s">
        <v>85</v>
      </c>
      <c r="AU116" t="s">
        <v>83</v>
      </c>
      <c r="AW116" t="s">
        <v>100</v>
      </c>
      <c r="AY116" t="s">
        <v>86</v>
      </c>
      <c r="AZ116" t="s">
        <v>86</v>
      </c>
      <c r="BA116" t="s">
        <v>128</v>
      </c>
      <c r="BC116" t="s">
        <v>406</v>
      </c>
      <c r="BE116" t="s">
        <v>85</v>
      </c>
      <c r="BF116" t="s">
        <v>85</v>
      </c>
      <c r="BG116" t="s">
        <v>85</v>
      </c>
      <c r="BH116" t="s">
        <v>83</v>
      </c>
      <c r="BI116" t="s">
        <v>83</v>
      </c>
      <c r="BJ116" t="s">
        <v>83</v>
      </c>
      <c r="BK116" t="s">
        <v>83</v>
      </c>
      <c r="BL116" t="s">
        <v>85</v>
      </c>
      <c r="BM116" t="s">
        <v>85</v>
      </c>
      <c r="BN116" t="s">
        <v>85</v>
      </c>
      <c r="BO116" t="s">
        <v>83</v>
      </c>
      <c r="BP116" t="s">
        <v>83</v>
      </c>
      <c r="BQ116" t="s">
        <v>85</v>
      </c>
      <c r="BR116" t="s">
        <v>85</v>
      </c>
      <c r="BS116" t="s">
        <v>85</v>
      </c>
      <c r="BT116" t="s">
        <v>88</v>
      </c>
      <c r="BU116" t="s">
        <v>85</v>
      </c>
      <c r="BV116" t="s">
        <v>83</v>
      </c>
      <c r="BW116" t="s">
        <v>83</v>
      </c>
    </row>
    <row r="117" spans="1:75" x14ac:dyDescent="0.25">
      <c r="A117" t="s">
        <v>525</v>
      </c>
      <c r="B117" t="s">
        <v>76</v>
      </c>
      <c r="C117" t="s">
        <v>77</v>
      </c>
      <c r="D117" t="s">
        <v>95</v>
      </c>
      <c r="E117" t="s">
        <v>79</v>
      </c>
      <c r="F117" t="s">
        <v>80</v>
      </c>
      <c r="G117" t="s">
        <v>526</v>
      </c>
      <c r="H117" t="s">
        <v>97</v>
      </c>
      <c r="I117" t="s">
        <v>83</v>
      </c>
      <c r="J117" t="s">
        <v>84</v>
      </c>
      <c r="K117" t="s">
        <v>85</v>
      </c>
      <c r="L117" t="s">
        <v>86</v>
      </c>
      <c r="M117" t="s">
        <v>85</v>
      </c>
      <c r="N117" t="s">
        <v>85</v>
      </c>
      <c r="O117" t="s">
        <v>88</v>
      </c>
      <c r="P117" t="s">
        <v>89</v>
      </c>
      <c r="Q117" t="s">
        <v>89</v>
      </c>
      <c r="R117" t="s">
        <v>89</v>
      </c>
      <c r="S117" t="s">
        <v>85</v>
      </c>
      <c r="T117" t="s">
        <v>86</v>
      </c>
      <c r="X117" t="s">
        <v>98</v>
      </c>
      <c r="Y117" t="s">
        <v>98</v>
      </c>
      <c r="Z117" t="s">
        <v>88</v>
      </c>
      <c r="AA117" t="s">
        <v>88</v>
      </c>
      <c r="AB117" t="s">
        <v>83</v>
      </c>
      <c r="AC117" t="s">
        <v>86</v>
      </c>
      <c r="AD117" t="s">
        <v>86</v>
      </c>
      <c r="AE117" t="s">
        <v>83</v>
      </c>
      <c r="AF117" t="s">
        <v>86</v>
      </c>
      <c r="AG117" t="s">
        <v>83</v>
      </c>
      <c r="AH117" t="s">
        <v>86</v>
      </c>
      <c r="AI117" t="s">
        <v>83</v>
      </c>
      <c r="AJ117" t="s">
        <v>89</v>
      </c>
      <c r="AK117" t="s">
        <v>89</v>
      </c>
      <c r="AL117" t="s">
        <v>85</v>
      </c>
      <c r="AM117" t="s">
        <v>83</v>
      </c>
      <c r="AN117" t="s">
        <v>85</v>
      </c>
      <c r="AO117" t="s">
        <v>86</v>
      </c>
      <c r="AP117" t="s">
        <v>83</v>
      </c>
      <c r="AQ117" t="s">
        <v>98</v>
      </c>
      <c r="AR117" t="s">
        <v>86</v>
      </c>
      <c r="AT117" t="s">
        <v>85</v>
      </c>
      <c r="AU117" t="s">
        <v>201</v>
      </c>
      <c r="AW117" t="s">
        <v>100</v>
      </c>
      <c r="AY117" t="s">
        <v>89</v>
      </c>
      <c r="AZ117" t="s">
        <v>85</v>
      </c>
      <c r="BB117" t="s">
        <v>527</v>
      </c>
      <c r="BD117" t="s">
        <v>528</v>
      </c>
      <c r="BE117" t="s">
        <v>83</v>
      </c>
      <c r="BF117" t="s">
        <v>85</v>
      </c>
      <c r="BG117" t="s">
        <v>85</v>
      </c>
      <c r="BH117" t="s">
        <v>83</v>
      </c>
      <c r="BI117" t="s">
        <v>85</v>
      </c>
      <c r="BJ117" t="s">
        <v>85</v>
      </c>
      <c r="BK117" t="s">
        <v>83</v>
      </c>
    </row>
    <row r="118" spans="1:75" x14ac:dyDescent="0.25">
      <c r="A118" t="s">
        <v>529</v>
      </c>
      <c r="B118" t="s">
        <v>76</v>
      </c>
      <c r="C118" t="s">
        <v>77</v>
      </c>
      <c r="D118" t="s">
        <v>95</v>
      </c>
      <c r="E118" t="s">
        <v>134</v>
      </c>
      <c r="F118" t="s">
        <v>80</v>
      </c>
      <c r="G118" t="s">
        <v>530</v>
      </c>
      <c r="H118" t="s">
        <v>97</v>
      </c>
      <c r="I118" t="s">
        <v>83</v>
      </c>
      <c r="J118" t="s">
        <v>97</v>
      </c>
      <c r="K118" t="s">
        <v>83</v>
      </c>
      <c r="L118" t="s">
        <v>86</v>
      </c>
      <c r="M118" t="s">
        <v>83</v>
      </c>
      <c r="N118" t="s">
        <v>86</v>
      </c>
      <c r="O118" t="s">
        <v>88</v>
      </c>
      <c r="P118" t="s">
        <v>88</v>
      </c>
      <c r="Q118" t="s">
        <v>88</v>
      </c>
      <c r="R118" t="s">
        <v>88</v>
      </c>
      <c r="S118" t="s">
        <v>83</v>
      </c>
      <c r="T118" t="s">
        <v>86</v>
      </c>
      <c r="U118" t="s">
        <v>83</v>
      </c>
      <c r="V118" t="s">
        <v>85</v>
      </c>
      <c r="W118" t="s">
        <v>531</v>
      </c>
      <c r="X118" t="s">
        <v>83</v>
      </c>
      <c r="Y118" t="s">
        <v>83</v>
      </c>
      <c r="Z118" t="s">
        <v>86</v>
      </c>
      <c r="AA118" t="s">
        <v>86</v>
      </c>
      <c r="AB118" t="s">
        <v>86</v>
      </c>
      <c r="AC118" t="s">
        <v>86</v>
      </c>
      <c r="AD118" t="s">
        <v>88</v>
      </c>
      <c r="AE118" t="s">
        <v>88</v>
      </c>
      <c r="AF118" t="s">
        <v>86</v>
      </c>
      <c r="AG118" t="s">
        <v>83</v>
      </c>
      <c r="AH118" t="s">
        <v>88</v>
      </c>
      <c r="AI118" t="s">
        <v>88</v>
      </c>
      <c r="AJ118" t="s">
        <v>82</v>
      </c>
      <c r="AK118" t="s">
        <v>83</v>
      </c>
      <c r="AL118" t="s">
        <v>85</v>
      </c>
      <c r="AM118" t="s">
        <v>83</v>
      </c>
      <c r="AN118" t="s">
        <v>85</v>
      </c>
      <c r="AO118" t="s">
        <v>83</v>
      </c>
      <c r="AP118" t="s">
        <v>88</v>
      </c>
      <c r="AQ118" t="s">
        <v>532</v>
      </c>
      <c r="AR118" t="s">
        <v>86</v>
      </c>
      <c r="AT118" t="s">
        <v>85</v>
      </c>
      <c r="AU118" t="s">
        <v>83</v>
      </c>
      <c r="AW118" t="s">
        <v>533</v>
      </c>
      <c r="AY118" t="s">
        <v>88</v>
      </c>
      <c r="AZ118" t="s">
        <v>83</v>
      </c>
      <c r="BA118" t="s">
        <v>122</v>
      </c>
      <c r="BC118" t="s">
        <v>323</v>
      </c>
      <c r="BE118" t="s">
        <v>83</v>
      </c>
      <c r="BG118" t="s">
        <v>83</v>
      </c>
      <c r="BH118" t="s">
        <v>83</v>
      </c>
      <c r="BJ118" t="s">
        <v>83</v>
      </c>
      <c r="BL118" t="s">
        <v>83</v>
      </c>
      <c r="BM118" t="s">
        <v>83</v>
      </c>
      <c r="BN118" t="s">
        <v>88</v>
      </c>
      <c r="BO118" t="s">
        <v>83</v>
      </c>
      <c r="BP118" t="s">
        <v>88</v>
      </c>
      <c r="BQ118" t="s">
        <v>86</v>
      </c>
      <c r="BR118" t="s">
        <v>83</v>
      </c>
      <c r="BS118" t="s">
        <v>86</v>
      </c>
      <c r="BT118" t="s">
        <v>89</v>
      </c>
      <c r="BU118" t="s">
        <v>85</v>
      </c>
      <c r="BV118" t="s">
        <v>85</v>
      </c>
      <c r="BW118" t="s">
        <v>88</v>
      </c>
    </row>
    <row r="119" spans="1:75" x14ac:dyDescent="0.25">
      <c r="A119" t="s">
        <v>534</v>
      </c>
      <c r="B119" t="s">
        <v>76</v>
      </c>
      <c r="C119" t="s">
        <v>105</v>
      </c>
      <c r="D119" t="s">
        <v>95</v>
      </c>
      <c r="E119" t="s">
        <v>79</v>
      </c>
      <c r="F119" t="s">
        <v>80</v>
      </c>
      <c r="G119" t="s">
        <v>535</v>
      </c>
      <c r="H119" t="s">
        <v>97</v>
      </c>
      <c r="I119" t="s">
        <v>83</v>
      </c>
      <c r="J119" t="s">
        <v>116</v>
      </c>
      <c r="K119" t="s">
        <v>83</v>
      </c>
      <c r="L119" t="s">
        <v>86</v>
      </c>
      <c r="M119" t="s">
        <v>83</v>
      </c>
      <c r="N119" t="s">
        <v>86</v>
      </c>
      <c r="O119" t="s">
        <v>89</v>
      </c>
      <c r="P119" t="s">
        <v>89</v>
      </c>
      <c r="Q119" t="s">
        <v>89</v>
      </c>
      <c r="R119" t="s">
        <v>89</v>
      </c>
      <c r="S119" t="s">
        <v>85</v>
      </c>
      <c r="T119" t="s">
        <v>85</v>
      </c>
      <c r="U119" t="s">
        <v>86</v>
      </c>
      <c r="V119" t="s">
        <v>85</v>
      </c>
      <c r="X119" t="s">
        <v>98</v>
      </c>
      <c r="Y119" t="s">
        <v>98</v>
      </c>
      <c r="Z119" t="s">
        <v>89</v>
      </c>
      <c r="AA119" t="s">
        <v>86</v>
      </c>
      <c r="AB119" t="s">
        <v>88</v>
      </c>
      <c r="AC119" t="s">
        <v>88</v>
      </c>
      <c r="AD119" t="s">
        <v>89</v>
      </c>
      <c r="AE119" t="s">
        <v>89</v>
      </c>
      <c r="AF119" t="s">
        <v>89</v>
      </c>
      <c r="AG119" t="s">
        <v>89</v>
      </c>
      <c r="AH119" t="s">
        <v>83</v>
      </c>
      <c r="AI119" t="s">
        <v>86</v>
      </c>
      <c r="AJ119" t="s">
        <v>89</v>
      </c>
      <c r="AK119" t="s">
        <v>82</v>
      </c>
      <c r="AL119" t="s">
        <v>85</v>
      </c>
      <c r="AM119" t="s">
        <v>83</v>
      </c>
      <c r="AN119" t="s">
        <v>85</v>
      </c>
      <c r="AO119" t="s">
        <v>86</v>
      </c>
      <c r="AP119" t="s">
        <v>83</v>
      </c>
      <c r="AQ119" t="s">
        <v>180</v>
      </c>
      <c r="AR119" t="s">
        <v>83</v>
      </c>
      <c r="AT119" t="s">
        <v>85</v>
      </c>
      <c r="AU119" t="s">
        <v>83</v>
      </c>
      <c r="AW119" t="s">
        <v>536</v>
      </c>
      <c r="AY119" t="s">
        <v>89</v>
      </c>
      <c r="AZ119" t="s">
        <v>86</v>
      </c>
      <c r="BA119" t="s">
        <v>110</v>
      </c>
      <c r="BC119" t="s">
        <v>456</v>
      </c>
      <c r="BE119" t="s">
        <v>83</v>
      </c>
      <c r="BF119" t="s">
        <v>85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88</v>
      </c>
      <c r="BO119" t="s">
        <v>86</v>
      </c>
      <c r="BP119" t="s">
        <v>88</v>
      </c>
      <c r="BQ119" t="s">
        <v>88</v>
      </c>
      <c r="BR119" t="s">
        <v>83</v>
      </c>
      <c r="BS119" t="s">
        <v>85</v>
      </c>
      <c r="BT119" t="s">
        <v>88</v>
      </c>
      <c r="BU119" t="s">
        <v>85</v>
      </c>
      <c r="BV119" t="s">
        <v>88</v>
      </c>
      <c r="BW119" t="s">
        <v>88</v>
      </c>
    </row>
    <row r="120" spans="1:75" x14ac:dyDescent="0.25">
      <c r="A120" t="s">
        <v>537</v>
      </c>
      <c r="B120" t="s">
        <v>76</v>
      </c>
      <c r="C120" t="s">
        <v>105</v>
      </c>
      <c r="D120" t="s">
        <v>95</v>
      </c>
      <c r="E120" t="s">
        <v>113</v>
      </c>
      <c r="F120" t="s">
        <v>80</v>
      </c>
      <c r="G120" t="s">
        <v>538</v>
      </c>
      <c r="H120" t="s">
        <v>97</v>
      </c>
      <c r="I120" t="s">
        <v>83</v>
      </c>
      <c r="J120" t="s">
        <v>89</v>
      </c>
      <c r="K120" t="s">
        <v>83</v>
      </c>
      <c r="L120" t="s">
        <v>86</v>
      </c>
      <c r="M120" t="s">
        <v>83</v>
      </c>
      <c r="N120" t="s">
        <v>86</v>
      </c>
      <c r="O120" t="s">
        <v>88</v>
      </c>
      <c r="P120" t="s">
        <v>83</v>
      </c>
      <c r="Q120" t="s">
        <v>86</v>
      </c>
      <c r="R120" t="s">
        <v>88</v>
      </c>
      <c r="S120" t="s">
        <v>85</v>
      </c>
      <c r="T120" t="s">
        <v>86</v>
      </c>
      <c r="U120" t="s">
        <v>85</v>
      </c>
      <c r="V120" t="s">
        <v>85</v>
      </c>
      <c r="X120" t="s">
        <v>83</v>
      </c>
      <c r="Y120" t="s">
        <v>83</v>
      </c>
      <c r="Z120" t="s">
        <v>88</v>
      </c>
      <c r="AA120" t="s">
        <v>86</v>
      </c>
      <c r="AB120" t="s">
        <v>83</v>
      </c>
      <c r="AC120" t="s">
        <v>83</v>
      </c>
      <c r="AD120" t="s">
        <v>89</v>
      </c>
      <c r="AE120" t="s">
        <v>89</v>
      </c>
      <c r="AF120" t="s">
        <v>89</v>
      </c>
      <c r="AG120" t="s">
        <v>89</v>
      </c>
      <c r="AH120" t="s">
        <v>88</v>
      </c>
      <c r="AI120" t="s">
        <v>88</v>
      </c>
      <c r="AJ120" t="s">
        <v>83</v>
      </c>
      <c r="AK120" t="s">
        <v>83</v>
      </c>
      <c r="AL120" t="s">
        <v>85</v>
      </c>
      <c r="AM120" t="s">
        <v>85</v>
      </c>
      <c r="AN120" t="s">
        <v>85</v>
      </c>
      <c r="AO120" t="s">
        <v>86</v>
      </c>
      <c r="AP120" t="s">
        <v>86</v>
      </c>
      <c r="AQ120" t="s">
        <v>539</v>
      </c>
      <c r="AR120" t="s">
        <v>83</v>
      </c>
      <c r="AT120" t="s">
        <v>85</v>
      </c>
      <c r="AU120" t="s">
        <v>83</v>
      </c>
      <c r="AW120" t="s">
        <v>82</v>
      </c>
      <c r="AY120" t="s">
        <v>89</v>
      </c>
      <c r="AZ120" t="s">
        <v>83</v>
      </c>
      <c r="BA120" t="s">
        <v>186</v>
      </c>
      <c r="BC120" t="s">
        <v>151</v>
      </c>
      <c r="BE120" t="s">
        <v>83</v>
      </c>
      <c r="BG120" t="s">
        <v>83</v>
      </c>
      <c r="BH120" t="s">
        <v>83</v>
      </c>
      <c r="BI120" t="s">
        <v>85</v>
      </c>
      <c r="BJ120" t="s">
        <v>83</v>
      </c>
      <c r="BK120" t="s">
        <v>85</v>
      </c>
      <c r="BL120" t="s">
        <v>85</v>
      </c>
      <c r="BM120" t="s">
        <v>83</v>
      </c>
      <c r="BN120" t="s">
        <v>86</v>
      </c>
      <c r="BO120" t="s">
        <v>83</v>
      </c>
      <c r="BP120" t="s">
        <v>88</v>
      </c>
      <c r="BQ120" t="s">
        <v>88</v>
      </c>
      <c r="BR120" t="s">
        <v>83</v>
      </c>
      <c r="BS120" t="s">
        <v>83</v>
      </c>
      <c r="BT120" t="s">
        <v>88</v>
      </c>
      <c r="BU120" t="s">
        <v>85</v>
      </c>
      <c r="BV120" t="s">
        <v>86</v>
      </c>
      <c r="BW120" t="s">
        <v>86</v>
      </c>
    </row>
    <row r="121" spans="1:75" x14ac:dyDescent="0.25">
      <c r="A121" t="s">
        <v>540</v>
      </c>
      <c r="B121" t="s">
        <v>76</v>
      </c>
      <c r="C121" t="s">
        <v>105</v>
      </c>
      <c r="D121" t="s">
        <v>78</v>
      </c>
      <c r="E121" t="s">
        <v>79</v>
      </c>
      <c r="F121" t="s">
        <v>80</v>
      </c>
      <c r="G121" t="s">
        <v>541</v>
      </c>
      <c r="H121" t="s">
        <v>97</v>
      </c>
      <c r="I121" t="s">
        <v>86</v>
      </c>
      <c r="J121" t="s">
        <v>88</v>
      </c>
      <c r="K121" t="s">
        <v>85</v>
      </c>
      <c r="L121" t="s">
        <v>83</v>
      </c>
      <c r="M121" t="s">
        <v>83</v>
      </c>
      <c r="N121" t="s">
        <v>85</v>
      </c>
      <c r="O121" t="s">
        <v>86</v>
      </c>
      <c r="P121" t="s">
        <v>86</v>
      </c>
      <c r="Q121" t="s">
        <v>86</v>
      </c>
      <c r="R121" t="s">
        <v>86</v>
      </c>
      <c r="S121" t="s">
        <v>83</v>
      </c>
      <c r="T121" t="s">
        <v>85</v>
      </c>
      <c r="U121" t="s">
        <v>85</v>
      </c>
      <c r="V121" t="s">
        <v>85</v>
      </c>
      <c r="X121" t="s">
        <v>85</v>
      </c>
      <c r="Y121" t="s">
        <v>85</v>
      </c>
      <c r="Z121" t="s">
        <v>86</v>
      </c>
      <c r="AA121" t="s">
        <v>86</v>
      </c>
      <c r="AB121" t="s">
        <v>86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88</v>
      </c>
      <c r="AI121" t="s">
        <v>88</v>
      </c>
      <c r="AJ121" t="s">
        <v>88</v>
      </c>
      <c r="AK121" t="s">
        <v>83</v>
      </c>
      <c r="AL121" t="s">
        <v>85</v>
      </c>
      <c r="AM121" t="s">
        <v>85</v>
      </c>
      <c r="AN121" t="s">
        <v>83</v>
      </c>
      <c r="AO121" t="s">
        <v>86</v>
      </c>
      <c r="AP121" t="s">
        <v>83</v>
      </c>
      <c r="AQ121" t="s">
        <v>539</v>
      </c>
      <c r="AR121" t="s">
        <v>83</v>
      </c>
      <c r="AT121" t="s">
        <v>85</v>
      </c>
      <c r="AU121" t="s">
        <v>83</v>
      </c>
      <c r="AW121" t="s">
        <v>83</v>
      </c>
      <c r="AY121" t="s">
        <v>89</v>
      </c>
      <c r="AZ121" t="s">
        <v>85</v>
      </c>
      <c r="BA121" t="s">
        <v>128</v>
      </c>
      <c r="BC121" t="s">
        <v>364</v>
      </c>
      <c r="BE121" t="s">
        <v>83</v>
      </c>
      <c r="BF121" t="s">
        <v>85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85</v>
      </c>
      <c r="BO121" t="s">
        <v>85</v>
      </c>
      <c r="BP121" t="s">
        <v>85</v>
      </c>
      <c r="BQ121" t="s">
        <v>83</v>
      </c>
      <c r="BR121" t="s">
        <v>83</v>
      </c>
      <c r="BS121" t="s">
        <v>85</v>
      </c>
      <c r="BT121" t="s">
        <v>83</v>
      </c>
      <c r="BU121" t="s">
        <v>85</v>
      </c>
      <c r="BV121" t="s">
        <v>83</v>
      </c>
      <c r="BW121" t="s">
        <v>85</v>
      </c>
    </row>
    <row r="122" spans="1:75" x14ac:dyDescent="0.25">
      <c r="A122" t="s">
        <v>542</v>
      </c>
      <c r="B122" t="s">
        <v>76</v>
      </c>
      <c r="C122" t="s">
        <v>105</v>
      </c>
      <c r="D122" t="s">
        <v>95</v>
      </c>
      <c r="E122" t="s">
        <v>113</v>
      </c>
      <c r="F122" t="s">
        <v>80</v>
      </c>
      <c r="G122" t="s">
        <v>543</v>
      </c>
      <c r="H122" t="s">
        <v>97</v>
      </c>
      <c r="I122" t="s">
        <v>83</v>
      </c>
      <c r="J122" t="s">
        <v>100</v>
      </c>
      <c r="K122" t="s">
        <v>86</v>
      </c>
      <c r="L122" t="s">
        <v>86</v>
      </c>
      <c r="M122" t="s">
        <v>86</v>
      </c>
      <c r="N122" t="s">
        <v>86</v>
      </c>
      <c r="O122" t="s">
        <v>82</v>
      </c>
      <c r="P122" t="s">
        <v>82</v>
      </c>
      <c r="Q122" t="s">
        <v>82</v>
      </c>
      <c r="R122" t="s">
        <v>82</v>
      </c>
      <c r="S122" t="s">
        <v>83</v>
      </c>
      <c r="T122" t="s">
        <v>85</v>
      </c>
      <c r="U122" t="s">
        <v>85</v>
      </c>
      <c r="V122" t="s">
        <v>85</v>
      </c>
      <c r="X122" t="s">
        <v>98</v>
      </c>
      <c r="Y122" t="s">
        <v>98</v>
      </c>
      <c r="Z122" t="s">
        <v>82</v>
      </c>
      <c r="AA122" t="s">
        <v>89</v>
      </c>
      <c r="AB122" t="s">
        <v>89</v>
      </c>
      <c r="AC122" t="s">
        <v>82</v>
      </c>
      <c r="AD122" t="s">
        <v>89</v>
      </c>
      <c r="AE122" t="s">
        <v>89</v>
      </c>
      <c r="AF122" t="s">
        <v>89</v>
      </c>
      <c r="AG122" t="s">
        <v>82</v>
      </c>
      <c r="AH122" t="s">
        <v>83</v>
      </c>
      <c r="AI122" t="s">
        <v>83</v>
      </c>
      <c r="AJ122" t="s">
        <v>82</v>
      </c>
      <c r="AK122" t="s">
        <v>82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430</v>
      </c>
      <c r="AR122" t="s">
        <v>83</v>
      </c>
      <c r="AT122" t="s">
        <v>85</v>
      </c>
      <c r="AU122" t="s">
        <v>83</v>
      </c>
      <c r="AW122" t="s">
        <v>97</v>
      </c>
      <c r="AY122" t="s">
        <v>86</v>
      </c>
      <c r="AZ122" t="s">
        <v>83</v>
      </c>
      <c r="BA122" t="s">
        <v>128</v>
      </c>
      <c r="BC122" t="s">
        <v>148</v>
      </c>
      <c r="BE122" t="s">
        <v>83</v>
      </c>
      <c r="BF122" t="s">
        <v>85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89</v>
      </c>
      <c r="BM122" t="s">
        <v>88</v>
      </c>
      <c r="BN122" t="s">
        <v>89</v>
      </c>
      <c r="BO122" t="s">
        <v>88</v>
      </c>
      <c r="BP122" t="s">
        <v>89</v>
      </c>
      <c r="BQ122" t="s">
        <v>88</v>
      </c>
      <c r="BR122" t="s">
        <v>89</v>
      </c>
      <c r="BS122" t="s">
        <v>89</v>
      </c>
      <c r="BT122" t="s">
        <v>89</v>
      </c>
      <c r="BU122" t="s">
        <v>89</v>
      </c>
      <c r="BV122" t="s">
        <v>89</v>
      </c>
      <c r="BW122" t="s">
        <v>89</v>
      </c>
    </row>
    <row r="123" spans="1:75" x14ac:dyDescent="0.25">
      <c r="A123" t="s">
        <v>544</v>
      </c>
      <c r="B123" t="s">
        <v>76</v>
      </c>
      <c r="C123" t="s">
        <v>77</v>
      </c>
      <c r="D123" t="s">
        <v>95</v>
      </c>
      <c r="E123" t="s">
        <v>106</v>
      </c>
      <c r="F123" t="s">
        <v>80</v>
      </c>
      <c r="G123" t="s">
        <v>545</v>
      </c>
      <c r="H123" t="s">
        <v>97</v>
      </c>
      <c r="I123" t="s">
        <v>88</v>
      </c>
      <c r="J123" t="s">
        <v>83</v>
      </c>
      <c r="K123" t="s">
        <v>85</v>
      </c>
      <c r="L123" t="s">
        <v>83</v>
      </c>
      <c r="M123" t="s">
        <v>85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86</v>
      </c>
      <c r="T123" t="s">
        <v>86</v>
      </c>
      <c r="U123" t="s">
        <v>86</v>
      </c>
      <c r="V123" t="s">
        <v>85</v>
      </c>
      <c r="X123" t="s">
        <v>85</v>
      </c>
      <c r="Y123" t="s">
        <v>85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88</v>
      </c>
      <c r="AI123" t="s">
        <v>88</v>
      </c>
      <c r="AJ123" t="s">
        <v>88</v>
      </c>
      <c r="AK123" t="s">
        <v>86</v>
      </c>
      <c r="AL123" t="s">
        <v>85</v>
      </c>
      <c r="AM123" t="s">
        <v>85</v>
      </c>
      <c r="AN123" t="s">
        <v>85</v>
      </c>
      <c r="AO123" t="s">
        <v>83</v>
      </c>
      <c r="AP123" t="s">
        <v>83</v>
      </c>
      <c r="AQ123" t="s">
        <v>126</v>
      </c>
      <c r="AR123" t="s">
        <v>86</v>
      </c>
      <c r="AT123" t="s">
        <v>85</v>
      </c>
      <c r="AU123" t="s">
        <v>83</v>
      </c>
      <c r="AW123" t="s">
        <v>83</v>
      </c>
      <c r="AX123" t="s">
        <v>237</v>
      </c>
      <c r="AY123" t="s">
        <v>86</v>
      </c>
      <c r="AZ123" t="s">
        <v>86</v>
      </c>
      <c r="BA123" t="s">
        <v>137</v>
      </c>
      <c r="BB123" t="s">
        <v>102</v>
      </c>
      <c r="BC123" t="s">
        <v>409</v>
      </c>
      <c r="BE123" t="s">
        <v>85</v>
      </c>
      <c r="BF123" t="s">
        <v>83</v>
      </c>
      <c r="BG123" t="s">
        <v>85</v>
      </c>
      <c r="BH123" t="s">
        <v>83</v>
      </c>
      <c r="BI123" t="s">
        <v>85</v>
      </c>
      <c r="BJ123" t="s">
        <v>83</v>
      </c>
      <c r="BK123" t="s">
        <v>85</v>
      </c>
      <c r="BL123" t="s">
        <v>85</v>
      </c>
      <c r="BM123" t="s">
        <v>85</v>
      </c>
      <c r="BN123" t="s">
        <v>83</v>
      </c>
      <c r="BO123" t="s">
        <v>85</v>
      </c>
      <c r="BP123" t="s">
        <v>83</v>
      </c>
      <c r="BQ123" t="s">
        <v>85</v>
      </c>
      <c r="BR123" t="s">
        <v>85</v>
      </c>
      <c r="BS123" t="s">
        <v>85</v>
      </c>
      <c r="BT123" t="s">
        <v>83</v>
      </c>
      <c r="BU123" t="s">
        <v>85</v>
      </c>
      <c r="BV123" t="s">
        <v>83</v>
      </c>
      <c r="BW123" t="s">
        <v>83</v>
      </c>
    </row>
    <row r="124" spans="1:75" x14ac:dyDescent="0.25">
      <c r="A124" t="s">
        <v>546</v>
      </c>
      <c r="B124" t="s">
        <v>76</v>
      </c>
      <c r="C124" t="s">
        <v>77</v>
      </c>
      <c r="D124" t="s">
        <v>95</v>
      </c>
      <c r="E124" t="s">
        <v>79</v>
      </c>
      <c r="F124" t="s">
        <v>80</v>
      </c>
      <c r="G124" t="s">
        <v>547</v>
      </c>
      <c r="H124" t="s">
        <v>97</v>
      </c>
      <c r="I124" t="s">
        <v>88</v>
      </c>
      <c r="J124" t="s">
        <v>86</v>
      </c>
      <c r="K124" t="s">
        <v>85</v>
      </c>
      <c r="L124" t="s">
        <v>83</v>
      </c>
      <c r="M124" t="s">
        <v>85</v>
      </c>
      <c r="N124" t="s">
        <v>85</v>
      </c>
      <c r="O124" t="s">
        <v>86</v>
      </c>
      <c r="P124" t="s">
        <v>83</v>
      </c>
      <c r="Q124" t="s">
        <v>83</v>
      </c>
      <c r="R124" t="s">
        <v>83</v>
      </c>
      <c r="S124" t="s">
        <v>83</v>
      </c>
      <c r="T124" t="s">
        <v>85</v>
      </c>
      <c r="U124" t="s">
        <v>85</v>
      </c>
      <c r="V124" t="s">
        <v>85</v>
      </c>
      <c r="X124" t="s">
        <v>98</v>
      </c>
      <c r="Y124" t="s">
        <v>98</v>
      </c>
      <c r="Z124" t="s">
        <v>86</v>
      </c>
      <c r="AA124" t="s">
        <v>88</v>
      </c>
      <c r="AB124" t="s">
        <v>89</v>
      </c>
      <c r="AC124" t="s">
        <v>86</v>
      </c>
      <c r="AD124" t="s">
        <v>83</v>
      </c>
      <c r="AE124" t="s">
        <v>86</v>
      </c>
      <c r="AF124" t="s">
        <v>86</v>
      </c>
      <c r="AG124" t="s">
        <v>86</v>
      </c>
      <c r="AH124" t="s">
        <v>88</v>
      </c>
      <c r="AI124" t="s">
        <v>88</v>
      </c>
      <c r="AJ124" t="s">
        <v>86</v>
      </c>
      <c r="AK124" t="s">
        <v>83</v>
      </c>
      <c r="AL124" t="s">
        <v>85</v>
      </c>
      <c r="AM124" t="s">
        <v>85</v>
      </c>
      <c r="AN124" t="s">
        <v>85</v>
      </c>
      <c r="AO124" t="s">
        <v>82</v>
      </c>
      <c r="AP124" t="s">
        <v>82</v>
      </c>
      <c r="AQ124" t="s">
        <v>285</v>
      </c>
      <c r="AR124" t="s">
        <v>86</v>
      </c>
      <c r="AT124" t="s">
        <v>85</v>
      </c>
      <c r="AU124" t="s">
        <v>83</v>
      </c>
      <c r="AW124" t="s">
        <v>100</v>
      </c>
      <c r="AY124" t="s">
        <v>88</v>
      </c>
      <c r="AZ124" t="s">
        <v>86</v>
      </c>
      <c r="BA124" t="s">
        <v>195</v>
      </c>
      <c r="BC124" t="s">
        <v>409</v>
      </c>
      <c r="BE124" t="s">
        <v>83</v>
      </c>
      <c r="BG124" t="s">
        <v>83</v>
      </c>
      <c r="BH124" t="s">
        <v>83</v>
      </c>
      <c r="BI124" t="s">
        <v>83</v>
      </c>
      <c r="BK124" t="s">
        <v>83</v>
      </c>
      <c r="BL124" t="s">
        <v>85</v>
      </c>
      <c r="BM124" t="s">
        <v>85</v>
      </c>
      <c r="BN124" t="s">
        <v>85</v>
      </c>
      <c r="BO124" t="s">
        <v>85</v>
      </c>
      <c r="BP124" t="s">
        <v>85</v>
      </c>
      <c r="BQ124" t="s">
        <v>85</v>
      </c>
      <c r="BR124" t="s">
        <v>85</v>
      </c>
      <c r="BS124" t="s">
        <v>88</v>
      </c>
      <c r="BT124" t="s">
        <v>83</v>
      </c>
      <c r="BU124" t="s">
        <v>85</v>
      </c>
      <c r="BW124" t="s">
        <v>86</v>
      </c>
    </row>
    <row r="125" spans="1:75" x14ac:dyDescent="0.25">
      <c r="A125" t="s">
        <v>548</v>
      </c>
      <c r="B125" t="s">
        <v>76</v>
      </c>
      <c r="C125" t="s">
        <v>105</v>
      </c>
      <c r="D125" t="s">
        <v>95</v>
      </c>
      <c r="E125" t="s">
        <v>113</v>
      </c>
      <c r="F125" t="s">
        <v>80</v>
      </c>
      <c r="G125" t="s">
        <v>549</v>
      </c>
      <c r="H125" t="s">
        <v>97</v>
      </c>
      <c r="I125" t="s">
        <v>86</v>
      </c>
      <c r="J125" t="s">
        <v>84</v>
      </c>
      <c r="K125" t="s">
        <v>85</v>
      </c>
      <c r="L125" t="s">
        <v>86</v>
      </c>
      <c r="M125" t="s">
        <v>83</v>
      </c>
      <c r="N125" t="s">
        <v>85</v>
      </c>
      <c r="O125" t="s">
        <v>89</v>
      </c>
      <c r="P125" t="s">
        <v>82</v>
      </c>
      <c r="Q125" t="s">
        <v>88</v>
      </c>
      <c r="R125" t="s">
        <v>82</v>
      </c>
      <c r="S125" t="s">
        <v>86</v>
      </c>
      <c r="T125" t="s">
        <v>85</v>
      </c>
      <c r="U125" t="s">
        <v>86</v>
      </c>
      <c r="V125" t="s">
        <v>85</v>
      </c>
      <c r="X125" t="s">
        <v>98</v>
      </c>
      <c r="Y125" t="s">
        <v>98</v>
      </c>
      <c r="Z125" t="s">
        <v>89</v>
      </c>
      <c r="AA125" t="s">
        <v>83</v>
      </c>
      <c r="AB125" t="s">
        <v>83</v>
      </c>
      <c r="AC125" t="s">
        <v>86</v>
      </c>
      <c r="AD125" t="s">
        <v>86</v>
      </c>
      <c r="AE125" t="s">
        <v>86</v>
      </c>
      <c r="AF125" t="s">
        <v>88</v>
      </c>
      <c r="AG125" t="s">
        <v>83</v>
      </c>
      <c r="AH125" t="s">
        <v>86</v>
      </c>
      <c r="AI125" t="s">
        <v>86</v>
      </c>
      <c r="AJ125" t="s">
        <v>89</v>
      </c>
      <c r="AK125" t="s">
        <v>89</v>
      </c>
      <c r="AL125" t="s">
        <v>83</v>
      </c>
      <c r="AM125" t="s">
        <v>83</v>
      </c>
      <c r="AN125" t="s">
        <v>83</v>
      </c>
      <c r="AO125" t="s">
        <v>86</v>
      </c>
      <c r="AP125" t="s">
        <v>83</v>
      </c>
      <c r="AQ125" t="s">
        <v>121</v>
      </c>
      <c r="AR125" t="s">
        <v>83</v>
      </c>
      <c r="AT125" t="s">
        <v>85</v>
      </c>
      <c r="AU125" t="s">
        <v>83</v>
      </c>
      <c r="AW125" t="s">
        <v>82</v>
      </c>
      <c r="AY125" t="s">
        <v>89</v>
      </c>
      <c r="AZ125" t="s">
        <v>85</v>
      </c>
      <c r="BA125" t="s">
        <v>278</v>
      </c>
      <c r="BC125" t="s">
        <v>250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85</v>
      </c>
      <c r="BN125" t="s">
        <v>83</v>
      </c>
      <c r="BO125" t="s">
        <v>85</v>
      </c>
      <c r="BP125" t="s">
        <v>83</v>
      </c>
      <c r="BQ125" t="s">
        <v>85</v>
      </c>
      <c r="BR125" t="s">
        <v>85</v>
      </c>
      <c r="BS125" t="s">
        <v>85</v>
      </c>
      <c r="BT125" t="s">
        <v>88</v>
      </c>
      <c r="BU125" t="s">
        <v>85</v>
      </c>
      <c r="BV125" t="s">
        <v>85</v>
      </c>
      <c r="BW125" t="s">
        <v>86</v>
      </c>
    </row>
    <row r="126" spans="1:75" x14ac:dyDescent="0.25">
      <c r="A126" t="s">
        <v>550</v>
      </c>
      <c r="B126" t="s">
        <v>76</v>
      </c>
      <c r="C126" t="s">
        <v>77</v>
      </c>
      <c r="D126" t="s">
        <v>95</v>
      </c>
      <c r="E126" t="s">
        <v>173</v>
      </c>
      <c r="F126" t="s">
        <v>80</v>
      </c>
      <c r="G126" t="s">
        <v>551</v>
      </c>
      <c r="H126" t="s">
        <v>97</v>
      </c>
      <c r="I126" t="s">
        <v>83</v>
      </c>
      <c r="J126" t="s">
        <v>101</v>
      </c>
      <c r="K126" t="s">
        <v>83</v>
      </c>
      <c r="L126" t="s">
        <v>83</v>
      </c>
      <c r="M126" t="s">
        <v>86</v>
      </c>
      <c r="N126" t="s">
        <v>86</v>
      </c>
      <c r="O126" t="s">
        <v>89</v>
      </c>
      <c r="P126" t="s">
        <v>88</v>
      </c>
      <c r="Q126" t="s">
        <v>88</v>
      </c>
      <c r="R126" t="s">
        <v>88</v>
      </c>
      <c r="S126" t="s">
        <v>85</v>
      </c>
      <c r="T126" t="s">
        <v>86</v>
      </c>
      <c r="U126" t="s">
        <v>108</v>
      </c>
      <c r="V126" t="s">
        <v>85</v>
      </c>
      <c r="X126" t="s">
        <v>98</v>
      </c>
      <c r="Y126" t="s">
        <v>83</v>
      </c>
      <c r="Z126" t="s">
        <v>83</v>
      </c>
      <c r="AA126" t="s">
        <v>86</v>
      </c>
      <c r="AB126" t="s">
        <v>86</v>
      </c>
      <c r="AC126" t="s">
        <v>86</v>
      </c>
      <c r="AD126" t="s">
        <v>89</v>
      </c>
      <c r="AE126" t="s">
        <v>82</v>
      </c>
      <c r="AF126" t="s">
        <v>89</v>
      </c>
      <c r="AG126" t="s">
        <v>89</v>
      </c>
      <c r="AH126" t="s">
        <v>86</v>
      </c>
      <c r="AI126" t="s">
        <v>88</v>
      </c>
      <c r="AJ126" t="s">
        <v>86</v>
      </c>
      <c r="AK126" t="s">
        <v>83</v>
      </c>
      <c r="AL126" t="s">
        <v>83</v>
      </c>
      <c r="AM126" t="s">
        <v>83</v>
      </c>
      <c r="AN126" t="s">
        <v>85</v>
      </c>
      <c r="AO126" t="s">
        <v>83</v>
      </c>
      <c r="AQ126" t="s">
        <v>109</v>
      </c>
      <c r="AR126" t="s">
        <v>86</v>
      </c>
      <c r="AT126" t="s">
        <v>85</v>
      </c>
      <c r="AU126" t="s">
        <v>83</v>
      </c>
      <c r="AW126" t="s">
        <v>82</v>
      </c>
      <c r="AY126" t="s">
        <v>83</v>
      </c>
      <c r="AZ126" t="s">
        <v>85</v>
      </c>
      <c r="BA126" t="s">
        <v>195</v>
      </c>
      <c r="BC126" t="s">
        <v>379</v>
      </c>
      <c r="BE126" t="s">
        <v>85</v>
      </c>
      <c r="BF126" t="s">
        <v>85</v>
      </c>
      <c r="BG126" t="s">
        <v>85</v>
      </c>
      <c r="BH126" t="s">
        <v>83</v>
      </c>
      <c r="BI126" t="s">
        <v>83</v>
      </c>
      <c r="BJ126" t="s">
        <v>83</v>
      </c>
      <c r="BK126" t="s">
        <v>85</v>
      </c>
      <c r="BL126" t="s">
        <v>88</v>
      </c>
      <c r="BM126" t="s">
        <v>88</v>
      </c>
      <c r="BN126" t="s">
        <v>89</v>
      </c>
      <c r="BO126" t="s">
        <v>89</v>
      </c>
      <c r="BP126" t="s">
        <v>89</v>
      </c>
      <c r="BQ126" t="s">
        <v>86</v>
      </c>
      <c r="BR126" t="s">
        <v>86</v>
      </c>
      <c r="BS126" t="s">
        <v>89</v>
      </c>
      <c r="BT126" t="s">
        <v>88</v>
      </c>
      <c r="BU126" t="s">
        <v>83</v>
      </c>
      <c r="BV126" t="s">
        <v>86</v>
      </c>
      <c r="BW126" t="s">
        <v>83</v>
      </c>
    </row>
    <row r="127" spans="1:75" x14ac:dyDescent="0.25">
      <c r="A127" t="s">
        <v>552</v>
      </c>
      <c r="B127" t="s">
        <v>76</v>
      </c>
      <c r="C127" t="s">
        <v>105</v>
      </c>
      <c r="D127" t="s">
        <v>78</v>
      </c>
      <c r="E127" t="s">
        <v>79</v>
      </c>
      <c r="F127" t="s">
        <v>80</v>
      </c>
      <c r="G127" t="s">
        <v>553</v>
      </c>
      <c r="H127" t="s">
        <v>97</v>
      </c>
      <c r="I127" t="s">
        <v>86</v>
      </c>
      <c r="J127" t="s">
        <v>89</v>
      </c>
      <c r="K127" t="s">
        <v>85</v>
      </c>
      <c r="L127" t="s">
        <v>83</v>
      </c>
      <c r="M127" t="s">
        <v>83</v>
      </c>
      <c r="N127" t="s">
        <v>85</v>
      </c>
      <c r="O127" t="s">
        <v>88</v>
      </c>
      <c r="P127" t="s">
        <v>86</v>
      </c>
      <c r="Q127" t="s">
        <v>88</v>
      </c>
      <c r="R127" t="s">
        <v>86</v>
      </c>
      <c r="S127" t="s">
        <v>83</v>
      </c>
      <c r="T127" t="s">
        <v>108</v>
      </c>
      <c r="U127" t="s">
        <v>85</v>
      </c>
      <c r="V127" t="s">
        <v>85</v>
      </c>
      <c r="X127" t="s">
        <v>83</v>
      </c>
      <c r="Y127" t="s">
        <v>85</v>
      </c>
      <c r="Z127" t="s">
        <v>86</v>
      </c>
      <c r="AA127" t="s">
        <v>82</v>
      </c>
      <c r="AB127" t="s">
        <v>88</v>
      </c>
      <c r="AC127" t="s">
        <v>86</v>
      </c>
      <c r="AD127" t="s">
        <v>88</v>
      </c>
      <c r="AE127" t="s">
        <v>86</v>
      </c>
      <c r="AF127" t="s">
        <v>86</v>
      </c>
      <c r="AG127" t="s">
        <v>86</v>
      </c>
      <c r="AH127" t="s">
        <v>88</v>
      </c>
      <c r="AI127" t="s">
        <v>89</v>
      </c>
      <c r="AJ127" t="s">
        <v>88</v>
      </c>
      <c r="AK127" t="s">
        <v>83</v>
      </c>
      <c r="AL127" t="s">
        <v>85</v>
      </c>
      <c r="AM127" t="s">
        <v>85</v>
      </c>
      <c r="AN127" t="s">
        <v>83</v>
      </c>
      <c r="AO127" t="s">
        <v>88</v>
      </c>
      <c r="AP127" t="s">
        <v>89</v>
      </c>
      <c r="AQ127" t="s">
        <v>352</v>
      </c>
      <c r="AR127" t="s">
        <v>83</v>
      </c>
      <c r="AT127" t="s">
        <v>85</v>
      </c>
      <c r="AU127" t="s">
        <v>83</v>
      </c>
      <c r="AW127" t="s">
        <v>86</v>
      </c>
      <c r="AY127" t="s">
        <v>82</v>
      </c>
      <c r="AZ127" t="s">
        <v>85</v>
      </c>
      <c r="BA127" t="s">
        <v>241</v>
      </c>
      <c r="BC127" t="s">
        <v>379</v>
      </c>
      <c r="BE127" t="s">
        <v>83</v>
      </c>
      <c r="BF127" t="s">
        <v>85</v>
      </c>
      <c r="BG127" t="s">
        <v>83</v>
      </c>
      <c r="BH127" t="s">
        <v>83</v>
      </c>
      <c r="BI127" t="s">
        <v>85</v>
      </c>
      <c r="BJ127" t="s">
        <v>83</v>
      </c>
      <c r="BK127" t="s">
        <v>85</v>
      </c>
      <c r="BL127" t="s">
        <v>83</v>
      </c>
      <c r="BM127" t="s">
        <v>85</v>
      </c>
      <c r="BN127" t="s">
        <v>83</v>
      </c>
      <c r="BO127" t="s">
        <v>85</v>
      </c>
      <c r="BP127" t="s">
        <v>86</v>
      </c>
      <c r="BQ127" t="s">
        <v>83</v>
      </c>
      <c r="BR127" t="s">
        <v>85</v>
      </c>
      <c r="BS127" t="s">
        <v>83</v>
      </c>
      <c r="BT127" t="s">
        <v>83</v>
      </c>
      <c r="BU127" t="s">
        <v>85</v>
      </c>
      <c r="BV127" t="s">
        <v>86</v>
      </c>
      <c r="BW127" t="s">
        <v>85</v>
      </c>
    </row>
    <row r="128" spans="1:75" x14ac:dyDescent="0.25">
      <c r="A128" t="s">
        <v>554</v>
      </c>
      <c r="B128" t="s">
        <v>76</v>
      </c>
      <c r="C128" t="s">
        <v>77</v>
      </c>
      <c r="D128" t="s">
        <v>95</v>
      </c>
      <c r="E128" t="s">
        <v>79</v>
      </c>
      <c r="F128" t="s">
        <v>80</v>
      </c>
      <c r="G128" t="s">
        <v>555</v>
      </c>
      <c r="H128" t="s">
        <v>97</v>
      </c>
      <c r="I128" t="s">
        <v>83</v>
      </c>
      <c r="J128" t="s">
        <v>84</v>
      </c>
      <c r="K128" t="s">
        <v>86</v>
      </c>
      <c r="L128" t="s">
        <v>86</v>
      </c>
      <c r="M128" t="s">
        <v>86</v>
      </c>
      <c r="N128" t="s">
        <v>83</v>
      </c>
      <c r="O128" t="s">
        <v>82</v>
      </c>
      <c r="P128" t="s">
        <v>82</v>
      </c>
      <c r="Q128" t="s">
        <v>82</v>
      </c>
      <c r="R128" t="s">
        <v>82</v>
      </c>
      <c r="S128" t="s">
        <v>83</v>
      </c>
      <c r="T128" t="s">
        <v>86</v>
      </c>
      <c r="U128" t="s">
        <v>83</v>
      </c>
      <c r="V128" t="s">
        <v>85</v>
      </c>
      <c r="W128" t="s">
        <v>556</v>
      </c>
      <c r="X128" t="s">
        <v>98</v>
      </c>
      <c r="Y128" t="s">
        <v>98</v>
      </c>
      <c r="Z128" t="s">
        <v>88</v>
      </c>
      <c r="AA128" t="s">
        <v>88</v>
      </c>
      <c r="AB128" t="s">
        <v>88</v>
      </c>
      <c r="AC128" t="s">
        <v>88</v>
      </c>
      <c r="AD128" t="s">
        <v>89</v>
      </c>
      <c r="AE128" t="s">
        <v>89</v>
      </c>
      <c r="AF128" t="s">
        <v>89</v>
      </c>
      <c r="AG128" t="s">
        <v>89</v>
      </c>
      <c r="AH128" t="s">
        <v>88</v>
      </c>
      <c r="AI128" t="s">
        <v>88</v>
      </c>
      <c r="AJ128" t="s">
        <v>89</v>
      </c>
      <c r="AK128" t="s">
        <v>82</v>
      </c>
      <c r="AL128" t="s">
        <v>85</v>
      </c>
      <c r="AM128" t="s">
        <v>83</v>
      </c>
      <c r="AN128" t="s">
        <v>85</v>
      </c>
      <c r="AO128" t="s">
        <v>83</v>
      </c>
      <c r="AP128" t="s">
        <v>83</v>
      </c>
      <c r="AQ128" t="s">
        <v>109</v>
      </c>
      <c r="AR128" t="s">
        <v>86</v>
      </c>
      <c r="AT128" t="s">
        <v>85</v>
      </c>
      <c r="AU128" t="s">
        <v>83</v>
      </c>
      <c r="AW128" t="s">
        <v>82</v>
      </c>
      <c r="AY128" t="s">
        <v>89</v>
      </c>
      <c r="AZ128" t="s">
        <v>85</v>
      </c>
      <c r="BA128" t="s">
        <v>92</v>
      </c>
      <c r="BC128" t="s">
        <v>250</v>
      </c>
      <c r="BE128" t="s">
        <v>83</v>
      </c>
      <c r="BF128" t="s">
        <v>83</v>
      </c>
      <c r="BG128" t="s">
        <v>83</v>
      </c>
      <c r="BH128" t="s">
        <v>85</v>
      </c>
      <c r="BI128" t="s">
        <v>85</v>
      </c>
      <c r="BJ128" t="s">
        <v>85</v>
      </c>
      <c r="BK128" t="s">
        <v>83</v>
      </c>
      <c r="BL128" t="s">
        <v>86</v>
      </c>
      <c r="BM128" t="s">
        <v>86</v>
      </c>
      <c r="BN128" t="s">
        <v>89</v>
      </c>
      <c r="BO128" t="s">
        <v>89</v>
      </c>
      <c r="BP128" t="s">
        <v>89</v>
      </c>
      <c r="BQ128" t="s">
        <v>88</v>
      </c>
      <c r="BR128" t="s">
        <v>86</v>
      </c>
      <c r="BS128" t="s">
        <v>89</v>
      </c>
      <c r="BT128" t="s">
        <v>86</v>
      </c>
      <c r="BU128" t="s">
        <v>85</v>
      </c>
      <c r="BV128" t="s">
        <v>88</v>
      </c>
      <c r="BW128" t="s">
        <v>88</v>
      </c>
    </row>
    <row r="129" spans="1:75" x14ac:dyDescent="0.25">
      <c r="A129" t="s">
        <v>557</v>
      </c>
      <c r="B129" t="s">
        <v>76</v>
      </c>
      <c r="C129" t="s">
        <v>105</v>
      </c>
      <c r="D129" t="s">
        <v>95</v>
      </c>
      <c r="E129" t="s">
        <v>113</v>
      </c>
      <c r="F129" t="s">
        <v>80</v>
      </c>
      <c r="G129" t="s">
        <v>558</v>
      </c>
      <c r="H129" t="s">
        <v>97</v>
      </c>
      <c r="I129" t="s">
        <v>83</v>
      </c>
      <c r="J129" t="s">
        <v>101</v>
      </c>
      <c r="K129" t="s">
        <v>83</v>
      </c>
      <c r="L129" t="s">
        <v>86</v>
      </c>
      <c r="M129" t="s">
        <v>83</v>
      </c>
      <c r="N129" t="s">
        <v>83</v>
      </c>
      <c r="O129" t="s">
        <v>88</v>
      </c>
      <c r="P129" t="s">
        <v>82</v>
      </c>
      <c r="Q129" t="s">
        <v>88</v>
      </c>
      <c r="R129" t="s">
        <v>82</v>
      </c>
      <c r="S129" t="s">
        <v>83</v>
      </c>
      <c r="T129" t="s">
        <v>86</v>
      </c>
      <c r="U129" t="s">
        <v>86</v>
      </c>
      <c r="V129" t="s">
        <v>86</v>
      </c>
      <c r="X129" t="s">
        <v>98</v>
      </c>
      <c r="Y129" t="s">
        <v>98</v>
      </c>
      <c r="Z129" t="s">
        <v>82</v>
      </c>
      <c r="AA129" t="s">
        <v>82</v>
      </c>
      <c r="AB129" t="s">
        <v>82</v>
      </c>
      <c r="AC129" t="s">
        <v>86</v>
      </c>
      <c r="AD129" t="s">
        <v>89</v>
      </c>
      <c r="AE129" t="s">
        <v>88</v>
      </c>
      <c r="AF129" t="s">
        <v>88</v>
      </c>
      <c r="AG129" t="s">
        <v>88</v>
      </c>
      <c r="AH129" t="s">
        <v>86</v>
      </c>
      <c r="AI129" t="s">
        <v>86</v>
      </c>
      <c r="AJ129" t="s">
        <v>89</v>
      </c>
      <c r="AK129" t="s">
        <v>88</v>
      </c>
      <c r="AL129" t="s">
        <v>83</v>
      </c>
      <c r="AM129" t="s">
        <v>83</v>
      </c>
      <c r="AN129" t="s">
        <v>85</v>
      </c>
      <c r="AO129" t="s">
        <v>83</v>
      </c>
      <c r="AP129" t="s">
        <v>83</v>
      </c>
      <c r="AQ129" t="s">
        <v>171</v>
      </c>
      <c r="AR129" t="s">
        <v>83</v>
      </c>
      <c r="AT129" t="s">
        <v>85</v>
      </c>
      <c r="AU129" t="s">
        <v>83</v>
      </c>
      <c r="AW129" t="s">
        <v>559</v>
      </c>
      <c r="AY129" t="s">
        <v>82</v>
      </c>
      <c r="AZ129" t="s">
        <v>83</v>
      </c>
      <c r="BA129" t="s">
        <v>117</v>
      </c>
      <c r="BC129" t="s">
        <v>415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85</v>
      </c>
      <c r="BN129" t="s">
        <v>83</v>
      </c>
      <c r="BO129" t="s">
        <v>88</v>
      </c>
      <c r="BP129" t="s">
        <v>89</v>
      </c>
      <c r="BQ129" t="s">
        <v>83</v>
      </c>
      <c r="BR129" t="s">
        <v>83</v>
      </c>
      <c r="BS129" t="s">
        <v>85</v>
      </c>
      <c r="BT129" t="s">
        <v>88</v>
      </c>
      <c r="BU129" t="s">
        <v>83</v>
      </c>
      <c r="BV129" t="s">
        <v>83</v>
      </c>
      <c r="BW129" t="s">
        <v>86</v>
      </c>
    </row>
    <row r="130" spans="1:75" x14ac:dyDescent="0.25">
      <c r="A130" t="s">
        <v>560</v>
      </c>
      <c r="B130" t="s">
        <v>76</v>
      </c>
      <c r="C130" t="s">
        <v>77</v>
      </c>
      <c r="D130" t="s">
        <v>78</v>
      </c>
      <c r="E130" t="s">
        <v>113</v>
      </c>
      <c r="F130" t="s">
        <v>80</v>
      </c>
      <c r="G130" t="s">
        <v>561</v>
      </c>
      <c r="H130" t="s">
        <v>97</v>
      </c>
      <c r="I130" t="s">
        <v>83</v>
      </c>
      <c r="J130" t="s">
        <v>101</v>
      </c>
      <c r="K130" t="s">
        <v>85</v>
      </c>
      <c r="L130" t="s">
        <v>83</v>
      </c>
      <c r="M130" t="s">
        <v>86</v>
      </c>
      <c r="N130" t="s">
        <v>83</v>
      </c>
      <c r="O130" t="s">
        <v>82</v>
      </c>
      <c r="P130" t="s">
        <v>82</v>
      </c>
      <c r="Q130" t="s">
        <v>89</v>
      </c>
      <c r="R130" t="s">
        <v>89</v>
      </c>
      <c r="S130" t="s">
        <v>83</v>
      </c>
      <c r="T130" t="s">
        <v>83</v>
      </c>
      <c r="U130" t="s">
        <v>85</v>
      </c>
      <c r="V130" t="s">
        <v>85</v>
      </c>
      <c r="W130" t="s">
        <v>562</v>
      </c>
      <c r="X130" t="s">
        <v>83</v>
      </c>
      <c r="Y130" t="s">
        <v>83</v>
      </c>
      <c r="Z130" t="s">
        <v>89</v>
      </c>
      <c r="AA130" t="s">
        <v>86</v>
      </c>
      <c r="AB130" t="s">
        <v>86</v>
      </c>
      <c r="AC130" t="s">
        <v>89</v>
      </c>
      <c r="AD130" t="s">
        <v>89</v>
      </c>
      <c r="AE130" t="s">
        <v>88</v>
      </c>
      <c r="AF130" t="s">
        <v>88</v>
      </c>
      <c r="AG130" t="s">
        <v>89</v>
      </c>
      <c r="AH130" t="s">
        <v>86</v>
      </c>
      <c r="AI130" t="s">
        <v>83</v>
      </c>
      <c r="AJ130" t="s">
        <v>82</v>
      </c>
      <c r="AK130" t="s">
        <v>89</v>
      </c>
      <c r="AL130" t="s">
        <v>83</v>
      </c>
      <c r="AM130" t="s">
        <v>83</v>
      </c>
      <c r="AN130" t="s">
        <v>85</v>
      </c>
      <c r="AO130" t="s">
        <v>88</v>
      </c>
      <c r="AP130" t="s">
        <v>89</v>
      </c>
      <c r="AQ130" t="s">
        <v>420</v>
      </c>
      <c r="AR130" t="s">
        <v>86</v>
      </c>
      <c r="AT130" t="s">
        <v>85</v>
      </c>
      <c r="AU130" t="s">
        <v>97</v>
      </c>
      <c r="AW130" t="s">
        <v>308</v>
      </c>
      <c r="AX130" t="s">
        <v>563</v>
      </c>
      <c r="AY130" t="s">
        <v>86</v>
      </c>
      <c r="AZ130" t="s">
        <v>85</v>
      </c>
      <c r="BA130" t="s">
        <v>122</v>
      </c>
      <c r="BB130" t="s">
        <v>406</v>
      </c>
      <c r="BC130" t="s">
        <v>93</v>
      </c>
      <c r="BE130" t="s">
        <v>83</v>
      </c>
      <c r="BG130" t="s">
        <v>83</v>
      </c>
      <c r="BH130" t="s">
        <v>83</v>
      </c>
      <c r="BI130" t="s">
        <v>83</v>
      </c>
      <c r="BJ130" t="s">
        <v>83</v>
      </c>
      <c r="BL130" t="s">
        <v>89</v>
      </c>
      <c r="BM130" t="s">
        <v>85</v>
      </c>
      <c r="BN130" t="s">
        <v>89</v>
      </c>
      <c r="BO130" t="s">
        <v>85</v>
      </c>
      <c r="BP130" t="s">
        <v>88</v>
      </c>
      <c r="BQ130" t="s">
        <v>88</v>
      </c>
      <c r="BR130" t="s">
        <v>83</v>
      </c>
      <c r="BS130" t="s">
        <v>85</v>
      </c>
      <c r="BT130" t="s">
        <v>89</v>
      </c>
      <c r="BU130" t="s">
        <v>83</v>
      </c>
      <c r="BV130" t="s">
        <v>88</v>
      </c>
      <c r="BW130" t="s">
        <v>89</v>
      </c>
    </row>
    <row r="131" spans="1:75" x14ac:dyDescent="0.25">
      <c r="A131" t="s">
        <v>564</v>
      </c>
      <c r="B131" t="s">
        <v>76</v>
      </c>
      <c r="C131" t="s">
        <v>77</v>
      </c>
      <c r="D131" t="s">
        <v>95</v>
      </c>
      <c r="E131" t="s">
        <v>79</v>
      </c>
      <c r="F131" t="s">
        <v>80</v>
      </c>
      <c r="G131" t="s">
        <v>565</v>
      </c>
      <c r="H131" t="s">
        <v>97</v>
      </c>
      <c r="I131" t="s">
        <v>83</v>
      </c>
      <c r="J131" t="s">
        <v>84</v>
      </c>
      <c r="K131" t="s">
        <v>86</v>
      </c>
      <c r="L131" t="s">
        <v>86</v>
      </c>
      <c r="M131" t="s">
        <v>86</v>
      </c>
      <c r="N131" t="s">
        <v>83</v>
      </c>
      <c r="O131" t="s">
        <v>82</v>
      </c>
      <c r="P131" t="s">
        <v>82</v>
      </c>
      <c r="Q131" t="s">
        <v>82</v>
      </c>
      <c r="R131" t="s">
        <v>82</v>
      </c>
      <c r="S131" t="s">
        <v>83</v>
      </c>
      <c r="T131" t="s">
        <v>86</v>
      </c>
      <c r="U131" t="s">
        <v>86</v>
      </c>
      <c r="V131" t="s">
        <v>86</v>
      </c>
      <c r="X131" t="s">
        <v>98</v>
      </c>
      <c r="Y131" t="s">
        <v>98</v>
      </c>
      <c r="Z131" t="s">
        <v>89</v>
      </c>
      <c r="AA131" t="s">
        <v>89</v>
      </c>
      <c r="AB131" t="s">
        <v>88</v>
      </c>
      <c r="AC131" t="s">
        <v>89</v>
      </c>
      <c r="AD131" t="s">
        <v>89</v>
      </c>
      <c r="AE131" t="s">
        <v>86</v>
      </c>
      <c r="AF131" t="s">
        <v>88</v>
      </c>
      <c r="AG131" t="s">
        <v>86</v>
      </c>
      <c r="AH131" t="s">
        <v>86</v>
      </c>
      <c r="AI131" t="s">
        <v>83</v>
      </c>
      <c r="AJ131" t="s">
        <v>86</v>
      </c>
      <c r="AK131" t="s">
        <v>86</v>
      </c>
      <c r="AL131" t="s">
        <v>83</v>
      </c>
      <c r="AM131" t="s">
        <v>83</v>
      </c>
      <c r="AN131" t="s">
        <v>85</v>
      </c>
      <c r="AO131" t="s">
        <v>83</v>
      </c>
      <c r="AQ131" t="s">
        <v>200</v>
      </c>
      <c r="AR131" t="s">
        <v>86</v>
      </c>
      <c r="AT131" t="s">
        <v>85</v>
      </c>
      <c r="AU131" t="s">
        <v>83</v>
      </c>
      <c r="AW131" t="s">
        <v>82</v>
      </c>
      <c r="AY131" t="s">
        <v>86</v>
      </c>
      <c r="AZ131" t="s">
        <v>85</v>
      </c>
      <c r="BA131" t="s">
        <v>195</v>
      </c>
      <c r="BC131" t="s">
        <v>323</v>
      </c>
      <c r="BE131" t="s">
        <v>85</v>
      </c>
      <c r="BF131" t="s">
        <v>85</v>
      </c>
      <c r="BG131" t="s">
        <v>83</v>
      </c>
      <c r="BH131" t="s">
        <v>85</v>
      </c>
      <c r="BI131" t="s">
        <v>83</v>
      </c>
      <c r="BJ131" t="s">
        <v>83</v>
      </c>
      <c r="BK131" t="s">
        <v>83</v>
      </c>
      <c r="BL131" t="s">
        <v>86</v>
      </c>
      <c r="BM131" t="s">
        <v>83</v>
      </c>
      <c r="BN131" t="s">
        <v>89</v>
      </c>
      <c r="BO131" t="s">
        <v>88</v>
      </c>
      <c r="BP131" t="s">
        <v>88</v>
      </c>
      <c r="BQ131" t="s">
        <v>83</v>
      </c>
      <c r="BR131" t="s">
        <v>83</v>
      </c>
      <c r="BS131" t="s">
        <v>88</v>
      </c>
      <c r="BT131" t="s">
        <v>86</v>
      </c>
      <c r="BU131" t="s">
        <v>85</v>
      </c>
      <c r="BV131" t="s">
        <v>83</v>
      </c>
      <c r="BW131" t="s">
        <v>88</v>
      </c>
    </row>
    <row r="132" spans="1:75" x14ac:dyDescent="0.25">
      <c r="A132" t="s">
        <v>566</v>
      </c>
      <c r="B132" t="s">
        <v>76</v>
      </c>
      <c r="C132" t="s">
        <v>105</v>
      </c>
      <c r="D132" t="s">
        <v>95</v>
      </c>
      <c r="E132" t="s">
        <v>106</v>
      </c>
      <c r="F132" t="s">
        <v>80</v>
      </c>
      <c r="G132" t="s">
        <v>567</v>
      </c>
      <c r="H132" t="s">
        <v>97</v>
      </c>
      <c r="I132" t="s">
        <v>83</v>
      </c>
      <c r="J132" t="s">
        <v>88</v>
      </c>
      <c r="K132" t="s">
        <v>85</v>
      </c>
      <c r="L132" t="s">
        <v>86</v>
      </c>
      <c r="M132" t="s">
        <v>85</v>
      </c>
      <c r="N132" t="s">
        <v>86</v>
      </c>
      <c r="O132" t="s">
        <v>88</v>
      </c>
      <c r="P132" t="s">
        <v>88</v>
      </c>
      <c r="Q132" t="s">
        <v>88</v>
      </c>
      <c r="R132" t="s">
        <v>89</v>
      </c>
      <c r="S132" t="s">
        <v>86</v>
      </c>
      <c r="T132" t="s">
        <v>86</v>
      </c>
      <c r="U132" t="s">
        <v>86</v>
      </c>
      <c r="V132" t="s">
        <v>86</v>
      </c>
      <c r="W132" t="s">
        <v>568</v>
      </c>
      <c r="X132" t="s">
        <v>83</v>
      </c>
      <c r="Y132" t="s">
        <v>85</v>
      </c>
      <c r="Z132" t="s">
        <v>88</v>
      </c>
      <c r="AA132" t="s">
        <v>83</v>
      </c>
      <c r="AB132" t="s">
        <v>83</v>
      </c>
      <c r="AC132" t="s">
        <v>86</v>
      </c>
      <c r="AD132" t="s">
        <v>88</v>
      </c>
      <c r="AH132" t="s">
        <v>86</v>
      </c>
      <c r="AI132" t="s">
        <v>86</v>
      </c>
      <c r="AJ132" t="s">
        <v>88</v>
      </c>
      <c r="AK132" t="s">
        <v>88</v>
      </c>
      <c r="AL132" t="s">
        <v>85</v>
      </c>
      <c r="AM132" t="s">
        <v>85</v>
      </c>
      <c r="AN132" t="s">
        <v>85</v>
      </c>
      <c r="AO132" t="s">
        <v>83</v>
      </c>
      <c r="AP132" t="s">
        <v>83</v>
      </c>
      <c r="AQ132" t="s">
        <v>430</v>
      </c>
      <c r="AR132" t="s">
        <v>83</v>
      </c>
      <c r="AT132" t="s">
        <v>85</v>
      </c>
      <c r="AU132" t="s">
        <v>83</v>
      </c>
      <c r="AW132" t="s">
        <v>86</v>
      </c>
      <c r="AY132" t="s">
        <v>82</v>
      </c>
      <c r="AZ132" t="s">
        <v>86</v>
      </c>
      <c r="BA132" t="s">
        <v>122</v>
      </c>
      <c r="BB132" t="s">
        <v>569</v>
      </c>
      <c r="BC132" t="s">
        <v>320</v>
      </c>
      <c r="BE132" t="s">
        <v>83</v>
      </c>
      <c r="BF132" t="s">
        <v>85</v>
      </c>
      <c r="BG132" t="s">
        <v>83</v>
      </c>
      <c r="BH132" t="s">
        <v>83</v>
      </c>
      <c r="BI132" t="s">
        <v>83</v>
      </c>
      <c r="BJ132" t="s">
        <v>83</v>
      </c>
      <c r="BK132" t="s">
        <v>85</v>
      </c>
      <c r="BL132" t="s">
        <v>85</v>
      </c>
      <c r="BM132" t="s">
        <v>85</v>
      </c>
      <c r="BN132" t="s">
        <v>83</v>
      </c>
      <c r="BO132" t="s">
        <v>86</v>
      </c>
      <c r="BP132" t="s">
        <v>88</v>
      </c>
      <c r="BQ132" t="s">
        <v>86</v>
      </c>
      <c r="BR132" t="s">
        <v>83</v>
      </c>
      <c r="BS132" t="s">
        <v>85</v>
      </c>
      <c r="BT132" t="s">
        <v>86</v>
      </c>
      <c r="BU132" t="s">
        <v>83</v>
      </c>
      <c r="BV132" t="s">
        <v>88</v>
      </c>
      <c r="BW132" t="s">
        <v>88</v>
      </c>
    </row>
    <row r="133" spans="1:75" x14ac:dyDescent="0.25">
      <c r="A133" t="s">
        <v>570</v>
      </c>
      <c r="B133" t="s">
        <v>76</v>
      </c>
      <c r="C133" t="s">
        <v>77</v>
      </c>
      <c r="D133" t="s">
        <v>95</v>
      </c>
      <c r="E133" t="s">
        <v>134</v>
      </c>
      <c r="F133" t="s">
        <v>80</v>
      </c>
      <c r="G133" t="s">
        <v>571</v>
      </c>
      <c r="H133" t="s">
        <v>97</v>
      </c>
      <c r="I133" t="s">
        <v>83</v>
      </c>
      <c r="J133" t="s">
        <v>84</v>
      </c>
      <c r="K133" t="s">
        <v>86</v>
      </c>
      <c r="L133" t="s">
        <v>86</v>
      </c>
      <c r="M133" t="s">
        <v>86</v>
      </c>
      <c r="N133" t="s">
        <v>83</v>
      </c>
      <c r="O133" t="s">
        <v>82</v>
      </c>
      <c r="P133" t="s">
        <v>82</v>
      </c>
      <c r="Q133" t="s">
        <v>82</v>
      </c>
      <c r="R133" t="s">
        <v>82</v>
      </c>
      <c r="S133" t="s">
        <v>83</v>
      </c>
      <c r="T133" t="s">
        <v>85</v>
      </c>
      <c r="U133" t="s">
        <v>85</v>
      </c>
      <c r="V133" t="s">
        <v>85</v>
      </c>
      <c r="X133" t="s">
        <v>98</v>
      </c>
      <c r="Y133" t="s">
        <v>98</v>
      </c>
      <c r="Z133" t="s">
        <v>82</v>
      </c>
      <c r="AA133" t="s">
        <v>89</v>
      </c>
      <c r="AB133" t="s">
        <v>89</v>
      </c>
      <c r="AC133" t="s">
        <v>89</v>
      </c>
      <c r="AD133" t="s">
        <v>82</v>
      </c>
      <c r="AE133" t="s">
        <v>82</v>
      </c>
      <c r="AF133" t="s">
        <v>82</v>
      </c>
      <c r="AG133" t="s">
        <v>82</v>
      </c>
      <c r="AH133" t="s">
        <v>86</v>
      </c>
      <c r="AI133" t="s">
        <v>83</v>
      </c>
      <c r="AJ133" t="s">
        <v>89</v>
      </c>
      <c r="AK133" t="s">
        <v>86</v>
      </c>
      <c r="AL133" t="s">
        <v>83</v>
      </c>
      <c r="AM133" t="s">
        <v>83</v>
      </c>
      <c r="AN133" t="s">
        <v>85</v>
      </c>
      <c r="AO133" t="s">
        <v>83</v>
      </c>
      <c r="AP133" t="s">
        <v>83</v>
      </c>
      <c r="AQ133" t="s">
        <v>109</v>
      </c>
      <c r="AR133" t="s">
        <v>86</v>
      </c>
      <c r="AT133" t="s">
        <v>85</v>
      </c>
      <c r="AU133" t="s">
        <v>83</v>
      </c>
      <c r="AW133" t="s">
        <v>100</v>
      </c>
      <c r="AX133" t="s">
        <v>237</v>
      </c>
      <c r="AY133" t="s">
        <v>101</v>
      </c>
      <c r="AZ133" t="s">
        <v>85</v>
      </c>
      <c r="BA133" t="s">
        <v>572</v>
      </c>
      <c r="BB133" t="s">
        <v>573</v>
      </c>
      <c r="BC133" t="s">
        <v>574</v>
      </c>
      <c r="BD133" t="s">
        <v>575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85</v>
      </c>
      <c r="BL133" t="s">
        <v>88</v>
      </c>
      <c r="BM133" t="s">
        <v>83</v>
      </c>
      <c r="BN133" t="s">
        <v>89</v>
      </c>
      <c r="BO133" t="s">
        <v>83</v>
      </c>
      <c r="BP133" t="s">
        <v>89</v>
      </c>
      <c r="BQ133" t="s">
        <v>89</v>
      </c>
      <c r="BR133" t="s">
        <v>88</v>
      </c>
      <c r="BS133" t="s">
        <v>89</v>
      </c>
      <c r="BT133" t="s">
        <v>89</v>
      </c>
      <c r="BU133" t="s">
        <v>89</v>
      </c>
      <c r="BV133" t="s">
        <v>89</v>
      </c>
      <c r="BW133" t="s">
        <v>89</v>
      </c>
    </row>
    <row r="134" spans="1:75" x14ac:dyDescent="0.25">
      <c r="A134" t="s">
        <v>576</v>
      </c>
      <c r="B134" t="s">
        <v>76</v>
      </c>
      <c r="C134" t="s">
        <v>105</v>
      </c>
      <c r="D134" t="s">
        <v>95</v>
      </c>
      <c r="E134" t="s">
        <v>173</v>
      </c>
      <c r="F134" t="s">
        <v>80</v>
      </c>
      <c r="G134" t="s">
        <v>577</v>
      </c>
      <c r="H134" t="s">
        <v>97</v>
      </c>
      <c r="I134" t="s">
        <v>83</v>
      </c>
      <c r="J134" t="s">
        <v>84</v>
      </c>
      <c r="K134" t="s">
        <v>83</v>
      </c>
      <c r="L134" t="s">
        <v>86</v>
      </c>
      <c r="M134" t="s">
        <v>85</v>
      </c>
      <c r="N134" t="s">
        <v>86</v>
      </c>
      <c r="O134" t="s">
        <v>89</v>
      </c>
      <c r="P134" t="s">
        <v>82</v>
      </c>
      <c r="Q134" t="s">
        <v>89</v>
      </c>
      <c r="R134" t="s">
        <v>82</v>
      </c>
      <c r="S134" t="s">
        <v>108</v>
      </c>
      <c r="T134" t="s">
        <v>108</v>
      </c>
      <c r="U134" t="s">
        <v>86</v>
      </c>
      <c r="V134" t="s">
        <v>85</v>
      </c>
      <c r="W134" t="s">
        <v>578</v>
      </c>
      <c r="X134" t="s">
        <v>98</v>
      </c>
      <c r="Y134" t="s">
        <v>98</v>
      </c>
      <c r="Z134" t="s">
        <v>89</v>
      </c>
      <c r="AA134" t="s">
        <v>82</v>
      </c>
      <c r="AB134" t="s">
        <v>89</v>
      </c>
      <c r="AC134" t="s">
        <v>89</v>
      </c>
      <c r="AD134" t="s">
        <v>89</v>
      </c>
      <c r="AE134" t="s">
        <v>88</v>
      </c>
      <c r="AF134" t="s">
        <v>89</v>
      </c>
      <c r="AG134" t="s">
        <v>88</v>
      </c>
      <c r="AH134" t="s">
        <v>88</v>
      </c>
      <c r="AI134" t="s">
        <v>88</v>
      </c>
      <c r="AJ134" t="s">
        <v>83</v>
      </c>
      <c r="AK134" t="s">
        <v>86</v>
      </c>
      <c r="AL134" t="s">
        <v>85</v>
      </c>
      <c r="AM134" t="s">
        <v>83</v>
      </c>
      <c r="AN134" t="s">
        <v>85</v>
      </c>
      <c r="AO134" t="s">
        <v>86</v>
      </c>
      <c r="AP134" t="s">
        <v>86</v>
      </c>
      <c r="AQ134" t="s">
        <v>504</v>
      </c>
      <c r="AR134" t="s">
        <v>83</v>
      </c>
      <c r="AT134" t="s">
        <v>85</v>
      </c>
      <c r="AU134" t="s">
        <v>83</v>
      </c>
      <c r="AW134" t="s">
        <v>82</v>
      </c>
      <c r="AY134" t="s">
        <v>89</v>
      </c>
      <c r="AZ134" t="s">
        <v>85</v>
      </c>
      <c r="BA134" t="s">
        <v>271</v>
      </c>
      <c r="BC134" t="s">
        <v>432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85</v>
      </c>
      <c r="BM134" t="s">
        <v>85</v>
      </c>
      <c r="BN134" t="s">
        <v>88</v>
      </c>
      <c r="BO134" t="s">
        <v>88</v>
      </c>
      <c r="BP134" t="s">
        <v>89</v>
      </c>
      <c r="BQ134" t="s">
        <v>83</v>
      </c>
      <c r="BR134" t="s">
        <v>88</v>
      </c>
      <c r="BS134" t="s">
        <v>89</v>
      </c>
      <c r="BT134" t="s">
        <v>86</v>
      </c>
      <c r="BU134" t="s">
        <v>85</v>
      </c>
      <c r="BV134" t="s">
        <v>89</v>
      </c>
      <c r="BW134" t="s">
        <v>88</v>
      </c>
    </row>
    <row r="135" spans="1:75" x14ac:dyDescent="0.25">
      <c r="A135" t="s">
        <v>579</v>
      </c>
      <c r="B135" t="s">
        <v>76</v>
      </c>
      <c r="C135" t="s">
        <v>77</v>
      </c>
      <c r="D135" t="s">
        <v>95</v>
      </c>
      <c r="E135" t="s">
        <v>79</v>
      </c>
      <c r="F135" t="s">
        <v>80</v>
      </c>
      <c r="G135" t="s">
        <v>580</v>
      </c>
      <c r="H135" t="s">
        <v>97</v>
      </c>
      <c r="I135" t="s">
        <v>83</v>
      </c>
      <c r="J135" t="s">
        <v>84</v>
      </c>
      <c r="K135" t="s">
        <v>85</v>
      </c>
      <c r="L135" t="s">
        <v>86</v>
      </c>
      <c r="M135" t="s">
        <v>85</v>
      </c>
      <c r="N135" t="s">
        <v>85</v>
      </c>
      <c r="O135" t="s">
        <v>88</v>
      </c>
      <c r="P135" t="s">
        <v>89</v>
      </c>
      <c r="Q135" t="s">
        <v>89</v>
      </c>
      <c r="R135" t="s">
        <v>89</v>
      </c>
      <c r="S135" t="s">
        <v>83</v>
      </c>
      <c r="X135" t="s">
        <v>98</v>
      </c>
      <c r="Y135" t="s">
        <v>98</v>
      </c>
      <c r="AA135" t="s">
        <v>88</v>
      </c>
      <c r="AB135" t="s">
        <v>88</v>
      </c>
      <c r="AC135" t="s">
        <v>86</v>
      </c>
      <c r="AD135" t="s">
        <v>88</v>
      </c>
      <c r="AE135" t="s">
        <v>86</v>
      </c>
      <c r="AF135" t="s">
        <v>86</v>
      </c>
      <c r="AG135" t="s">
        <v>86</v>
      </c>
      <c r="AH135" t="s">
        <v>88</v>
      </c>
      <c r="AI135" t="s">
        <v>86</v>
      </c>
      <c r="AJ135" t="s">
        <v>86</v>
      </c>
      <c r="AK135" t="s">
        <v>86</v>
      </c>
      <c r="AL135" t="s">
        <v>83</v>
      </c>
      <c r="AM135" t="s">
        <v>85</v>
      </c>
      <c r="AN135" t="s">
        <v>85</v>
      </c>
      <c r="AO135" t="s">
        <v>83</v>
      </c>
      <c r="AP135" t="s">
        <v>83</v>
      </c>
      <c r="AQ135" t="s">
        <v>171</v>
      </c>
      <c r="AR135" t="s">
        <v>86</v>
      </c>
      <c r="AT135" t="s">
        <v>85</v>
      </c>
      <c r="AU135" t="s">
        <v>83</v>
      </c>
      <c r="AW135" t="s">
        <v>100</v>
      </c>
      <c r="AY135" t="s">
        <v>86</v>
      </c>
      <c r="AZ135" t="s">
        <v>86</v>
      </c>
      <c r="BA135" t="s">
        <v>278</v>
      </c>
      <c r="BC135" t="s">
        <v>581</v>
      </c>
      <c r="BE135" t="s">
        <v>83</v>
      </c>
      <c r="BH135" t="s">
        <v>83</v>
      </c>
      <c r="BL135" t="s">
        <v>85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89</v>
      </c>
      <c r="BU135" t="s">
        <v>85</v>
      </c>
      <c r="BV135" t="s">
        <v>85</v>
      </c>
      <c r="BW135" t="s">
        <v>85</v>
      </c>
    </row>
    <row r="136" spans="1:75" x14ac:dyDescent="0.25">
      <c r="A136" t="s">
        <v>582</v>
      </c>
      <c r="B136" t="s">
        <v>76</v>
      </c>
      <c r="C136" t="s">
        <v>105</v>
      </c>
      <c r="D136" t="s">
        <v>95</v>
      </c>
      <c r="E136" t="s">
        <v>173</v>
      </c>
      <c r="F136" t="s">
        <v>80</v>
      </c>
      <c r="G136" t="s">
        <v>583</v>
      </c>
      <c r="H136" t="s">
        <v>82</v>
      </c>
      <c r="I136" t="s">
        <v>83</v>
      </c>
      <c r="J136" t="s">
        <v>116</v>
      </c>
      <c r="L136" t="s">
        <v>86</v>
      </c>
      <c r="M136" t="s">
        <v>86</v>
      </c>
      <c r="N136" t="s">
        <v>83</v>
      </c>
      <c r="O136" t="s">
        <v>89</v>
      </c>
      <c r="P136" t="s">
        <v>83</v>
      </c>
      <c r="Q136" t="s">
        <v>83</v>
      </c>
      <c r="R136" t="s">
        <v>82</v>
      </c>
      <c r="T136" t="s">
        <v>83</v>
      </c>
      <c r="U136" t="s">
        <v>85</v>
      </c>
      <c r="V136" t="s">
        <v>85</v>
      </c>
      <c r="X136" t="s">
        <v>98</v>
      </c>
      <c r="Y136" t="s">
        <v>98</v>
      </c>
      <c r="Z136" t="s">
        <v>82</v>
      </c>
      <c r="AA136" t="s">
        <v>88</v>
      </c>
      <c r="AB136" t="s">
        <v>89</v>
      </c>
      <c r="AC136" t="s">
        <v>88</v>
      </c>
      <c r="AD136" t="s">
        <v>88</v>
      </c>
      <c r="AE136" t="s">
        <v>88</v>
      </c>
      <c r="AF136" t="s">
        <v>88</v>
      </c>
      <c r="AG136" t="s">
        <v>86</v>
      </c>
      <c r="AH136" t="s">
        <v>88</v>
      </c>
      <c r="AI136" t="s">
        <v>88</v>
      </c>
      <c r="AJ136" t="s">
        <v>88</v>
      </c>
      <c r="AK136" t="s">
        <v>86</v>
      </c>
      <c r="AL136" t="s">
        <v>83</v>
      </c>
      <c r="AM136" t="s">
        <v>83</v>
      </c>
      <c r="AN136" t="s">
        <v>85</v>
      </c>
      <c r="AO136" t="s">
        <v>86</v>
      </c>
      <c r="AP136" t="s">
        <v>83</v>
      </c>
      <c r="AQ136" t="s">
        <v>233</v>
      </c>
      <c r="AR136" t="s">
        <v>83</v>
      </c>
      <c r="AT136" t="s">
        <v>85</v>
      </c>
      <c r="AU136" t="s">
        <v>83</v>
      </c>
      <c r="AW136" t="s">
        <v>245</v>
      </c>
      <c r="AY136" t="s">
        <v>83</v>
      </c>
      <c r="AZ136" t="s">
        <v>86</v>
      </c>
      <c r="BA136" t="s">
        <v>110</v>
      </c>
      <c r="BC136" t="s">
        <v>477</v>
      </c>
      <c r="BE136" t="s">
        <v>85</v>
      </c>
      <c r="BF136" t="s">
        <v>85</v>
      </c>
      <c r="BG136" t="s">
        <v>85</v>
      </c>
      <c r="BH136" t="s">
        <v>85</v>
      </c>
      <c r="BI136" t="s">
        <v>85</v>
      </c>
      <c r="BJ136" t="s">
        <v>85</v>
      </c>
      <c r="BK136" t="s">
        <v>85</v>
      </c>
    </row>
    <row r="137" spans="1:75" x14ac:dyDescent="0.25">
      <c r="A137" t="s">
        <v>584</v>
      </c>
      <c r="B137" t="s">
        <v>76</v>
      </c>
      <c r="C137" t="s">
        <v>77</v>
      </c>
      <c r="D137" t="s">
        <v>95</v>
      </c>
      <c r="E137" t="s">
        <v>106</v>
      </c>
      <c r="F137" t="s">
        <v>80</v>
      </c>
      <c r="G137" t="s">
        <v>585</v>
      </c>
      <c r="H137" t="s">
        <v>97</v>
      </c>
      <c r="I137" t="s">
        <v>83</v>
      </c>
      <c r="J137" t="s">
        <v>101</v>
      </c>
      <c r="K137" t="s">
        <v>85</v>
      </c>
      <c r="L137" t="s">
        <v>86</v>
      </c>
      <c r="M137" t="s">
        <v>85</v>
      </c>
      <c r="N137" t="s">
        <v>83</v>
      </c>
      <c r="O137" t="s">
        <v>89</v>
      </c>
      <c r="P137" t="s">
        <v>89</v>
      </c>
      <c r="Q137" t="s">
        <v>86</v>
      </c>
      <c r="R137" t="s">
        <v>88</v>
      </c>
      <c r="S137" t="s">
        <v>85</v>
      </c>
      <c r="T137" t="s">
        <v>86</v>
      </c>
      <c r="U137" t="s">
        <v>83</v>
      </c>
      <c r="V137" t="s">
        <v>86</v>
      </c>
      <c r="W137" t="s">
        <v>586</v>
      </c>
      <c r="X137" t="s">
        <v>83</v>
      </c>
      <c r="Y137" t="s">
        <v>85</v>
      </c>
      <c r="Z137" t="s">
        <v>86</v>
      </c>
      <c r="AA137" t="s">
        <v>88</v>
      </c>
      <c r="AB137" t="s">
        <v>86</v>
      </c>
      <c r="AC137" t="s">
        <v>86</v>
      </c>
      <c r="AD137" t="s">
        <v>88</v>
      </c>
      <c r="AE137" t="s">
        <v>86</v>
      </c>
      <c r="AF137" t="s">
        <v>83</v>
      </c>
      <c r="AG137" t="s">
        <v>88</v>
      </c>
      <c r="AH137" t="s">
        <v>86</v>
      </c>
      <c r="AI137" t="s">
        <v>88</v>
      </c>
      <c r="AJ137" t="s">
        <v>83</v>
      </c>
      <c r="AK137" t="s">
        <v>83</v>
      </c>
      <c r="AL137" t="s">
        <v>85</v>
      </c>
      <c r="AM137" t="s">
        <v>85</v>
      </c>
      <c r="AN137" t="s">
        <v>85</v>
      </c>
      <c r="AO137" t="s">
        <v>82</v>
      </c>
      <c r="AP137" t="s">
        <v>88</v>
      </c>
      <c r="AQ137" t="s">
        <v>426</v>
      </c>
      <c r="AR137" t="s">
        <v>86</v>
      </c>
      <c r="AT137" t="s">
        <v>85</v>
      </c>
      <c r="AU137" t="s">
        <v>83</v>
      </c>
      <c r="AW137" t="s">
        <v>82</v>
      </c>
      <c r="AX137" t="s">
        <v>587</v>
      </c>
      <c r="AY137" t="s">
        <v>83</v>
      </c>
      <c r="AZ137" t="s">
        <v>86</v>
      </c>
      <c r="BA137" t="s">
        <v>271</v>
      </c>
      <c r="BC137" t="s">
        <v>379</v>
      </c>
      <c r="BE137" t="s">
        <v>83</v>
      </c>
      <c r="BF137" t="s">
        <v>85</v>
      </c>
      <c r="BG137" t="s">
        <v>83</v>
      </c>
      <c r="BH137" t="s">
        <v>83</v>
      </c>
      <c r="BI137" t="s">
        <v>85</v>
      </c>
      <c r="BJ137" t="s">
        <v>83</v>
      </c>
      <c r="BK137" t="s">
        <v>85</v>
      </c>
      <c r="BL137" t="s">
        <v>85</v>
      </c>
      <c r="BM137" t="s">
        <v>85</v>
      </c>
      <c r="BN137" t="s">
        <v>85</v>
      </c>
      <c r="BO137" t="s">
        <v>85</v>
      </c>
      <c r="BP137" t="s">
        <v>85</v>
      </c>
      <c r="BQ137" t="s">
        <v>85</v>
      </c>
      <c r="BR137" t="s">
        <v>85</v>
      </c>
      <c r="BS137" t="s">
        <v>85</v>
      </c>
      <c r="BT137" t="s">
        <v>86</v>
      </c>
      <c r="BU137" t="s">
        <v>85</v>
      </c>
      <c r="BV137" t="s">
        <v>86</v>
      </c>
      <c r="BW137" t="s">
        <v>88</v>
      </c>
    </row>
    <row r="138" spans="1:75" x14ac:dyDescent="0.25">
      <c r="A138" t="s">
        <v>588</v>
      </c>
      <c r="B138" t="s">
        <v>76</v>
      </c>
      <c r="C138" t="s">
        <v>105</v>
      </c>
      <c r="D138" t="s">
        <v>95</v>
      </c>
      <c r="E138" t="s">
        <v>173</v>
      </c>
      <c r="F138" t="s">
        <v>80</v>
      </c>
      <c r="G138" t="s">
        <v>589</v>
      </c>
      <c r="H138" t="s">
        <v>97</v>
      </c>
      <c r="I138" t="s">
        <v>83</v>
      </c>
      <c r="J138" t="s">
        <v>84</v>
      </c>
      <c r="K138" t="s">
        <v>86</v>
      </c>
      <c r="L138" t="s">
        <v>86</v>
      </c>
      <c r="M138" t="s">
        <v>86</v>
      </c>
      <c r="N138" t="s">
        <v>86</v>
      </c>
      <c r="O138" t="s">
        <v>89</v>
      </c>
      <c r="P138" t="s">
        <v>82</v>
      </c>
      <c r="Q138" t="s">
        <v>89</v>
      </c>
      <c r="R138" t="s">
        <v>82</v>
      </c>
      <c r="S138" t="s">
        <v>86</v>
      </c>
      <c r="T138" t="s">
        <v>86</v>
      </c>
      <c r="U138" t="s">
        <v>86</v>
      </c>
      <c r="V138" t="s">
        <v>83</v>
      </c>
      <c r="X138" t="s">
        <v>98</v>
      </c>
      <c r="Y138" t="s">
        <v>98</v>
      </c>
      <c r="Z138" t="s">
        <v>82</v>
      </c>
      <c r="AA138" t="s">
        <v>89</v>
      </c>
      <c r="AB138" t="s">
        <v>82</v>
      </c>
      <c r="AC138" t="s">
        <v>89</v>
      </c>
      <c r="AD138" t="s">
        <v>82</v>
      </c>
      <c r="AE138" t="s">
        <v>89</v>
      </c>
      <c r="AF138" t="s">
        <v>89</v>
      </c>
      <c r="AG138" t="s">
        <v>89</v>
      </c>
      <c r="AH138" t="s">
        <v>86</v>
      </c>
      <c r="AI138" t="s">
        <v>88</v>
      </c>
      <c r="AJ138" t="s">
        <v>89</v>
      </c>
      <c r="AK138" t="s">
        <v>88</v>
      </c>
      <c r="AL138" t="s">
        <v>83</v>
      </c>
      <c r="AM138" t="s">
        <v>83</v>
      </c>
      <c r="AN138" t="s">
        <v>85</v>
      </c>
      <c r="AO138" t="s">
        <v>89</v>
      </c>
      <c r="AP138" t="s">
        <v>89</v>
      </c>
      <c r="AQ138" t="s">
        <v>233</v>
      </c>
      <c r="AR138" t="s">
        <v>83</v>
      </c>
      <c r="AT138" t="s">
        <v>85</v>
      </c>
      <c r="AU138" t="s">
        <v>83</v>
      </c>
      <c r="AW138" t="s">
        <v>100</v>
      </c>
      <c r="AY138" t="s">
        <v>86</v>
      </c>
      <c r="AZ138" t="s">
        <v>86</v>
      </c>
      <c r="BA138" t="s">
        <v>186</v>
      </c>
      <c r="BC138" t="s">
        <v>590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88</v>
      </c>
      <c r="BM138" t="s">
        <v>86</v>
      </c>
      <c r="BN138" t="s">
        <v>88</v>
      </c>
      <c r="BO138" t="s">
        <v>88</v>
      </c>
      <c r="BP138" t="s">
        <v>88</v>
      </c>
      <c r="BQ138" t="s">
        <v>88</v>
      </c>
      <c r="BR138" t="s">
        <v>86</v>
      </c>
      <c r="BS138" t="s">
        <v>89</v>
      </c>
      <c r="BT138" t="s">
        <v>88</v>
      </c>
      <c r="BU138" t="s">
        <v>89</v>
      </c>
      <c r="BV138" t="s">
        <v>88</v>
      </c>
      <c r="BW138" t="s">
        <v>88</v>
      </c>
    </row>
    <row r="139" spans="1:75" x14ac:dyDescent="0.25">
      <c r="A139" t="s">
        <v>591</v>
      </c>
      <c r="B139" t="s">
        <v>76</v>
      </c>
      <c r="C139" t="s">
        <v>77</v>
      </c>
      <c r="D139" t="s">
        <v>95</v>
      </c>
      <c r="E139" t="s">
        <v>106</v>
      </c>
      <c r="F139" t="s">
        <v>80</v>
      </c>
      <c r="G139" t="s">
        <v>592</v>
      </c>
      <c r="H139" t="s">
        <v>97</v>
      </c>
      <c r="I139" t="s">
        <v>83</v>
      </c>
      <c r="J139" t="s">
        <v>84</v>
      </c>
      <c r="K139" t="s">
        <v>83</v>
      </c>
      <c r="M139" t="s">
        <v>83</v>
      </c>
      <c r="N139" t="s">
        <v>86</v>
      </c>
      <c r="O139" t="s">
        <v>89</v>
      </c>
      <c r="P139" t="s">
        <v>89</v>
      </c>
      <c r="Q139" t="s">
        <v>82</v>
      </c>
      <c r="R139" t="s">
        <v>89</v>
      </c>
      <c r="S139" t="s">
        <v>83</v>
      </c>
      <c r="T139" t="s">
        <v>83</v>
      </c>
      <c r="U139" t="s">
        <v>83</v>
      </c>
      <c r="V139" t="s">
        <v>86</v>
      </c>
      <c r="X139" t="s">
        <v>98</v>
      </c>
      <c r="Y139" t="s">
        <v>83</v>
      </c>
      <c r="Z139" t="s">
        <v>89</v>
      </c>
      <c r="AA139" t="s">
        <v>89</v>
      </c>
      <c r="AB139" t="s">
        <v>88</v>
      </c>
      <c r="AC139" t="s">
        <v>89</v>
      </c>
      <c r="AD139" t="s">
        <v>88</v>
      </c>
      <c r="AE139" t="s">
        <v>89</v>
      </c>
      <c r="AF139" t="s">
        <v>88</v>
      </c>
      <c r="AG139" t="s">
        <v>88</v>
      </c>
      <c r="AH139" t="s">
        <v>86</v>
      </c>
      <c r="AI139" t="s">
        <v>89</v>
      </c>
      <c r="AJ139" t="s">
        <v>82</v>
      </c>
      <c r="AK139" t="s">
        <v>89</v>
      </c>
      <c r="AL139" t="s">
        <v>85</v>
      </c>
      <c r="AM139" t="s">
        <v>83</v>
      </c>
      <c r="AN139" t="s">
        <v>85</v>
      </c>
      <c r="AO139" t="s">
        <v>86</v>
      </c>
      <c r="AP139" t="s">
        <v>86</v>
      </c>
      <c r="AQ139" t="s">
        <v>131</v>
      </c>
      <c r="AR139" t="s">
        <v>86</v>
      </c>
      <c r="AT139" t="s">
        <v>85</v>
      </c>
      <c r="AU139" t="s">
        <v>83</v>
      </c>
      <c r="AW139" t="s">
        <v>82</v>
      </c>
      <c r="AY139" t="s">
        <v>88</v>
      </c>
      <c r="AZ139" t="s">
        <v>83</v>
      </c>
      <c r="BA139" t="s">
        <v>195</v>
      </c>
      <c r="BC139" t="s">
        <v>151</v>
      </c>
      <c r="BE139" t="s">
        <v>85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85</v>
      </c>
      <c r="BN139" t="s">
        <v>88</v>
      </c>
      <c r="BO139" t="s">
        <v>86</v>
      </c>
      <c r="BP139" t="s">
        <v>86</v>
      </c>
      <c r="BQ139" t="s">
        <v>83</v>
      </c>
      <c r="BR139" t="s">
        <v>83</v>
      </c>
      <c r="BS139" t="s">
        <v>83</v>
      </c>
      <c r="BT139" t="s">
        <v>88</v>
      </c>
      <c r="BU139" t="s">
        <v>86</v>
      </c>
      <c r="BV139" t="s">
        <v>88</v>
      </c>
      <c r="BW139" t="s">
        <v>89</v>
      </c>
    </row>
    <row r="140" spans="1:75" x14ac:dyDescent="0.25">
      <c r="A140" t="s">
        <v>593</v>
      </c>
      <c r="B140" t="s">
        <v>76</v>
      </c>
      <c r="C140" t="s">
        <v>77</v>
      </c>
      <c r="D140" t="s">
        <v>95</v>
      </c>
      <c r="E140" t="s">
        <v>134</v>
      </c>
      <c r="F140" t="s">
        <v>80</v>
      </c>
      <c r="G140" t="s">
        <v>594</v>
      </c>
      <c r="H140" t="s">
        <v>89</v>
      </c>
      <c r="I140" t="s">
        <v>83</v>
      </c>
      <c r="J140" t="s">
        <v>82</v>
      </c>
      <c r="K140" t="s">
        <v>86</v>
      </c>
      <c r="L140" t="s">
        <v>86</v>
      </c>
      <c r="M140" t="s">
        <v>85</v>
      </c>
      <c r="N140" t="s">
        <v>85</v>
      </c>
      <c r="O140" t="s">
        <v>82</v>
      </c>
      <c r="P140" t="s">
        <v>82</v>
      </c>
      <c r="Q140" t="s">
        <v>89</v>
      </c>
      <c r="R140" t="s">
        <v>89</v>
      </c>
      <c r="S140" t="s">
        <v>83</v>
      </c>
      <c r="T140" t="s">
        <v>83</v>
      </c>
      <c r="U140" t="s">
        <v>85</v>
      </c>
      <c r="V140" t="s">
        <v>85</v>
      </c>
      <c r="W140" t="s">
        <v>595</v>
      </c>
      <c r="X140" t="s">
        <v>83</v>
      </c>
      <c r="Y140" t="s">
        <v>83</v>
      </c>
      <c r="Z140" t="s">
        <v>89</v>
      </c>
      <c r="AA140" t="s">
        <v>89</v>
      </c>
      <c r="AB140" t="s">
        <v>86</v>
      </c>
      <c r="AC140" t="s">
        <v>86</v>
      </c>
      <c r="AD140" t="s">
        <v>88</v>
      </c>
      <c r="AE140" t="s">
        <v>88</v>
      </c>
      <c r="AF140" t="s">
        <v>89</v>
      </c>
      <c r="AG140" t="s">
        <v>89</v>
      </c>
      <c r="AH140" t="s">
        <v>88</v>
      </c>
      <c r="AI140" t="s">
        <v>88</v>
      </c>
      <c r="AJ140" t="s">
        <v>88</v>
      </c>
      <c r="AK140" t="s">
        <v>88</v>
      </c>
      <c r="AL140" t="s">
        <v>85</v>
      </c>
      <c r="AM140" t="s">
        <v>85</v>
      </c>
      <c r="AN140" t="s">
        <v>85</v>
      </c>
      <c r="AO140" t="s">
        <v>86</v>
      </c>
      <c r="AP140" t="s">
        <v>86</v>
      </c>
      <c r="AQ140" t="s">
        <v>596</v>
      </c>
      <c r="AR140" t="s">
        <v>86</v>
      </c>
      <c r="AT140" t="s">
        <v>85</v>
      </c>
      <c r="AU140" t="s">
        <v>83</v>
      </c>
      <c r="AW140" t="s">
        <v>82</v>
      </c>
      <c r="AY140" t="s">
        <v>86</v>
      </c>
      <c r="AZ140" t="s">
        <v>86</v>
      </c>
      <c r="BA140" t="s">
        <v>241</v>
      </c>
      <c r="BC140" t="s">
        <v>597</v>
      </c>
      <c r="BE140" t="s">
        <v>83</v>
      </c>
      <c r="BF140" t="s">
        <v>85</v>
      </c>
      <c r="BG140" t="s">
        <v>83</v>
      </c>
      <c r="BH140" t="s">
        <v>83</v>
      </c>
      <c r="BI140" t="s">
        <v>83</v>
      </c>
      <c r="BJ140" t="s">
        <v>85</v>
      </c>
      <c r="BK140" t="s">
        <v>85</v>
      </c>
      <c r="BL140" t="s">
        <v>85</v>
      </c>
      <c r="BM140" t="s">
        <v>85</v>
      </c>
      <c r="BN140" t="s">
        <v>88</v>
      </c>
      <c r="BO140" t="s">
        <v>85</v>
      </c>
      <c r="BP140" t="s">
        <v>85</v>
      </c>
      <c r="BQ140" t="s">
        <v>85</v>
      </c>
      <c r="BR140" t="s">
        <v>85</v>
      </c>
      <c r="BS140" t="s">
        <v>85</v>
      </c>
      <c r="BT140" t="s">
        <v>88</v>
      </c>
      <c r="BU140" t="s">
        <v>85</v>
      </c>
      <c r="BV140" t="s">
        <v>88</v>
      </c>
      <c r="BW140" t="s">
        <v>85</v>
      </c>
    </row>
    <row r="141" spans="1:75" x14ac:dyDescent="0.25">
      <c r="A141" t="s">
        <v>598</v>
      </c>
      <c r="B141" t="s">
        <v>76</v>
      </c>
      <c r="C141" t="s">
        <v>105</v>
      </c>
      <c r="D141" t="s">
        <v>95</v>
      </c>
      <c r="E141" t="s">
        <v>113</v>
      </c>
      <c r="F141" t="s">
        <v>80</v>
      </c>
      <c r="G141" t="s">
        <v>599</v>
      </c>
      <c r="H141" t="s">
        <v>97</v>
      </c>
      <c r="I141" t="s">
        <v>88</v>
      </c>
      <c r="J141" t="s">
        <v>83</v>
      </c>
      <c r="K141" t="s">
        <v>85</v>
      </c>
      <c r="L141" t="s">
        <v>85</v>
      </c>
      <c r="M141" t="s">
        <v>83</v>
      </c>
      <c r="N141" t="s">
        <v>83</v>
      </c>
      <c r="O141" t="s">
        <v>83</v>
      </c>
      <c r="P141" t="s">
        <v>83</v>
      </c>
      <c r="Q141" t="s">
        <v>83</v>
      </c>
      <c r="R141" t="s">
        <v>83</v>
      </c>
      <c r="S141" t="s">
        <v>85</v>
      </c>
      <c r="T141" t="s">
        <v>86</v>
      </c>
      <c r="U141" t="s">
        <v>85</v>
      </c>
      <c r="V141" t="s">
        <v>85</v>
      </c>
      <c r="X141" t="s">
        <v>98</v>
      </c>
      <c r="Y141" t="s">
        <v>98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88</v>
      </c>
      <c r="AI141" t="s">
        <v>88</v>
      </c>
      <c r="AJ141" t="s">
        <v>88</v>
      </c>
      <c r="AK141" t="s">
        <v>88</v>
      </c>
      <c r="AL141" t="s">
        <v>85</v>
      </c>
      <c r="AM141" t="s">
        <v>85</v>
      </c>
      <c r="AN141" t="s">
        <v>85</v>
      </c>
      <c r="AO141" t="s">
        <v>86</v>
      </c>
      <c r="AP141" t="s">
        <v>83</v>
      </c>
      <c r="AQ141" t="s">
        <v>504</v>
      </c>
      <c r="AR141" t="s">
        <v>83</v>
      </c>
      <c r="AT141" t="s">
        <v>85</v>
      </c>
      <c r="AU141" t="s">
        <v>83</v>
      </c>
      <c r="AW141" t="s">
        <v>83</v>
      </c>
      <c r="AX141" t="s">
        <v>600</v>
      </c>
      <c r="AY141" t="s">
        <v>89</v>
      </c>
      <c r="AZ141" t="s">
        <v>86</v>
      </c>
      <c r="BA141" t="s">
        <v>110</v>
      </c>
      <c r="BC141" t="s">
        <v>182</v>
      </c>
      <c r="BE141" t="s">
        <v>85</v>
      </c>
      <c r="BF141" t="s">
        <v>85</v>
      </c>
      <c r="BG141" t="s">
        <v>85</v>
      </c>
      <c r="BH141" t="s">
        <v>85</v>
      </c>
      <c r="BI141" t="s">
        <v>85</v>
      </c>
      <c r="BJ141" t="s">
        <v>85</v>
      </c>
      <c r="BK141" t="s">
        <v>85</v>
      </c>
      <c r="BL141" t="s">
        <v>86</v>
      </c>
      <c r="BM141" t="s">
        <v>85</v>
      </c>
      <c r="BN141" t="s">
        <v>83</v>
      </c>
      <c r="BO141" t="s">
        <v>85</v>
      </c>
      <c r="BP141" t="s">
        <v>83</v>
      </c>
      <c r="BQ141" t="s">
        <v>83</v>
      </c>
      <c r="BR14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</row>
    <row r="142" spans="1:75" x14ac:dyDescent="0.25">
      <c r="A142" t="s">
        <v>601</v>
      </c>
      <c r="B142" t="s">
        <v>76</v>
      </c>
      <c r="C142" t="s">
        <v>77</v>
      </c>
      <c r="D142" t="s">
        <v>95</v>
      </c>
      <c r="E142" t="s">
        <v>134</v>
      </c>
      <c r="F142" t="s">
        <v>80</v>
      </c>
      <c r="G142" t="s">
        <v>602</v>
      </c>
      <c r="H142" t="s">
        <v>82</v>
      </c>
      <c r="I142" t="s">
        <v>88</v>
      </c>
      <c r="J142" t="s">
        <v>85</v>
      </c>
      <c r="K142" t="s">
        <v>85</v>
      </c>
      <c r="L142" t="s">
        <v>83</v>
      </c>
      <c r="M142" t="s">
        <v>85</v>
      </c>
      <c r="N142" t="s">
        <v>85</v>
      </c>
      <c r="O142" t="s">
        <v>83</v>
      </c>
      <c r="P142" t="s">
        <v>83</v>
      </c>
      <c r="Q142" t="s">
        <v>83</v>
      </c>
      <c r="R142" t="s">
        <v>83</v>
      </c>
      <c r="S142" t="s">
        <v>85</v>
      </c>
      <c r="T142" t="s">
        <v>85</v>
      </c>
      <c r="U142" t="s">
        <v>86</v>
      </c>
      <c r="V142" t="s">
        <v>85</v>
      </c>
      <c r="X142" t="s">
        <v>98</v>
      </c>
      <c r="Y142" t="s">
        <v>98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82</v>
      </c>
      <c r="AI142" t="s">
        <v>89</v>
      </c>
      <c r="AJ142" t="s">
        <v>83</v>
      </c>
      <c r="AK142" t="s">
        <v>83</v>
      </c>
      <c r="AL142" t="s">
        <v>85</v>
      </c>
      <c r="AM142" t="s">
        <v>85</v>
      </c>
      <c r="AN142" t="s">
        <v>85</v>
      </c>
      <c r="AO142" t="s">
        <v>83</v>
      </c>
      <c r="AP142" t="s">
        <v>83</v>
      </c>
      <c r="AQ142" t="s">
        <v>212</v>
      </c>
      <c r="AR142" t="s">
        <v>86</v>
      </c>
      <c r="AU142" t="s">
        <v>83</v>
      </c>
      <c r="AW142" t="s">
        <v>100</v>
      </c>
      <c r="AY142" t="s">
        <v>86</v>
      </c>
      <c r="AZ142" t="s">
        <v>85</v>
      </c>
      <c r="BA142" t="s">
        <v>137</v>
      </c>
      <c r="BC142" t="s">
        <v>603</v>
      </c>
      <c r="BE142" t="s">
        <v>85</v>
      </c>
      <c r="BF142" t="s">
        <v>85</v>
      </c>
      <c r="BG142" t="s">
        <v>83</v>
      </c>
      <c r="BH142" t="s">
        <v>85</v>
      </c>
      <c r="BI142" t="s">
        <v>85</v>
      </c>
      <c r="BJ142" t="s">
        <v>85</v>
      </c>
      <c r="BK142" t="s">
        <v>85</v>
      </c>
      <c r="BL142" t="s">
        <v>85</v>
      </c>
      <c r="BM142" t="s">
        <v>83</v>
      </c>
      <c r="BN142" t="s">
        <v>86</v>
      </c>
      <c r="BO142" t="s">
        <v>85</v>
      </c>
      <c r="BP142" t="s">
        <v>85</v>
      </c>
      <c r="BQ142" t="s">
        <v>83</v>
      </c>
      <c r="BR142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</row>
    <row r="143" spans="1:75" x14ac:dyDescent="0.25">
      <c r="A143" t="s">
        <v>604</v>
      </c>
      <c r="B143" t="s">
        <v>76</v>
      </c>
      <c r="C143" t="s">
        <v>105</v>
      </c>
      <c r="D143" t="s">
        <v>78</v>
      </c>
      <c r="E143" t="s">
        <v>79</v>
      </c>
      <c r="F143" t="s">
        <v>80</v>
      </c>
      <c r="G143" t="s">
        <v>605</v>
      </c>
      <c r="H143" t="s">
        <v>97</v>
      </c>
      <c r="I143" t="s">
        <v>88</v>
      </c>
      <c r="J143" t="s">
        <v>89</v>
      </c>
      <c r="K143" t="s">
        <v>86</v>
      </c>
      <c r="L143" t="s">
        <v>83</v>
      </c>
      <c r="M143" t="s">
        <v>83</v>
      </c>
      <c r="N143" t="s">
        <v>83</v>
      </c>
      <c r="O143" t="s">
        <v>89</v>
      </c>
      <c r="P143" t="s">
        <v>82</v>
      </c>
      <c r="Q143" t="s">
        <v>89</v>
      </c>
      <c r="R143" t="s">
        <v>82</v>
      </c>
      <c r="S143" t="s">
        <v>83</v>
      </c>
      <c r="T143" t="s">
        <v>86</v>
      </c>
      <c r="U143" t="s">
        <v>86</v>
      </c>
      <c r="V143" t="s">
        <v>86</v>
      </c>
      <c r="X143" t="s">
        <v>98</v>
      </c>
      <c r="Y143" t="s">
        <v>98</v>
      </c>
      <c r="Z143" t="s">
        <v>89</v>
      </c>
      <c r="AA143" t="s">
        <v>86</v>
      </c>
      <c r="AB143" t="s">
        <v>86</v>
      </c>
      <c r="AC143" t="s">
        <v>88</v>
      </c>
      <c r="AD143" t="s">
        <v>83</v>
      </c>
      <c r="AE143" t="s">
        <v>83</v>
      </c>
      <c r="AF143" t="s">
        <v>83</v>
      </c>
      <c r="AG143" t="s">
        <v>83</v>
      </c>
      <c r="AH143" t="s">
        <v>86</v>
      </c>
      <c r="AI143" t="s">
        <v>86</v>
      </c>
      <c r="AJ143" t="s">
        <v>89</v>
      </c>
      <c r="AK143" t="s">
        <v>82</v>
      </c>
      <c r="AL143" t="s">
        <v>85</v>
      </c>
      <c r="AM143" t="s">
        <v>83</v>
      </c>
      <c r="AN143" t="s">
        <v>85</v>
      </c>
      <c r="AO143" t="s">
        <v>83</v>
      </c>
      <c r="AP143" t="s">
        <v>83</v>
      </c>
      <c r="AQ143" t="s">
        <v>420</v>
      </c>
      <c r="AR143" t="s">
        <v>83</v>
      </c>
      <c r="AT143" t="s">
        <v>85</v>
      </c>
      <c r="AU143" t="s">
        <v>83</v>
      </c>
      <c r="AW143" t="s">
        <v>97</v>
      </c>
      <c r="AY143" t="s">
        <v>97</v>
      </c>
      <c r="AZ143" t="s">
        <v>85</v>
      </c>
      <c r="BA143" t="s">
        <v>606</v>
      </c>
      <c r="BC143" t="s">
        <v>607</v>
      </c>
      <c r="BE143" t="s">
        <v>85</v>
      </c>
      <c r="BF143" t="s">
        <v>85</v>
      </c>
      <c r="BG143" t="s">
        <v>83</v>
      </c>
      <c r="BH143" t="s">
        <v>83</v>
      </c>
      <c r="BI143" t="s">
        <v>85</v>
      </c>
      <c r="BJ143" t="s">
        <v>83</v>
      </c>
      <c r="BK143" t="s">
        <v>85</v>
      </c>
      <c r="BL143" t="s">
        <v>88</v>
      </c>
      <c r="BM143" t="s">
        <v>86</v>
      </c>
      <c r="BN143" t="s">
        <v>89</v>
      </c>
      <c r="BO143" t="s">
        <v>89</v>
      </c>
      <c r="BP143" t="s">
        <v>89</v>
      </c>
      <c r="BQ143" t="s">
        <v>86</v>
      </c>
      <c r="BR143" t="s">
        <v>86</v>
      </c>
      <c r="BS143" t="s">
        <v>86</v>
      </c>
      <c r="BT143" t="s">
        <v>86</v>
      </c>
      <c r="BU143" t="s">
        <v>85</v>
      </c>
      <c r="BV143" t="s">
        <v>89</v>
      </c>
      <c r="BW143" t="s">
        <v>85</v>
      </c>
    </row>
    <row r="144" spans="1:75" x14ac:dyDescent="0.25">
      <c r="A144" t="s">
        <v>608</v>
      </c>
      <c r="B144" t="s">
        <v>76</v>
      </c>
      <c r="C144" t="s">
        <v>77</v>
      </c>
      <c r="D144" t="s">
        <v>95</v>
      </c>
      <c r="E144" t="s">
        <v>113</v>
      </c>
      <c r="F144" t="s">
        <v>80</v>
      </c>
      <c r="G144" t="s">
        <v>609</v>
      </c>
      <c r="H144" t="s">
        <v>97</v>
      </c>
      <c r="I144" t="s">
        <v>88</v>
      </c>
      <c r="J144" t="s">
        <v>83</v>
      </c>
      <c r="K144" t="s">
        <v>85</v>
      </c>
      <c r="L144" t="s">
        <v>83</v>
      </c>
      <c r="M144" t="s">
        <v>85</v>
      </c>
      <c r="N144" t="s">
        <v>83</v>
      </c>
      <c r="O144" t="s">
        <v>86</v>
      </c>
      <c r="P144" t="s">
        <v>88</v>
      </c>
      <c r="Q144" t="s">
        <v>83</v>
      </c>
      <c r="R144" t="s">
        <v>86</v>
      </c>
      <c r="S144" t="s">
        <v>86</v>
      </c>
      <c r="T144" t="s">
        <v>85</v>
      </c>
      <c r="U144" t="s">
        <v>86</v>
      </c>
      <c r="V144" t="s">
        <v>85</v>
      </c>
      <c r="X144" t="s">
        <v>98</v>
      </c>
      <c r="Y144" t="s">
        <v>83</v>
      </c>
      <c r="Z144" t="s">
        <v>86</v>
      </c>
      <c r="AA144" t="s">
        <v>83</v>
      </c>
      <c r="AB144" t="s">
        <v>86</v>
      </c>
      <c r="AC144" t="s">
        <v>86</v>
      </c>
      <c r="AD144" t="s">
        <v>86</v>
      </c>
      <c r="AE144" t="s">
        <v>83</v>
      </c>
      <c r="AF144" t="s">
        <v>83</v>
      </c>
      <c r="AG144" t="s">
        <v>83</v>
      </c>
      <c r="AH144" t="s">
        <v>89</v>
      </c>
      <c r="AI144" t="s">
        <v>89</v>
      </c>
      <c r="AJ144" t="s">
        <v>86</v>
      </c>
      <c r="AK144" t="s">
        <v>86</v>
      </c>
      <c r="AL144" t="s">
        <v>85</v>
      </c>
      <c r="AM144" t="s">
        <v>85</v>
      </c>
      <c r="AN144" t="s">
        <v>85</v>
      </c>
      <c r="AO144" t="s">
        <v>88</v>
      </c>
      <c r="AP144" t="s">
        <v>83</v>
      </c>
      <c r="AQ144" t="s">
        <v>212</v>
      </c>
      <c r="AR144" t="s">
        <v>86</v>
      </c>
      <c r="AT144" t="s">
        <v>85</v>
      </c>
      <c r="AU144" t="s">
        <v>83</v>
      </c>
      <c r="AW144" t="s">
        <v>89</v>
      </c>
      <c r="AY144" t="s">
        <v>86</v>
      </c>
      <c r="AZ144" t="s">
        <v>86</v>
      </c>
      <c r="BA144" t="s">
        <v>122</v>
      </c>
      <c r="BC144" t="s">
        <v>182</v>
      </c>
      <c r="BG144" t="s">
        <v>83</v>
      </c>
      <c r="BJ144" t="s">
        <v>83</v>
      </c>
      <c r="BL144" t="s">
        <v>85</v>
      </c>
      <c r="BM144" t="s">
        <v>85</v>
      </c>
      <c r="BN144" t="s">
        <v>89</v>
      </c>
      <c r="BO144" t="s">
        <v>83</v>
      </c>
      <c r="BP144" t="s">
        <v>83</v>
      </c>
      <c r="BQ144" t="s">
        <v>85</v>
      </c>
      <c r="BR144" t="s">
        <v>86</v>
      </c>
      <c r="BS144" t="s">
        <v>85</v>
      </c>
      <c r="BT144" t="s">
        <v>83</v>
      </c>
      <c r="BU144" t="s">
        <v>85</v>
      </c>
      <c r="BV144" t="s">
        <v>85</v>
      </c>
      <c r="BW144" t="s">
        <v>83</v>
      </c>
    </row>
    <row r="145" spans="1:75" x14ac:dyDescent="0.25">
      <c r="A145" t="s">
        <v>610</v>
      </c>
      <c r="B145" t="s">
        <v>76</v>
      </c>
      <c r="C145" t="s">
        <v>77</v>
      </c>
      <c r="D145" t="s">
        <v>95</v>
      </c>
      <c r="E145" t="s">
        <v>106</v>
      </c>
      <c r="F145" t="s">
        <v>80</v>
      </c>
      <c r="G145" t="s">
        <v>611</v>
      </c>
      <c r="H145" t="s">
        <v>97</v>
      </c>
      <c r="I145" t="s">
        <v>83</v>
      </c>
      <c r="J145" t="s">
        <v>101</v>
      </c>
      <c r="K145" t="s">
        <v>85</v>
      </c>
      <c r="L145" t="s">
        <v>86</v>
      </c>
      <c r="M145" t="s">
        <v>85</v>
      </c>
      <c r="N145" t="s">
        <v>83</v>
      </c>
      <c r="O145" t="s">
        <v>82</v>
      </c>
      <c r="P145" t="s">
        <v>82</v>
      </c>
      <c r="Q145" t="s">
        <v>88</v>
      </c>
      <c r="R145" t="s">
        <v>82</v>
      </c>
      <c r="S145" t="s">
        <v>83</v>
      </c>
      <c r="T145" t="s">
        <v>108</v>
      </c>
      <c r="U145" t="s">
        <v>85</v>
      </c>
      <c r="V145" t="s">
        <v>86</v>
      </c>
      <c r="Z145" t="s">
        <v>89</v>
      </c>
      <c r="AA145" t="s">
        <v>83</v>
      </c>
      <c r="AB145" t="s">
        <v>83</v>
      </c>
      <c r="AC145" t="s">
        <v>86</v>
      </c>
      <c r="AD145" t="s">
        <v>89</v>
      </c>
      <c r="AE145" t="s">
        <v>89</v>
      </c>
      <c r="AF145" t="s">
        <v>89</v>
      </c>
      <c r="AG145" t="s">
        <v>89</v>
      </c>
      <c r="AH145" t="s">
        <v>88</v>
      </c>
      <c r="AI145" t="s">
        <v>88</v>
      </c>
      <c r="AJ145" t="s">
        <v>88</v>
      </c>
      <c r="AK145" t="s">
        <v>83</v>
      </c>
      <c r="AL145" t="s">
        <v>83</v>
      </c>
      <c r="AM145" t="s">
        <v>83</v>
      </c>
      <c r="AN145" t="s">
        <v>83</v>
      </c>
      <c r="AO145" t="s">
        <v>89</v>
      </c>
      <c r="AP145" t="s">
        <v>88</v>
      </c>
      <c r="AQ145" t="s">
        <v>109</v>
      </c>
      <c r="AR145" t="s">
        <v>86</v>
      </c>
      <c r="AU145" t="s">
        <v>83</v>
      </c>
      <c r="AW145" t="s">
        <v>82</v>
      </c>
      <c r="AY145" t="s">
        <v>83</v>
      </c>
      <c r="AZ145" t="s">
        <v>86</v>
      </c>
      <c r="BA145" t="s">
        <v>241</v>
      </c>
      <c r="BC145" t="s">
        <v>379</v>
      </c>
      <c r="BG145" t="s">
        <v>83</v>
      </c>
      <c r="BH145" t="s">
        <v>83</v>
      </c>
      <c r="BI145" t="s">
        <v>83</v>
      </c>
      <c r="BL145" t="s">
        <v>85</v>
      </c>
      <c r="BM145" t="s">
        <v>85</v>
      </c>
      <c r="BN145" t="s">
        <v>85</v>
      </c>
      <c r="BO145" t="s">
        <v>85</v>
      </c>
      <c r="BP145" t="s">
        <v>83</v>
      </c>
      <c r="BQ145" t="s">
        <v>86</v>
      </c>
      <c r="BR145" t="s">
        <v>86</v>
      </c>
      <c r="BS145" t="s">
        <v>86</v>
      </c>
      <c r="BT145" t="s">
        <v>85</v>
      </c>
      <c r="BU145" t="s">
        <v>85</v>
      </c>
      <c r="BV145" t="s">
        <v>86</v>
      </c>
      <c r="BW145" t="s">
        <v>88</v>
      </c>
    </row>
    <row r="146" spans="1:75" x14ac:dyDescent="0.25">
      <c r="A146" t="s">
        <v>612</v>
      </c>
      <c r="B146" t="s">
        <v>76</v>
      </c>
      <c r="C146" t="s">
        <v>105</v>
      </c>
      <c r="D146" t="s">
        <v>95</v>
      </c>
      <c r="E146" t="s">
        <v>79</v>
      </c>
      <c r="F146" t="s">
        <v>80</v>
      </c>
      <c r="G146" t="s">
        <v>613</v>
      </c>
      <c r="H146" t="s">
        <v>97</v>
      </c>
      <c r="I146" t="s">
        <v>83</v>
      </c>
      <c r="J146" t="s">
        <v>84</v>
      </c>
      <c r="K146" t="s">
        <v>85</v>
      </c>
      <c r="L146" t="s">
        <v>86</v>
      </c>
      <c r="M146" t="s">
        <v>83</v>
      </c>
      <c r="N146" t="s">
        <v>83</v>
      </c>
      <c r="O146" t="s">
        <v>89</v>
      </c>
      <c r="P146" t="s">
        <v>82</v>
      </c>
      <c r="Q146" t="s">
        <v>82</v>
      </c>
      <c r="R146" t="s">
        <v>82</v>
      </c>
      <c r="S146" t="s">
        <v>83</v>
      </c>
      <c r="T146" t="s">
        <v>85</v>
      </c>
      <c r="U146" t="s">
        <v>86</v>
      </c>
      <c r="V146" t="s">
        <v>83</v>
      </c>
      <c r="Z146" t="s">
        <v>82</v>
      </c>
      <c r="AA146" t="s">
        <v>89</v>
      </c>
      <c r="AB146" t="s">
        <v>82</v>
      </c>
      <c r="AC146" t="s">
        <v>82</v>
      </c>
      <c r="AD146" t="s">
        <v>89</v>
      </c>
      <c r="AE146" t="s">
        <v>82</v>
      </c>
      <c r="AF146" t="s">
        <v>89</v>
      </c>
      <c r="AG146" t="s">
        <v>89</v>
      </c>
      <c r="AH146" t="s">
        <v>86</v>
      </c>
      <c r="AI146" t="s">
        <v>83</v>
      </c>
      <c r="AJ146" t="s">
        <v>82</v>
      </c>
      <c r="AK146" t="s">
        <v>89</v>
      </c>
      <c r="AL146" t="s">
        <v>83</v>
      </c>
      <c r="AM146" t="s">
        <v>83</v>
      </c>
      <c r="AN146" t="s">
        <v>85</v>
      </c>
      <c r="AO146" t="s">
        <v>83</v>
      </c>
      <c r="AP146" t="s">
        <v>83</v>
      </c>
      <c r="AQ146" t="s">
        <v>285</v>
      </c>
      <c r="AR146" t="s">
        <v>83</v>
      </c>
      <c r="AT146" t="s">
        <v>85</v>
      </c>
      <c r="AU146" t="s">
        <v>83</v>
      </c>
      <c r="AW146" t="s">
        <v>82</v>
      </c>
      <c r="AX146" t="s">
        <v>614</v>
      </c>
      <c r="AY146" t="s">
        <v>88</v>
      </c>
      <c r="AZ146" t="s">
        <v>83</v>
      </c>
      <c r="BA146" t="s">
        <v>175</v>
      </c>
      <c r="BC146" t="s">
        <v>379</v>
      </c>
      <c r="BE146" t="s">
        <v>83</v>
      </c>
      <c r="BH146" t="s">
        <v>83</v>
      </c>
      <c r="BI146" t="s">
        <v>83</v>
      </c>
      <c r="BJ146" t="s">
        <v>83</v>
      </c>
      <c r="BK146" t="s">
        <v>85</v>
      </c>
      <c r="BL146" t="s">
        <v>86</v>
      </c>
      <c r="BM146" t="s">
        <v>86</v>
      </c>
      <c r="BN146" t="s">
        <v>89</v>
      </c>
      <c r="BO146" t="s">
        <v>83</v>
      </c>
      <c r="BP146" t="s">
        <v>89</v>
      </c>
      <c r="BQ146" t="s">
        <v>88</v>
      </c>
      <c r="BR146" t="s">
        <v>83</v>
      </c>
      <c r="BS146" t="s">
        <v>86</v>
      </c>
      <c r="BT146" t="s">
        <v>89</v>
      </c>
      <c r="BU146" t="s">
        <v>85</v>
      </c>
      <c r="BV146" t="s">
        <v>89</v>
      </c>
      <c r="BW146" t="s">
        <v>89</v>
      </c>
    </row>
    <row r="147" spans="1:75" x14ac:dyDescent="0.25">
      <c r="A147" t="s">
        <v>615</v>
      </c>
      <c r="B147" t="s">
        <v>76</v>
      </c>
      <c r="C147" t="s">
        <v>77</v>
      </c>
      <c r="D147" t="s">
        <v>95</v>
      </c>
      <c r="E147" t="s">
        <v>134</v>
      </c>
      <c r="F147" t="s">
        <v>80</v>
      </c>
      <c r="G147" t="s">
        <v>616</v>
      </c>
      <c r="H147" t="s">
        <v>97</v>
      </c>
      <c r="I147" t="s">
        <v>83</v>
      </c>
      <c r="J147" t="s">
        <v>82</v>
      </c>
      <c r="K147" t="s">
        <v>83</v>
      </c>
      <c r="L147" t="s">
        <v>83</v>
      </c>
      <c r="M147" t="s">
        <v>86</v>
      </c>
      <c r="N147" t="s">
        <v>83</v>
      </c>
      <c r="O147" t="s">
        <v>88</v>
      </c>
      <c r="P147" t="s">
        <v>88</v>
      </c>
      <c r="Q147" t="s">
        <v>86</v>
      </c>
      <c r="R147" t="s">
        <v>88</v>
      </c>
      <c r="S147" t="s">
        <v>85</v>
      </c>
      <c r="T147" t="s">
        <v>85</v>
      </c>
      <c r="U147" t="s">
        <v>83</v>
      </c>
      <c r="V147" t="s">
        <v>86</v>
      </c>
      <c r="W147" t="s">
        <v>617</v>
      </c>
      <c r="X147" t="s">
        <v>98</v>
      </c>
      <c r="Y147" t="s">
        <v>98</v>
      </c>
      <c r="Z147" t="s">
        <v>86</v>
      </c>
      <c r="AA147" t="s">
        <v>83</v>
      </c>
      <c r="AB147" t="s">
        <v>83</v>
      </c>
      <c r="AC147" t="s">
        <v>83</v>
      </c>
      <c r="AD147" t="s">
        <v>86</v>
      </c>
      <c r="AE147" t="s">
        <v>88</v>
      </c>
      <c r="AF147" t="s">
        <v>88</v>
      </c>
      <c r="AG147" t="s">
        <v>88</v>
      </c>
      <c r="AH147" t="s">
        <v>86</v>
      </c>
      <c r="AI147" t="s">
        <v>88</v>
      </c>
      <c r="AJ147" t="s">
        <v>89</v>
      </c>
      <c r="AK147" t="s">
        <v>88</v>
      </c>
      <c r="AL147" t="s">
        <v>85</v>
      </c>
      <c r="AM147" t="s">
        <v>85</v>
      </c>
      <c r="AN147" t="s">
        <v>85</v>
      </c>
      <c r="AO147" t="s">
        <v>86</v>
      </c>
      <c r="AP147" t="s">
        <v>88</v>
      </c>
      <c r="AQ147" t="s">
        <v>240</v>
      </c>
      <c r="AR147" t="s">
        <v>86</v>
      </c>
      <c r="AT147" t="s">
        <v>85</v>
      </c>
      <c r="AU147" t="s">
        <v>83</v>
      </c>
      <c r="AW147" t="s">
        <v>100</v>
      </c>
      <c r="AY147" t="s">
        <v>97</v>
      </c>
      <c r="AZ147" t="s">
        <v>86</v>
      </c>
      <c r="BB147" t="s">
        <v>222</v>
      </c>
      <c r="BD147" t="s">
        <v>98</v>
      </c>
      <c r="BE147" t="s">
        <v>85</v>
      </c>
      <c r="BF147" t="s">
        <v>85</v>
      </c>
      <c r="BG147" t="s">
        <v>85</v>
      </c>
      <c r="BH147" t="s">
        <v>85</v>
      </c>
      <c r="BI147" t="s">
        <v>85</v>
      </c>
      <c r="BJ147" t="s">
        <v>85</v>
      </c>
      <c r="BK147" t="s">
        <v>85</v>
      </c>
      <c r="BL147" t="s">
        <v>88</v>
      </c>
      <c r="BM147" t="s">
        <v>85</v>
      </c>
      <c r="BN147" t="s">
        <v>86</v>
      </c>
      <c r="BO147" t="s">
        <v>85</v>
      </c>
      <c r="BP147" t="s">
        <v>86</v>
      </c>
      <c r="BQ147" t="s">
        <v>86</v>
      </c>
      <c r="BR147" t="s">
        <v>85</v>
      </c>
      <c r="BS147" t="s">
        <v>83</v>
      </c>
      <c r="BT147" t="s">
        <v>83</v>
      </c>
      <c r="BU147" t="s">
        <v>88</v>
      </c>
      <c r="BV147" t="s">
        <v>86</v>
      </c>
      <c r="BW147" t="s">
        <v>88</v>
      </c>
    </row>
    <row r="148" spans="1:75" x14ac:dyDescent="0.25">
      <c r="A148" t="s">
        <v>618</v>
      </c>
      <c r="B148" t="s">
        <v>76</v>
      </c>
      <c r="C148" t="s">
        <v>105</v>
      </c>
      <c r="D148" t="s">
        <v>95</v>
      </c>
      <c r="E148" t="s">
        <v>106</v>
      </c>
      <c r="F148" t="s">
        <v>80</v>
      </c>
      <c r="G148" t="s">
        <v>619</v>
      </c>
      <c r="H148" t="s">
        <v>97</v>
      </c>
      <c r="I148" t="s">
        <v>88</v>
      </c>
      <c r="J148" t="s">
        <v>82</v>
      </c>
      <c r="K148" t="s">
        <v>83</v>
      </c>
      <c r="L148" t="s">
        <v>83</v>
      </c>
      <c r="M148" t="s">
        <v>86</v>
      </c>
      <c r="N148" t="s">
        <v>83</v>
      </c>
      <c r="O148" t="s">
        <v>88</v>
      </c>
      <c r="P148" t="s">
        <v>86</v>
      </c>
      <c r="Q148" t="s">
        <v>89</v>
      </c>
      <c r="R148" t="s">
        <v>86</v>
      </c>
      <c r="S148" t="s">
        <v>86</v>
      </c>
      <c r="T148" t="s">
        <v>86</v>
      </c>
      <c r="U148" t="s">
        <v>83</v>
      </c>
      <c r="V148" t="s">
        <v>86</v>
      </c>
      <c r="W148" t="s">
        <v>620</v>
      </c>
      <c r="X148" t="s">
        <v>83</v>
      </c>
      <c r="Y148" t="s">
        <v>85</v>
      </c>
      <c r="Z148" t="s">
        <v>86</v>
      </c>
      <c r="AA148" t="s">
        <v>83</v>
      </c>
      <c r="AB148" t="s">
        <v>86</v>
      </c>
      <c r="AC148" t="s">
        <v>86</v>
      </c>
      <c r="AD148" t="s">
        <v>88</v>
      </c>
      <c r="AE148" t="s">
        <v>89</v>
      </c>
      <c r="AF148" t="s">
        <v>89</v>
      </c>
      <c r="AG148" t="s">
        <v>88</v>
      </c>
      <c r="AH148" t="s">
        <v>88</v>
      </c>
      <c r="AI148" t="s">
        <v>88</v>
      </c>
      <c r="AJ148" t="s">
        <v>88</v>
      </c>
      <c r="AK148" t="s">
        <v>88</v>
      </c>
      <c r="AL148" t="s">
        <v>85</v>
      </c>
      <c r="AM148" t="s">
        <v>85</v>
      </c>
      <c r="AN148" t="s">
        <v>85</v>
      </c>
      <c r="AO148" t="s">
        <v>86</v>
      </c>
      <c r="AP148" t="s">
        <v>83</v>
      </c>
      <c r="AQ148" t="s">
        <v>165</v>
      </c>
      <c r="AR148" t="s">
        <v>83</v>
      </c>
      <c r="AT148" t="s">
        <v>85</v>
      </c>
      <c r="AU148" t="s">
        <v>83</v>
      </c>
      <c r="AW148" t="s">
        <v>86</v>
      </c>
      <c r="AY148" t="s">
        <v>101</v>
      </c>
      <c r="AZ148" t="s">
        <v>86</v>
      </c>
      <c r="BB148" t="s">
        <v>242</v>
      </c>
      <c r="BC148" t="s">
        <v>603</v>
      </c>
      <c r="BE148" t="s">
        <v>83</v>
      </c>
      <c r="BF148" t="s">
        <v>85</v>
      </c>
      <c r="BG148" t="s">
        <v>85</v>
      </c>
      <c r="BH148" t="s">
        <v>83</v>
      </c>
      <c r="BI148" t="s">
        <v>85</v>
      </c>
      <c r="BJ148" t="s">
        <v>83</v>
      </c>
      <c r="BK148" t="s">
        <v>83</v>
      </c>
      <c r="BL148" t="s">
        <v>88</v>
      </c>
      <c r="BM148" t="s">
        <v>83</v>
      </c>
      <c r="BN148" t="s">
        <v>83</v>
      </c>
      <c r="BO148" t="s">
        <v>86</v>
      </c>
      <c r="BP148" t="s">
        <v>86</v>
      </c>
      <c r="BQ148" t="s">
        <v>83</v>
      </c>
      <c r="BR148" t="s">
        <v>85</v>
      </c>
      <c r="BS148" t="s">
        <v>83</v>
      </c>
      <c r="BT148" t="s">
        <v>86</v>
      </c>
      <c r="BU148" t="s">
        <v>85</v>
      </c>
      <c r="BV148" t="s">
        <v>85</v>
      </c>
      <c r="BW148" t="s">
        <v>85</v>
      </c>
    </row>
    <row r="149" spans="1:75" x14ac:dyDescent="0.25">
      <c r="A149" t="s">
        <v>621</v>
      </c>
      <c r="B149" t="s">
        <v>76</v>
      </c>
      <c r="C149" t="s">
        <v>105</v>
      </c>
      <c r="D149" t="s">
        <v>95</v>
      </c>
      <c r="E149" t="s">
        <v>79</v>
      </c>
      <c r="F149" t="s">
        <v>80</v>
      </c>
      <c r="G149" t="s">
        <v>622</v>
      </c>
      <c r="H149" t="s">
        <v>97</v>
      </c>
      <c r="I149" t="s">
        <v>88</v>
      </c>
      <c r="J149" t="s">
        <v>82</v>
      </c>
      <c r="K149" t="s">
        <v>83</v>
      </c>
      <c r="L149" t="s">
        <v>86</v>
      </c>
      <c r="M149" t="s">
        <v>85</v>
      </c>
      <c r="N149" t="s">
        <v>83</v>
      </c>
      <c r="O149" t="s">
        <v>89</v>
      </c>
      <c r="P149" t="s">
        <v>89</v>
      </c>
      <c r="Q149" t="s">
        <v>88</v>
      </c>
      <c r="R149" t="s">
        <v>89</v>
      </c>
      <c r="S149" t="s">
        <v>85</v>
      </c>
      <c r="T149" t="s">
        <v>83</v>
      </c>
      <c r="U149" t="s">
        <v>83</v>
      </c>
      <c r="V149" t="s">
        <v>85</v>
      </c>
      <c r="X149" t="s">
        <v>98</v>
      </c>
      <c r="Y149" t="s">
        <v>98</v>
      </c>
      <c r="Z149" t="s">
        <v>88</v>
      </c>
      <c r="AA149" t="s">
        <v>88</v>
      </c>
      <c r="AB149" t="s">
        <v>88</v>
      </c>
      <c r="AC149" t="s">
        <v>88</v>
      </c>
      <c r="AD149" t="s">
        <v>86</v>
      </c>
      <c r="AE149" t="s">
        <v>86</v>
      </c>
      <c r="AF149" t="s">
        <v>86</v>
      </c>
      <c r="AG149" t="s">
        <v>86</v>
      </c>
      <c r="AH149" t="s">
        <v>88</v>
      </c>
      <c r="AI149" t="s">
        <v>88</v>
      </c>
      <c r="AJ149" t="s">
        <v>88</v>
      </c>
      <c r="AK149" t="s">
        <v>86</v>
      </c>
      <c r="AL149" t="s">
        <v>85</v>
      </c>
      <c r="AM149" t="s">
        <v>85</v>
      </c>
      <c r="AN149" t="s">
        <v>85</v>
      </c>
      <c r="AO149" t="s">
        <v>83</v>
      </c>
      <c r="AP149" t="s">
        <v>83</v>
      </c>
      <c r="AQ149" t="s">
        <v>233</v>
      </c>
      <c r="AR149" t="s">
        <v>83</v>
      </c>
      <c r="AT149" t="s">
        <v>85</v>
      </c>
      <c r="AU149" t="s">
        <v>83</v>
      </c>
      <c r="AV149" t="s">
        <v>623</v>
      </c>
      <c r="AW149" t="s">
        <v>100</v>
      </c>
      <c r="AY149" t="s">
        <v>86</v>
      </c>
      <c r="AZ149" t="s">
        <v>86</v>
      </c>
      <c r="BA149" t="s">
        <v>319</v>
      </c>
      <c r="BC149" t="s">
        <v>290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85</v>
      </c>
      <c r="BM149" t="s">
        <v>85</v>
      </c>
      <c r="BN149" t="s">
        <v>88</v>
      </c>
      <c r="BO149" t="s">
        <v>85</v>
      </c>
      <c r="BP149" t="s">
        <v>88</v>
      </c>
      <c r="BQ149" t="s">
        <v>85</v>
      </c>
      <c r="BR149" t="s">
        <v>85</v>
      </c>
      <c r="BS149" t="s">
        <v>85</v>
      </c>
      <c r="BT149" t="s">
        <v>88</v>
      </c>
      <c r="BU149" t="s">
        <v>85</v>
      </c>
      <c r="BV149" t="s">
        <v>86</v>
      </c>
      <c r="BW149" t="s">
        <v>88</v>
      </c>
    </row>
    <row r="150" spans="1:75" x14ac:dyDescent="0.25">
      <c r="A150" t="s">
        <v>624</v>
      </c>
      <c r="B150" t="s">
        <v>76</v>
      </c>
      <c r="C150" t="s">
        <v>77</v>
      </c>
      <c r="D150" t="s">
        <v>95</v>
      </c>
      <c r="E150" t="s">
        <v>134</v>
      </c>
      <c r="F150" t="s">
        <v>80</v>
      </c>
      <c r="G150" t="s">
        <v>625</v>
      </c>
      <c r="H150" t="s">
        <v>97</v>
      </c>
      <c r="I150" t="s">
        <v>83</v>
      </c>
      <c r="J150" t="s">
        <v>84</v>
      </c>
      <c r="K150" t="s">
        <v>85</v>
      </c>
      <c r="L150" t="s">
        <v>86</v>
      </c>
      <c r="M150" t="s">
        <v>83</v>
      </c>
      <c r="N150" t="s">
        <v>83</v>
      </c>
      <c r="O150" t="s">
        <v>82</v>
      </c>
      <c r="P150" t="s">
        <v>82</v>
      </c>
      <c r="Q150" t="s">
        <v>89</v>
      </c>
      <c r="R150" t="s">
        <v>89</v>
      </c>
      <c r="S150" t="s">
        <v>83</v>
      </c>
      <c r="T150" t="s">
        <v>86</v>
      </c>
      <c r="U150" t="s">
        <v>83</v>
      </c>
      <c r="V150" t="s">
        <v>83</v>
      </c>
      <c r="X150" t="s">
        <v>83</v>
      </c>
      <c r="Y150" t="s">
        <v>83</v>
      </c>
      <c r="Z150" t="s">
        <v>89</v>
      </c>
      <c r="AA150" t="s">
        <v>89</v>
      </c>
      <c r="AB150" t="s">
        <v>88</v>
      </c>
      <c r="AC150" t="s">
        <v>88</v>
      </c>
      <c r="AD150" t="s">
        <v>82</v>
      </c>
      <c r="AE150" t="s">
        <v>82</v>
      </c>
      <c r="AF150" t="s">
        <v>89</v>
      </c>
      <c r="AG150" t="s">
        <v>88</v>
      </c>
      <c r="AH150" t="s">
        <v>86</v>
      </c>
      <c r="AI150" t="s">
        <v>83</v>
      </c>
      <c r="AJ150" t="s">
        <v>82</v>
      </c>
      <c r="AK150" t="s">
        <v>82</v>
      </c>
      <c r="AL150" t="s">
        <v>85</v>
      </c>
      <c r="AM150" t="s">
        <v>83</v>
      </c>
      <c r="AN150" t="s">
        <v>108</v>
      </c>
      <c r="AO150" t="s">
        <v>86</v>
      </c>
      <c r="AP150" t="s">
        <v>83</v>
      </c>
      <c r="AQ150" t="s">
        <v>626</v>
      </c>
      <c r="AR150" t="s">
        <v>86</v>
      </c>
      <c r="AT150" t="s">
        <v>85</v>
      </c>
      <c r="AU150" t="s">
        <v>83</v>
      </c>
      <c r="AW150" t="s">
        <v>254</v>
      </c>
      <c r="AY150" t="s">
        <v>86</v>
      </c>
      <c r="AZ150" t="s">
        <v>85</v>
      </c>
      <c r="BA150" t="s">
        <v>278</v>
      </c>
      <c r="BC150" t="s">
        <v>627</v>
      </c>
      <c r="BF150" t="s">
        <v>83</v>
      </c>
      <c r="BJ150" t="s">
        <v>83</v>
      </c>
      <c r="BL150" t="s">
        <v>83</v>
      </c>
      <c r="BM150" t="s">
        <v>85</v>
      </c>
      <c r="BN150" t="s">
        <v>89</v>
      </c>
      <c r="BO150" t="s">
        <v>85</v>
      </c>
      <c r="BP150" t="s">
        <v>83</v>
      </c>
      <c r="BQ150" t="s">
        <v>86</v>
      </c>
      <c r="BR150" t="s">
        <v>86</v>
      </c>
      <c r="BS150" t="s">
        <v>88</v>
      </c>
      <c r="BT150" t="s">
        <v>88</v>
      </c>
      <c r="BU150" t="s">
        <v>85</v>
      </c>
      <c r="BV150" t="s">
        <v>89</v>
      </c>
      <c r="BW150" t="s">
        <v>89</v>
      </c>
    </row>
    <row r="151" spans="1:75" x14ac:dyDescent="0.25">
      <c r="A151" t="s">
        <v>628</v>
      </c>
      <c r="B151" t="s">
        <v>76</v>
      </c>
      <c r="C151" t="s">
        <v>105</v>
      </c>
      <c r="D151" t="s">
        <v>95</v>
      </c>
      <c r="E151" t="s">
        <v>113</v>
      </c>
      <c r="F151" t="s">
        <v>80</v>
      </c>
      <c r="G151" t="s">
        <v>629</v>
      </c>
      <c r="H151" t="s">
        <v>97</v>
      </c>
      <c r="I151" t="s">
        <v>83</v>
      </c>
      <c r="J151" t="s">
        <v>101</v>
      </c>
      <c r="K151" t="s">
        <v>86</v>
      </c>
      <c r="L151" t="s">
        <v>86</v>
      </c>
      <c r="M151" t="s">
        <v>83</v>
      </c>
      <c r="N151" t="s">
        <v>86</v>
      </c>
      <c r="O151" t="s">
        <v>82</v>
      </c>
      <c r="P151" t="s">
        <v>82</v>
      </c>
      <c r="Q151" t="s">
        <v>82</v>
      </c>
      <c r="R151" t="s">
        <v>82</v>
      </c>
      <c r="S151" t="s">
        <v>83</v>
      </c>
      <c r="T151" t="s">
        <v>83</v>
      </c>
      <c r="U151" t="s">
        <v>83</v>
      </c>
      <c r="V151" t="s">
        <v>86</v>
      </c>
      <c r="X151" t="s">
        <v>98</v>
      </c>
      <c r="Y151" t="s">
        <v>83</v>
      </c>
      <c r="Z151" t="s">
        <v>89</v>
      </c>
      <c r="AA151" t="s">
        <v>82</v>
      </c>
      <c r="AB151" t="s">
        <v>82</v>
      </c>
      <c r="AC151" t="s">
        <v>89</v>
      </c>
      <c r="AD151" t="s">
        <v>89</v>
      </c>
      <c r="AE151" t="s">
        <v>82</v>
      </c>
      <c r="AF151" t="s">
        <v>89</v>
      </c>
      <c r="AG151" t="s">
        <v>89</v>
      </c>
      <c r="AH151" t="s">
        <v>86</v>
      </c>
      <c r="AI151" t="s">
        <v>86</v>
      </c>
      <c r="AJ151" t="s">
        <v>89</v>
      </c>
      <c r="AK151" t="s">
        <v>86</v>
      </c>
      <c r="AL151" t="s">
        <v>83</v>
      </c>
      <c r="AM151" t="s">
        <v>83</v>
      </c>
      <c r="AN151" t="s">
        <v>85</v>
      </c>
      <c r="AO151" t="s">
        <v>83</v>
      </c>
      <c r="AQ151" t="s">
        <v>165</v>
      </c>
      <c r="AR151" t="s">
        <v>83</v>
      </c>
      <c r="AT151" t="s">
        <v>85</v>
      </c>
      <c r="AU151" t="s">
        <v>83</v>
      </c>
      <c r="AW151" t="s">
        <v>254</v>
      </c>
      <c r="AY151" t="s">
        <v>86</v>
      </c>
      <c r="AZ151" t="s">
        <v>83</v>
      </c>
      <c r="BA151" t="s">
        <v>137</v>
      </c>
      <c r="BC151" t="s">
        <v>227</v>
      </c>
      <c r="BE151" t="s">
        <v>83</v>
      </c>
      <c r="BF151" t="s">
        <v>83</v>
      </c>
      <c r="BG151" t="s">
        <v>85</v>
      </c>
      <c r="BH151" t="s">
        <v>83</v>
      </c>
      <c r="BI151" t="s">
        <v>83</v>
      </c>
      <c r="BJ151" t="s">
        <v>83</v>
      </c>
      <c r="BK151" t="s">
        <v>83</v>
      </c>
      <c r="BL151" t="s">
        <v>86</v>
      </c>
      <c r="BM151" t="s">
        <v>88</v>
      </c>
      <c r="BN151" t="s">
        <v>89</v>
      </c>
      <c r="BO151" t="s">
        <v>88</v>
      </c>
      <c r="BP151" t="s">
        <v>89</v>
      </c>
      <c r="BQ151" t="s">
        <v>88</v>
      </c>
      <c r="BR151" t="s">
        <v>86</v>
      </c>
      <c r="BS151" t="s">
        <v>89</v>
      </c>
      <c r="BT151" t="s">
        <v>89</v>
      </c>
      <c r="BU151" t="s">
        <v>86</v>
      </c>
      <c r="BV151" t="s">
        <v>89</v>
      </c>
      <c r="BW151" t="s">
        <v>89</v>
      </c>
    </row>
    <row r="152" spans="1:75" x14ac:dyDescent="0.25">
      <c r="A152" t="s">
        <v>630</v>
      </c>
      <c r="B152" t="s">
        <v>76</v>
      </c>
      <c r="C152" t="s">
        <v>105</v>
      </c>
      <c r="D152" t="s">
        <v>95</v>
      </c>
      <c r="E152" t="s">
        <v>106</v>
      </c>
      <c r="F152" t="s">
        <v>80</v>
      </c>
      <c r="G152" t="s">
        <v>631</v>
      </c>
      <c r="H152" t="s">
        <v>97</v>
      </c>
      <c r="I152" t="s">
        <v>83</v>
      </c>
      <c r="J152" t="s">
        <v>101</v>
      </c>
      <c r="K152" t="s">
        <v>86</v>
      </c>
      <c r="L152" t="s">
        <v>83</v>
      </c>
      <c r="M152" t="s">
        <v>83</v>
      </c>
      <c r="N152" t="s">
        <v>86</v>
      </c>
      <c r="O152" t="s">
        <v>89</v>
      </c>
      <c r="P152" t="s">
        <v>89</v>
      </c>
      <c r="Q152" t="s">
        <v>89</v>
      </c>
      <c r="S152" t="s">
        <v>86</v>
      </c>
      <c r="T152" t="s">
        <v>83</v>
      </c>
      <c r="U152" t="s">
        <v>86</v>
      </c>
      <c r="V152" t="s">
        <v>85</v>
      </c>
      <c r="AD152" t="s">
        <v>89</v>
      </c>
      <c r="AE152" t="s">
        <v>89</v>
      </c>
      <c r="AF152" t="s">
        <v>89</v>
      </c>
      <c r="AG152" t="s">
        <v>88</v>
      </c>
      <c r="AH152" t="s">
        <v>88</v>
      </c>
      <c r="AI152" t="s">
        <v>89</v>
      </c>
      <c r="AJ152" t="s">
        <v>88</v>
      </c>
      <c r="AK152" t="s">
        <v>83</v>
      </c>
      <c r="AL152" t="s">
        <v>85</v>
      </c>
      <c r="AM152" t="s">
        <v>85</v>
      </c>
      <c r="AN152" t="s">
        <v>85</v>
      </c>
      <c r="AO152" t="s">
        <v>83</v>
      </c>
      <c r="AP152" t="s">
        <v>83</v>
      </c>
      <c r="AQ152" t="s">
        <v>632</v>
      </c>
      <c r="AR152" t="s">
        <v>83</v>
      </c>
      <c r="AT152" t="s">
        <v>83</v>
      </c>
      <c r="AU152" t="s">
        <v>83</v>
      </c>
      <c r="AW152" t="s">
        <v>100</v>
      </c>
      <c r="AY152" t="s">
        <v>88</v>
      </c>
      <c r="AZ152" t="s">
        <v>86</v>
      </c>
      <c r="BA152" t="s">
        <v>572</v>
      </c>
      <c r="BC152" t="s">
        <v>633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86</v>
      </c>
      <c r="BM152" t="s">
        <v>83</v>
      </c>
      <c r="BN152" t="s">
        <v>89</v>
      </c>
      <c r="BO152" t="s">
        <v>83</v>
      </c>
      <c r="BP152" t="s">
        <v>89</v>
      </c>
      <c r="BQ152" t="s">
        <v>83</v>
      </c>
      <c r="BR152" t="s">
        <v>86</v>
      </c>
      <c r="BS152" t="s">
        <v>88</v>
      </c>
      <c r="BT152" t="s">
        <v>89</v>
      </c>
      <c r="BU152" t="s">
        <v>86</v>
      </c>
      <c r="BV152" t="s">
        <v>88</v>
      </c>
      <c r="BW152" t="s">
        <v>86</v>
      </c>
    </row>
    <row r="153" spans="1:75" x14ac:dyDescent="0.25">
      <c r="A153" t="s">
        <v>634</v>
      </c>
      <c r="B153" t="s">
        <v>76</v>
      </c>
      <c r="C153" t="s">
        <v>105</v>
      </c>
      <c r="D153" t="s">
        <v>95</v>
      </c>
      <c r="E153" t="s">
        <v>113</v>
      </c>
      <c r="F153" t="s">
        <v>80</v>
      </c>
      <c r="G153" t="s">
        <v>635</v>
      </c>
      <c r="H153" t="s">
        <v>97</v>
      </c>
      <c r="I153" t="s">
        <v>88</v>
      </c>
      <c r="J153" t="s">
        <v>88</v>
      </c>
      <c r="K153" t="s">
        <v>86</v>
      </c>
      <c r="L153" t="s">
        <v>86</v>
      </c>
      <c r="M153" t="s">
        <v>83</v>
      </c>
      <c r="N153" t="s">
        <v>83</v>
      </c>
      <c r="O153" t="s">
        <v>88</v>
      </c>
      <c r="P153" t="s">
        <v>88</v>
      </c>
      <c r="Q153" t="s">
        <v>88</v>
      </c>
      <c r="R153" t="s">
        <v>88</v>
      </c>
      <c r="S153" t="s">
        <v>86</v>
      </c>
      <c r="T153" t="s">
        <v>86</v>
      </c>
      <c r="U153" t="s">
        <v>86</v>
      </c>
      <c r="V153" t="s">
        <v>85</v>
      </c>
      <c r="X153" t="s">
        <v>98</v>
      </c>
      <c r="Y153" t="s">
        <v>98</v>
      </c>
      <c r="Z153" t="s">
        <v>86</v>
      </c>
      <c r="AA153" t="s">
        <v>86</v>
      </c>
      <c r="AB153" t="s">
        <v>86</v>
      </c>
      <c r="AC153" t="s">
        <v>86</v>
      </c>
      <c r="AD153" t="s">
        <v>86</v>
      </c>
      <c r="AE153" t="s">
        <v>86</v>
      </c>
      <c r="AF153" t="s">
        <v>88</v>
      </c>
      <c r="AG153" t="s">
        <v>88</v>
      </c>
      <c r="AH153" t="s">
        <v>86</v>
      </c>
      <c r="AJ153" t="s">
        <v>88</v>
      </c>
      <c r="AK153" t="s">
        <v>86</v>
      </c>
      <c r="AL153" t="s">
        <v>85</v>
      </c>
      <c r="AM153" t="s">
        <v>85</v>
      </c>
      <c r="AN153" t="s">
        <v>85</v>
      </c>
      <c r="AO153" t="s">
        <v>83</v>
      </c>
      <c r="AP153" t="s">
        <v>83</v>
      </c>
      <c r="AQ153" t="s">
        <v>285</v>
      </c>
      <c r="AR153" t="s">
        <v>83</v>
      </c>
      <c r="AT153" t="s">
        <v>85</v>
      </c>
      <c r="AU153" t="s">
        <v>83</v>
      </c>
      <c r="AW153" t="s">
        <v>100</v>
      </c>
      <c r="AY153" t="s">
        <v>89</v>
      </c>
      <c r="AZ153" t="s">
        <v>85</v>
      </c>
      <c r="BB153" t="s">
        <v>148</v>
      </c>
      <c r="BC153" t="s">
        <v>168</v>
      </c>
      <c r="BE153" t="s">
        <v>83</v>
      </c>
      <c r="BF153" t="s">
        <v>85</v>
      </c>
      <c r="BG153" t="s">
        <v>83</v>
      </c>
      <c r="BH153" t="s">
        <v>85</v>
      </c>
      <c r="BI153" t="s">
        <v>85</v>
      </c>
      <c r="BJ153" t="s">
        <v>83</v>
      </c>
      <c r="BK153" t="s">
        <v>85</v>
      </c>
      <c r="BL153" t="s">
        <v>83</v>
      </c>
      <c r="BM153" t="s">
        <v>85</v>
      </c>
      <c r="BN153" t="s">
        <v>86</v>
      </c>
      <c r="BO153" t="s">
        <v>85</v>
      </c>
      <c r="BP153" t="s">
        <v>86</v>
      </c>
      <c r="BQ153" t="s">
        <v>86</v>
      </c>
      <c r="BR153" t="s">
        <v>85</v>
      </c>
      <c r="BS153" t="s">
        <v>83</v>
      </c>
      <c r="BT153" t="s">
        <v>83</v>
      </c>
      <c r="BU153" t="s">
        <v>85</v>
      </c>
      <c r="BV153" t="s">
        <v>83</v>
      </c>
      <c r="BW153" t="s">
        <v>83</v>
      </c>
    </row>
    <row r="154" spans="1:75" x14ac:dyDescent="0.25">
      <c r="A154" t="s">
        <v>636</v>
      </c>
      <c r="B154" t="s">
        <v>76</v>
      </c>
      <c r="C154" t="s">
        <v>105</v>
      </c>
      <c r="D154" t="s">
        <v>78</v>
      </c>
      <c r="E154" t="s">
        <v>79</v>
      </c>
      <c r="F154" t="s">
        <v>80</v>
      </c>
      <c r="G154" t="s">
        <v>637</v>
      </c>
      <c r="H154" t="s">
        <v>97</v>
      </c>
      <c r="I154" t="s">
        <v>83</v>
      </c>
      <c r="J154" t="s">
        <v>101</v>
      </c>
      <c r="K154" t="s">
        <v>83</v>
      </c>
      <c r="L154" t="s">
        <v>86</v>
      </c>
      <c r="M154" t="s">
        <v>83</v>
      </c>
      <c r="N154" t="s">
        <v>86</v>
      </c>
      <c r="O154" t="s">
        <v>89</v>
      </c>
      <c r="P154" t="s">
        <v>89</v>
      </c>
      <c r="Q154" t="s">
        <v>89</v>
      </c>
      <c r="R154" t="s">
        <v>88</v>
      </c>
      <c r="S154" t="s">
        <v>86</v>
      </c>
      <c r="T154" t="s">
        <v>85</v>
      </c>
      <c r="U154" t="s">
        <v>86</v>
      </c>
      <c r="X154" t="s">
        <v>98</v>
      </c>
      <c r="Y154" t="s">
        <v>98</v>
      </c>
      <c r="Z154" t="s">
        <v>88</v>
      </c>
      <c r="AA154" t="s">
        <v>88</v>
      </c>
      <c r="AB154" t="s">
        <v>86</v>
      </c>
      <c r="AC154" t="s">
        <v>88</v>
      </c>
      <c r="AD154" t="s">
        <v>86</v>
      </c>
      <c r="AE154" t="s">
        <v>88</v>
      </c>
      <c r="AF154" t="s">
        <v>88</v>
      </c>
      <c r="AG154" t="s">
        <v>86</v>
      </c>
      <c r="AH154" t="s">
        <v>83</v>
      </c>
      <c r="AI154" t="s">
        <v>83</v>
      </c>
      <c r="AJ154" t="s">
        <v>89</v>
      </c>
      <c r="AK154" t="s">
        <v>89</v>
      </c>
      <c r="AL154" t="s">
        <v>85</v>
      </c>
      <c r="AM154" t="s">
        <v>85</v>
      </c>
      <c r="AN154" t="s">
        <v>85</v>
      </c>
      <c r="AO154" t="s">
        <v>86</v>
      </c>
      <c r="AP154" t="s">
        <v>86</v>
      </c>
      <c r="AQ154" t="s">
        <v>382</v>
      </c>
      <c r="AR154" t="s">
        <v>83</v>
      </c>
      <c r="AT154" t="s">
        <v>85</v>
      </c>
      <c r="AU154" t="s">
        <v>83</v>
      </c>
      <c r="AW154" t="s">
        <v>100</v>
      </c>
      <c r="AY154" t="s">
        <v>101</v>
      </c>
      <c r="AZ154" t="s">
        <v>85</v>
      </c>
      <c r="BA154" t="s">
        <v>638</v>
      </c>
      <c r="BC154" t="s">
        <v>263</v>
      </c>
      <c r="BE154" t="s">
        <v>83</v>
      </c>
      <c r="BF154" t="s">
        <v>85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86</v>
      </c>
      <c r="BM154" t="s">
        <v>88</v>
      </c>
      <c r="BN154" t="s">
        <v>88</v>
      </c>
      <c r="BO154" t="s">
        <v>86</v>
      </c>
      <c r="BP154" t="s">
        <v>86</v>
      </c>
      <c r="BQ154" t="s">
        <v>88</v>
      </c>
      <c r="BR154" t="s">
        <v>86</v>
      </c>
      <c r="BS154" t="s">
        <v>89</v>
      </c>
      <c r="BT154" t="s">
        <v>88</v>
      </c>
      <c r="BU154" t="s">
        <v>86</v>
      </c>
      <c r="BV154" t="s">
        <v>86</v>
      </c>
      <c r="BW154" t="s">
        <v>83</v>
      </c>
    </row>
    <row r="155" spans="1:75" x14ac:dyDescent="0.25">
      <c r="A155" t="s">
        <v>639</v>
      </c>
      <c r="B155" t="s">
        <v>76</v>
      </c>
      <c r="C155" t="s">
        <v>105</v>
      </c>
      <c r="D155" t="s">
        <v>95</v>
      </c>
      <c r="E155" t="s">
        <v>134</v>
      </c>
      <c r="F155" t="s">
        <v>80</v>
      </c>
      <c r="G155" t="s">
        <v>640</v>
      </c>
      <c r="H155" t="s">
        <v>97</v>
      </c>
      <c r="J155" t="s">
        <v>100</v>
      </c>
      <c r="L155" t="s">
        <v>86</v>
      </c>
      <c r="M155" t="s">
        <v>85</v>
      </c>
      <c r="N155" t="s">
        <v>83</v>
      </c>
      <c r="O155" t="s">
        <v>89</v>
      </c>
      <c r="P155" t="s">
        <v>88</v>
      </c>
      <c r="Q155" t="s">
        <v>88</v>
      </c>
      <c r="R155" t="s">
        <v>88</v>
      </c>
      <c r="S155" t="s">
        <v>83</v>
      </c>
      <c r="W155" t="s">
        <v>641</v>
      </c>
      <c r="X155" t="s">
        <v>98</v>
      </c>
      <c r="Y155" t="s">
        <v>98</v>
      </c>
      <c r="Z155" t="s">
        <v>88</v>
      </c>
      <c r="AA155" t="s">
        <v>82</v>
      </c>
      <c r="AB155" t="s">
        <v>82</v>
      </c>
      <c r="AC155" t="s">
        <v>89</v>
      </c>
      <c r="AD155" t="s">
        <v>88</v>
      </c>
      <c r="AE155" t="s">
        <v>88</v>
      </c>
      <c r="AF155" t="s">
        <v>86</v>
      </c>
      <c r="AG155" t="s">
        <v>88</v>
      </c>
      <c r="AH155" t="s">
        <v>88</v>
      </c>
      <c r="AI155" t="s">
        <v>88</v>
      </c>
      <c r="AJ155" t="s">
        <v>83</v>
      </c>
      <c r="AK155" t="s">
        <v>83</v>
      </c>
      <c r="AL155" t="s">
        <v>83</v>
      </c>
      <c r="AM155" t="s">
        <v>83</v>
      </c>
      <c r="AN155" t="s">
        <v>85</v>
      </c>
      <c r="AO155" t="s">
        <v>83</v>
      </c>
      <c r="AP155" t="s">
        <v>83</v>
      </c>
      <c r="AQ155" t="s">
        <v>216</v>
      </c>
      <c r="AR155" t="s">
        <v>83</v>
      </c>
      <c r="AT155" t="s">
        <v>85</v>
      </c>
      <c r="AU155" t="s">
        <v>83</v>
      </c>
      <c r="AW155" t="s">
        <v>245</v>
      </c>
      <c r="AY155" t="s">
        <v>83</v>
      </c>
      <c r="AZ155" t="s">
        <v>85</v>
      </c>
      <c r="BA155" t="s">
        <v>186</v>
      </c>
      <c r="BC155" t="s">
        <v>176</v>
      </c>
      <c r="BE155" t="s">
        <v>83</v>
      </c>
      <c r="BG155" t="s">
        <v>83</v>
      </c>
      <c r="BH155" t="s">
        <v>83</v>
      </c>
      <c r="BI155" t="s">
        <v>83</v>
      </c>
      <c r="BL155" t="s">
        <v>85</v>
      </c>
      <c r="BM155" t="s">
        <v>86</v>
      </c>
      <c r="BN155" t="s">
        <v>88</v>
      </c>
      <c r="BO155" t="s">
        <v>83</v>
      </c>
      <c r="BP155" t="s">
        <v>86</v>
      </c>
      <c r="BQ155" t="s">
        <v>86</v>
      </c>
      <c r="BR155" t="s">
        <v>83</v>
      </c>
      <c r="BS155" t="s">
        <v>86</v>
      </c>
      <c r="BT155" t="s">
        <v>88</v>
      </c>
      <c r="BU155" t="s">
        <v>83</v>
      </c>
      <c r="BV155" t="s">
        <v>88</v>
      </c>
      <c r="BW155" t="s">
        <v>89</v>
      </c>
    </row>
    <row r="156" spans="1:75" x14ac:dyDescent="0.25">
      <c r="A156" t="s">
        <v>642</v>
      </c>
      <c r="B156" t="s">
        <v>76</v>
      </c>
      <c r="C156" t="s">
        <v>105</v>
      </c>
      <c r="D156" t="s">
        <v>95</v>
      </c>
      <c r="E156" t="s">
        <v>113</v>
      </c>
      <c r="F156" t="s">
        <v>80</v>
      </c>
      <c r="G156" t="s">
        <v>643</v>
      </c>
      <c r="H156" t="s">
        <v>97</v>
      </c>
      <c r="I156" t="s">
        <v>83</v>
      </c>
      <c r="J156" t="s">
        <v>86</v>
      </c>
      <c r="K156" t="s">
        <v>85</v>
      </c>
      <c r="L156" t="s">
        <v>85</v>
      </c>
      <c r="M156" t="s">
        <v>85</v>
      </c>
      <c r="N156" t="s">
        <v>85</v>
      </c>
      <c r="O156" t="s">
        <v>86</v>
      </c>
      <c r="P156" t="s">
        <v>83</v>
      </c>
      <c r="Q156" t="s">
        <v>83</v>
      </c>
      <c r="R156" t="s">
        <v>83</v>
      </c>
      <c r="S156" t="s">
        <v>86</v>
      </c>
      <c r="T156" t="s">
        <v>85</v>
      </c>
      <c r="U156" t="s">
        <v>85</v>
      </c>
      <c r="V156" t="s">
        <v>86</v>
      </c>
      <c r="X156" t="s">
        <v>85</v>
      </c>
      <c r="Y156" t="s">
        <v>85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86</v>
      </c>
      <c r="AH156" t="s">
        <v>89</v>
      </c>
      <c r="AI156" t="s">
        <v>88</v>
      </c>
      <c r="AJ156" t="s">
        <v>86</v>
      </c>
      <c r="AK156" t="s">
        <v>86</v>
      </c>
      <c r="AL156" t="s">
        <v>85</v>
      </c>
      <c r="AM156" t="s">
        <v>85</v>
      </c>
      <c r="AN156" t="s">
        <v>85</v>
      </c>
      <c r="AO156" t="s">
        <v>88</v>
      </c>
      <c r="AP156" t="s">
        <v>88</v>
      </c>
      <c r="AQ156" t="s">
        <v>356</v>
      </c>
      <c r="AR156" t="s">
        <v>83</v>
      </c>
      <c r="AT156" t="s">
        <v>85</v>
      </c>
      <c r="AU156" t="s">
        <v>83</v>
      </c>
      <c r="AW156" t="s">
        <v>83</v>
      </c>
      <c r="AY156" t="s">
        <v>101</v>
      </c>
      <c r="AZ156" t="s">
        <v>86</v>
      </c>
      <c r="BA156" t="s">
        <v>186</v>
      </c>
      <c r="BC156" t="s">
        <v>176</v>
      </c>
      <c r="BE156" t="s">
        <v>83</v>
      </c>
      <c r="BF156" t="s">
        <v>85</v>
      </c>
      <c r="BG156" t="s">
        <v>83</v>
      </c>
      <c r="BH156" t="s">
        <v>83</v>
      </c>
      <c r="BI156" t="s">
        <v>83</v>
      </c>
      <c r="BJ156" t="s">
        <v>85</v>
      </c>
      <c r="BK156" t="s">
        <v>83</v>
      </c>
      <c r="BL156" t="s">
        <v>85</v>
      </c>
      <c r="BM156" t="s">
        <v>85</v>
      </c>
      <c r="BN156" t="s">
        <v>85</v>
      </c>
      <c r="BO156" t="s">
        <v>85</v>
      </c>
      <c r="BP156" t="s">
        <v>85</v>
      </c>
      <c r="BQ156" t="s">
        <v>85</v>
      </c>
      <c r="BR156" t="s">
        <v>83</v>
      </c>
      <c r="BS156" t="s">
        <v>83</v>
      </c>
      <c r="BT156" t="s">
        <v>85</v>
      </c>
      <c r="BU156" t="s">
        <v>83</v>
      </c>
      <c r="BV156" t="s">
        <v>85</v>
      </c>
      <c r="BW156" t="s">
        <v>85</v>
      </c>
    </row>
    <row r="157" spans="1:75" x14ac:dyDescent="0.25">
      <c r="A157" t="s">
        <v>644</v>
      </c>
      <c r="B157" t="s">
        <v>76</v>
      </c>
      <c r="C157" t="s">
        <v>105</v>
      </c>
      <c r="D157" t="s">
        <v>78</v>
      </c>
      <c r="E157" t="s">
        <v>79</v>
      </c>
      <c r="F157" t="s">
        <v>80</v>
      </c>
      <c r="G157" t="s">
        <v>645</v>
      </c>
      <c r="H157" t="s">
        <v>97</v>
      </c>
      <c r="I157" t="s">
        <v>83</v>
      </c>
      <c r="J157" t="s">
        <v>116</v>
      </c>
      <c r="K157" t="s">
        <v>83</v>
      </c>
      <c r="L157" t="s">
        <v>86</v>
      </c>
      <c r="M157" t="s">
        <v>86</v>
      </c>
      <c r="N157" t="s">
        <v>86</v>
      </c>
      <c r="O157" t="s">
        <v>82</v>
      </c>
      <c r="P157" t="s">
        <v>82</v>
      </c>
      <c r="Q157" t="s">
        <v>89</v>
      </c>
      <c r="R157" t="s">
        <v>82</v>
      </c>
      <c r="S157" t="s">
        <v>83</v>
      </c>
      <c r="T157" t="s">
        <v>83</v>
      </c>
      <c r="U157" t="s">
        <v>85</v>
      </c>
      <c r="V157" t="s">
        <v>85</v>
      </c>
      <c r="X157" t="s">
        <v>98</v>
      </c>
      <c r="Y157" t="s">
        <v>98</v>
      </c>
      <c r="Z157" t="s">
        <v>82</v>
      </c>
      <c r="AA157" t="s">
        <v>82</v>
      </c>
      <c r="AB157" t="s">
        <v>82</v>
      </c>
      <c r="AC157" t="s">
        <v>88</v>
      </c>
      <c r="AD157" t="s">
        <v>83</v>
      </c>
      <c r="AE157" t="s">
        <v>88</v>
      </c>
      <c r="AF157" t="s">
        <v>83</v>
      </c>
      <c r="AG157" t="s">
        <v>88</v>
      </c>
      <c r="AH157" t="s">
        <v>83</v>
      </c>
      <c r="AI157" t="s">
        <v>83</v>
      </c>
      <c r="AJ157" t="s">
        <v>82</v>
      </c>
      <c r="AK157" t="s">
        <v>82</v>
      </c>
      <c r="AL157" t="s">
        <v>83</v>
      </c>
      <c r="AM157" t="s">
        <v>83</v>
      </c>
      <c r="AN157" t="s">
        <v>85</v>
      </c>
      <c r="AO157" t="s">
        <v>83</v>
      </c>
      <c r="AP157" t="s">
        <v>83</v>
      </c>
      <c r="AQ157" t="s">
        <v>308</v>
      </c>
      <c r="AR157" t="s">
        <v>83</v>
      </c>
      <c r="AT157" t="s">
        <v>83</v>
      </c>
      <c r="AW157" t="s">
        <v>82</v>
      </c>
      <c r="AY157" t="s">
        <v>89</v>
      </c>
      <c r="AZ157" t="s">
        <v>83</v>
      </c>
      <c r="BA157" t="s">
        <v>117</v>
      </c>
      <c r="BC157" t="s">
        <v>646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85</v>
      </c>
      <c r="BL157" t="s">
        <v>83</v>
      </c>
      <c r="BM157" t="s">
        <v>85</v>
      </c>
      <c r="BN157" t="s">
        <v>89</v>
      </c>
      <c r="BO157" t="s">
        <v>83</v>
      </c>
      <c r="BP157" t="s">
        <v>89</v>
      </c>
      <c r="BQ157" t="s">
        <v>85</v>
      </c>
      <c r="BR157" t="s">
        <v>89</v>
      </c>
      <c r="BS157" t="s">
        <v>85</v>
      </c>
      <c r="BT157" t="s">
        <v>88</v>
      </c>
      <c r="BU157" t="s">
        <v>85</v>
      </c>
      <c r="BV157" t="s">
        <v>89</v>
      </c>
      <c r="BW157" t="s">
        <v>88</v>
      </c>
    </row>
    <row r="158" spans="1:75" x14ac:dyDescent="0.25">
      <c r="A158" t="s">
        <v>647</v>
      </c>
      <c r="B158" t="s">
        <v>76</v>
      </c>
      <c r="C158" t="s">
        <v>105</v>
      </c>
      <c r="D158" t="s">
        <v>95</v>
      </c>
      <c r="E158" t="s">
        <v>79</v>
      </c>
      <c r="F158" t="s">
        <v>80</v>
      </c>
      <c r="G158" t="s">
        <v>648</v>
      </c>
      <c r="H158" t="s">
        <v>82</v>
      </c>
      <c r="I158" t="s">
        <v>83</v>
      </c>
      <c r="J158" t="s">
        <v>89</v>
      </c>
      <c r="K158" t="s">
        <v>83</v>
      </c>
      <c r="L158" t="s">
        <v>85</v>
      </c>
      <c r="M158" t="s">
        <v>86</v>
      </c>
      <c r="N158" t="s">
        <v>85</v>
      </c>
      <c r="O158" t="s">
        <v>86</v>
      </c>
      <c r="P158" t="s">
        <v>86</v>
      </c>
      <c r="Q158" t="s">
        <v>86</v>
      </c>
      <c r="R158" t="s">
        <v>86</v>
      </c>
      <c r="S158" t="s">
        <v>85</v>
      </c>
      <c r="T158" t="s">
        <v>85</v>
      </c>
      <c r="U158" t="s">
        <v>85</v>
      </c>
      <c r="V158" t="s">
        <v>85</v>
      </c>
      <c r="W158" t="s">
        <v>649</v>
      </c>
      <c r="X158" t="s">
        <v>98</v>
      </c>
      <c r="Y158" t="s">
        <v>98</v>
      </c>
      <c r="Z158" t="s">
        <v>86</v>
      </c>
      <c r="AA158" t="s">
        <v>86</v>
      </c>
      <c r="AB158" t="s">
        <v>82</v>
      </c>
      <c r="AC158" t="s">
        <v>82</v>
      </c>
      <c r="AD158" t="s">
        <v>88</v>
      </c>
      <c r="AE158" t="s">
        <v>88</v>
      </c>
      <c r="AF158" t="s">
        <v>88</v>
      </c>
      <c r="AG158" t="s">
        <v>88</v>
      </c>
      <c r="AH158" t="s">
        <v>88</v>
      </c>
      <c r="AI158" t="s">
        <v>88</v>
      </c>
      <c r="AJ158" t="s">
        <v>89</v>
      </c>
      <c r="AK158" t="s">
        <v>82</v>
      </c>
      <c r="AL158" t="s">
        <v>85</v>
      </c>
      <c r="AM158" t="s">
        <v>85</v>
      </c>
      <c r="AN158" t="s">
        <v>85</v>
      </c>
      <c r="AO158" t="s">
        <v>83</v>
      </c>
      <c r="AP158" t="s">
        <v>83</v>
      </c>
      <c r="AQ158" t="s">
        <v>200</v>
      </c>
      <c r="AR158" t="s">
        <v>83</v>
      </c>
      <c r="AT158" t="s">
        <v>85</v>
      </c>
      <c r="AU158" t="s">
        <v>83</v>
      </c>
      <c r="AW158" t="s">
        <v>97</v>
      </c>
      <c r="AX158" t="s">
        <v>213</v>
      </c>
      <c r="AY158" t="s">
        <v>82</v>
      </c>
      <c r="AZ158" t="s">
        <v>85</v>
      </c>
      <c r="BA158" t="s">
        <v>122</v>
      </c>
      <c r="BC158" t="s">
        <v>148</v>
      </c>
      <c r="BE158" t="s">
        <v>83</v>
      </c>
      <c r="BF158" t="s">
        <v>85</v>
      </c>
      <c r="BG158" t="s">
        <v>83</v>
      </c>
      <c r="BH158" t="s">
        <v>83</v>
      </c>
      <c r="BI158" t="s">
        <v>85</v>
      </c>
      <c r="BJ158" t="s">
        <v>83</v>
      </c>
      <c r="BK158" t="s">
        <v>85</v>
      </c>
      <c r="BL158" t="s">
        <v>88</v>
      </c>
      <c r="BM158" t="s">
        <v>85</v>
      </c>
      <c r="BN158" t="s">
        <v>83</v>
      </c>
      <c r="BO158" t="s">
        <v>83</v>
      </c>
      <c r="BP158" t="s">
        <v>85</v>
      </c>
      <c r="BQ158" t="s">
        <v>88</v>
      </c>
      <c r="BR158" t="s">
        <v>88</v>
      </c>
      <c r="BS158" t="s">
        <v>88</v>
      </c>
      <c r="BT158" t="s">
        <v>85</v>
      </c>
      <c r="BU158" t="s">
        <v>85</v>
      </c>
      <c r="BV158" t="s">
        <v>88</v>
      </c>
      <c r="BW158" t="s">
        <v>88</v>
      </c>
    </row>
    <row r="159" spans="1:75" x14ac:dyDescent="0.25">
      <c r="A159" t="s">
        <v>650</v>
      </c>
      <c r="B159" t="s">
        <v>76</v>
      </c>
      <c r="C159" t="s">
        <v>105</v>
      </c>
      <c r="D159" t="s">
        <v>95</v>
      </c>
      <c r="E159" t="s">
        <v>134</v>
      </c>
      <c r="F159" t="s">
        <v>80</v>
      </c>
      <c r="G159" t="s">
        <v>651</v>
      </c>
      <c r="H159" t="s">
        <v>97</v>
      </c>
      <c r="I159" t="s">
        <v>83</v>
      </c>
      <c r="J159" t="s">
        <v>100</v>
      </c>
      <c r="K159" t="s">
        <v>86</v>
      </c>
      <c r="L159" t="s">
        <v>86</v>
      </c>
      <c r="M159" t="s">
        <v>86</v>
      </c>
      <c r="N159" t="s">
        <v>86</v>
      </c>
      <c r="O159" t="s">
        <v>89</v>
      </c>
      <c r="P159" t="s">
        <v>82</v>
      </c>
      <c r="Q159" t="s">
        <v>89</v>
      </c>
      <c r="R159" t="s">
        <v>82</v>
      </c>
      <c r="S159" t="s">
        <v>86</v>
      </c>
      <c r="T159" t="s">
        <v>83</v>
      </c>
      <c r="U159" t="s">
        <v>85</v>
      </c>
      <c r="V159" t="s">
        <v>85</v>
      </c>
      <c r="W159" t="s">
        <v>237</v>
      </c>
      <c r="X159" t="s">
        <v>98</v>
      </c>
      <c r="Y159" t="s">
        <v>98</v>
      </c>
      <c r="Z159" t="s">
        <v>89</v>
      </c>
      <c r="AA159" t="s">
        <v>89</v>
      </c>
      <c r="AB159" t="s">
        <v>89</v>
      </c>
      <c r="AC159" t="s">
        <v>89</v>
      </c>
      <c r="AD159" t="s">
        <v>89</v>
      </c>
      <c r="AE159" t="s">
        <v>89</v>
      </c>
      <c r="AF159" t="s">
        <v>89</v>
      </c>
      <c r="AG159" t="s">
        <v>89</v>
      </c>
      <c r="AH159" t="s">
        <v>86</v>
      </c>
      <c r="AI159" t="s">
        <v>88</v>
      </c>
      <c r="AJ159" t="s">
        <v>82</v>
      </c>
      <c r="AK159" t="s">
        <v>89</v>
      </c>
      <c r="AL159" t="s">
        <v>83</v>
      </c>
      <c r="AM159" t="s">
        <v>83</v>
      </c>
      <c r="AN159" t="s">
        <v>85</v>
      </c>
      <c r="AO159" t="s">
        <v>83</v>
      </c>
      <c r="AP159" t="s">
        <v>83</v>
      </c>
      <c r="AQ159" t="s">
        <v>212</v>
      </c>
      <c r="AR159" t="s">
        <v>83</v>
      </c>
      <c r="AT159" t="s">
        <v>85</v>
      </c>
      <c r="AU159" t="s">
        <v>83</v>
      </c>
      <c r="AW159" t="s">
        <v>100</v>
      </c>
      <c r="AY159" t="s">
        <v>83</v>
      </c>
      <c r="AZ159" t="s">
        <v>85</v>
      </c>
      <c r="BA159" t="s">
        <v>175</v>
      </c>
      <c r="BC159" t="s">
        <v>633</v>
      </c>
      <c r="BE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86</v>
      </c>
      <c r="BM159" t="s">
        <v>86</v>
      </c>
      <c r="BN159" t="s">
        <v>89</v>
      </c>
      <c r="BO159" t="s">
        <v>88</v>
      </c>
      <c r="BP159" t="s">
        <v>89</v>
      </c>
      <c r="BQ159" t="s">
        <v>89</v>
      </c>
      <c r="BR159" t="s">
        <v>83</v>
      </c>
      <c r="BS159" t="s">
        <v>88</v>
      </c>
      <c r="BT159" t="s">
        <v>88</v>
      </c>
      <c r="BU159" t="s">
        <v>86</v>
      </c>
      <c r="BV159" t="s">
        <v>86</v>
      </c>
      <c r="BW159" t="s">
        <v>89</v>
      </c>
    </row>
    <row r="160" spans="1:75" x14ac:dyDescent="0.25">
      <c r="A160" t="s">
        <v>652</v>
      </c>
      <c r="B160" t="s">
        <v>76</v>
      </c>
      <c r="C160" t="s">
        <v>77</v>
      </c>
      <c r="D160" t="s">
        <v>95</v>
      </c>
      <c r="E160" t="s">
        <v>134</v>
      </c>
      <c r="F160" t="s">
        <v>80</v>
      </c>
      <c r="G160" t="s">
        <v>653</v>
      </c>
      <c r="H160" t="s">
        <v>97</v>
      </c>
      <c r="I160" t="s">
        <v>83</v>
      </c>
      <c r="J160" t="s">
        <v>84</v>
      </c>
      <c r="K160" t="s">
        <v>85</v>
      </c>
      <c r="L160" t="s">
        <v>86</v>
      </c>
      <c r="M160" t="s">
        <v>83</v>
      </c>
      <c r="N160" t="s">
        <v>83</v>
      </c>
      <c r="O160" t="s">
        <v>82</v>
      </c>
      <c r="P160" t="s">
        <v>82</v>
      </c>
      <c r="Q160" t="s">
        <v>82</v>
      </c>
      <c r="R160" t="s">
        <v>82</v>
      </c>
      <c r="S160" t="s">
        <v>83</v>
      </c>
      <c r="T160" t="s">
        <v>86</v>
      </c>
      <c r="U160" t="s">
        <v>83</v>
      </c>
      <c r="V160" t="s">
        <v>86</v>
      </c>
      <c r="X160" t="s">
        <v>83</v>
      </c>
      <c r="Y160" t="s">
        <v>83</v>
      </c>
      <c r="Z160" t="s">
        <v>82</v>
      </c>
      <c r="AA160" t="s">
        <v>82</v>
      </c>
      <c r="AB160" t="s">
        <v>82</v>
      </c>
      <c r="AC160" t="s">
        <v>82</v>
      </c>
      <c r="AD160" t="s">
        <v>88</v>
      </c>
      <c r="AE160" t="s">
        <v>88</v>
      </c>
      <c r="AF160" t="s">
        <v>89</v>
      </c>
      <c r="AG160" t="s">
        <v>88</v>
      </c>
      <c r="AH160" t="s">
        <v>88</v>
      </c>
      <c r="AI160" t="s">
        <v>86</v>
      </c>
      <c r="AJ160" t="s">
        <v>88</v>
      </c>
      <c r="AK160" t="s">
        <v>86</v>
      </c>
      <c r="AL160" t="s">
        <v>85</v>
      </c>
      <c r="AM160" t="s">
        <v>83</v>
      </c>
      <c r="AN160" t="s">
        <v>85</v>
      </c>
      <c r="AO160" t="s">
        <v>83</v>
      </c>
      <c r="AP160" t="s">
        <v>83</v>
      </c>
      <c r="AQ160" t="s">
        <v>352</v>
      </c>
      <c r="AR160" t="s">
        <v>86</v>
      </c>
      <c r="AT160" t="s">
        <v>85</v>
      </c>
      <c r="AU160" t="s">
        <v>83</v>
      </c>
      <c r="AW160" t="s">
        <v>82</v>
      </c>
      <c r="AY160" t="s">
        <v>88</v>
      </c>
      <c r="AZ160" t="s">
        <v>86</v>
      </c>
      <c r="BA160" t="s">
        <v>137</v>
      </c>
      <c r="BC160" t="s">
        <v>93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88</v>
      </c>
      <c r="BO160" t="s">
        <v>88</v>
      </c>
      <c r="BP160" t="s">
        <v>88</v>
      </c>
      <c r="BQ160" t="s">
        <v>83</v>
      </c>
      <c r="BR160" t="s">
        <v>85</v>
      </c>
      <c r="BS160" t="s">
        <v>83</v>
      </c>
      <c r="BT160" t="s">
        <v>89</v>
      </c>
      <c r="BU160" t="s">
        <v>83</v>
      </c>
      <c r="BV160" t="s">
        <v>88</v>
      </c>
      <c r="BW160" t="s">
        <v>86</v>
      </c>
    </row>
    <row r="161" spans="1:75" x14ac:dyDescent="0.25">
      <c r="A161" t="s">
        <v>654</v>
      </c>
      <c r="B161" t="s">
        <v>76</v>
      </c>
      <c r="C161" t="s">
        <v>105</v>
      </c>
      <c r="D161" t="s">
        <v>95</v>
      </c>
      <c r="E161" t="s">
        <v>106</v>
      </c>
      <c r="F161" t="s">
        <v>80</v>
      </c>
      <c r="G161" t="s">
        <v>655</v>
      </c>
      <c r="H161" t="s">
        <v>97</v>
      </c>
      <c r="I161" t="s">
        <v>83</v>
      </c>
      <c r="J161" t="s">
        <v>116</v>
      </c>
      <c r="K161" t="s">
        <v>83</v>
      </c>
      <c r="L161" t="s">
        <v>83</v>
      </c>
      <c r="M161" t="s">
        <v>86</v>
      </c>
      <c r="N161" t="s">
        <v>83</v>
      </c>
      <c r="O161" t="s">
        <v>82</v>
      </c>
      <c r="P161" t="s">
        <v>82</v>
      </c>
      <c r="Q161" t="s">
        <v>82</v>
      </c>
      <c r="R161" t="s">
        <v>82</v>
      </c>
      <c r="S161" t="s">
        <v>83</v>
      </c>
      <c r="T161" t="s">
        <v>85</v>
      </c>
      <c r="U161" t="s">
        <v>85</v>
      </c>
      <c r="V161" t="s">
        <v>85</v>
      </c>
      <c r="X161" t="s">
        <v>98</v>
      </c>
      <c r="Y161" t="s">
        <v>83</v>
      </c>
      <c r="Z161" t="s">
        <v>82</v>
      </c>
      <c r="AA161" t="s">
        <v>83</v>
      </c>
      <c r="AB161" t="s">
        <v>83</v>
      </c>
      <c r="AC161" t="s">
        <v>83</v>
      </c>
      <c r="AD161" t="s">
        <v>82</v>
      </c>
      <c r="AE161" t="s">
        <v>82</v>
      </c>
      <c r="AF161" t="s">
        <v>82</v>
      </c>
      <c r="AG161" t="s">
        <v>82</v>
      </c>
      <c r="AH161" t="s">
        <v>83</v>
      </c>
      <c r="AI161" t="s">
        <v>83</v>
      </c>
      <c r="AJ161" t="s">
        <v>82</v>
      </c>
      <c r="AK161" t="s">
        <v>82</v>
      </c>
      <c r="AL161" t="s">
        <v>83</v>
      </c>
      <c r="AM161" t="s">
        <v>83</v>
      </c>
      <c r="AN161" t="s">
        <v>108</v>
      </c>
      <c r="AO161" t="s">
        <v>83</v>
      </c>
      <c r="AP161" t="s">
        <v>83</v>
      </c>
      <c r="AQ161" t="s">
        <v>165</v>
      </c>
      <c r="AR161" t="s">
        <v>83</v>
      </c>
      <c r="AT161" t="s">
        <v>85</v>
      </c>
      <c r="AU161" t="s">
        <v>83</v>
      </c>
      <c r="AW161" t="s">
        <v>82</v>
      </c>
      <c r="AY161" t="s">
        <v>88</v>
      </c>
      <c r="AZ161" t="s">
        <v>83</v>
      </c>
      <c r="BA161" t="s">
        <v>117</v>
      </c>
      <c r="BC161" t="s">
        <v>432</v>
      </c>
      <c r="BE161" t="s">
        <v>83</v>
      </c>
      <c r="BF161" t="s">
        <v>85</v>
      </c>
      <c r="BG161" t="s">
        <v>83</v>
      </c>
      <c r="BH161" t="s">
        <v>83</v>
      </c>
      <c r="BI161" t="s">
        <v>83</v>
      </c>
      <c r="BJ161" t="s">
        <v>83</v>
      </c>
      <c r="BK161" t="s">
        <v>85</v>
      </c>
      <c r="BL161" t="s">
        <v>89</v>
      </c>
      <c r="BM161" t="s">
        <v>86</v>
      </c>
      <c r="BN161" t="s">
        <v>88</v>
      </c>
      <c r="BO161" t="s">
        <v>88</v>
      </c>
      <c r="BP161" t="s">
        <v>89</v>
      </c>
      <c r="BQ161" t="s">
        <v>88</v>
      </c>
      <c r="BR161" t="s">
        <v>83</v>
      </c>
      <c r="BS161" t="s">
        <v>89</v>
      </c>
      <c r="BT161" t="s">
        <v>88</v>
      </c>
      <c r="BU161" t="s">
        <v>86</v>
      </c>
      <c r="BV161" t="s">
        <v>88</v>
      </c>
      <c r="BW161" t="s">
        <v>88</v>
      </c>
    </row>
    <row r="162" spans="1:75" x14ac:dyDescent="0.25">
      <c r="A162" t="s">
        <v>656</v>
      </c>
      <c r="B162" t="s">
        <v>76</v>
      </c>
      <c r="C162" t="s">
        <v>105</v>
      </c>
      <c r="D162" t="s">
        <v>95</v>
      </c>
      <c r="E162" t="s">
        <v>134</v>
      </c>
      <c r="F162" t="s">
        <v>80</v>
      </c>
      <c r="G162" t="s">
        <v>657</v>
      </c>
      <c r="H162" t="s">
        <v>97</v>
      </c>
      <c r="I162" t="s">
        <v>83</v>
      </c>
      <c r="J162" t="s">
        <v>82</v>
      </c>
      <c r="K162" t="s">
        <v>86</v>
      </c>
      <c r="L162" t="s">
        <v>83</v>
      </c>
      <c r="M162" t="s">
        <v>86</v>
      </c>
      <c r="N162" t="s">
        <v>86</v>
      </c>
      <c r="O162" t="s">
        <v>89</v>
      </c>
      <c r="P162" t="s">
        <v>88</v>
      </c>
      <c r="Q162" t="s">
        <v>88</v>
      </c>
      <c r="R162" t="s">
        <v>88</v>
      </c>
      <c r="S162" t="s">
        <v>85</v>
      </c>
      <c r="T162" t="s">
        <v>85</v>
      </c>
      <c r="U162" t="s">
        <v>86</v>
      </c>
      <c r="V162" t="s">
        <v>86</v>
      </c>
      <c r="X162" t="s">
        <v>98</v>
      </c>
      <c r="Y162" t="s">
        <v>98</v>
      </c>
      <c r="Z162" t="s">
        <v>86</v>
      </c>
      <c r="AA162" t="s">
        <v>86</v>
      </c>
      <c r="AB162" t="s">
        <v>83</v>
      </c>
      <c r="AC162" t="s">
        <v>86</v>
      </c>
      <c r="AD162" t="s">
        <v>88</v>
      </c>
      <c r="AE162" t="s">
        <v>89</v>
      </c>
      <c r="AF162" t="s">
        <v>82</v>
      </c>
      <c r="AG162" t="s">
        <v>89</v>
      </c>
      <c r="AH162" t="s">
        <v>88</v>
      </c>
      <c r="AI162" t="s">
        <v>88</v>
      </c>
      <c r="AJ162" t="s">
        <v>86</v>
      </c>
      <c r="AK162" t="s">
        <v>86</v>
      </c>
      <c r="AL162" t="s">
        <v>83</v>
      </c>
      <c r="AM162" t="s">
        <v>83</v>
      </c>
      <c r="AN162" t="s">
        <v>85</v>
      </c>
      <c r="AO162" t="s">
        <v>83</v>
      </c>
      <c r="AP162" t="s">
        <v>86</v>
      </c>
      <c r="AQ162" t="s">
        <v>180</v>
      </c>
      <c r="AR162" t="s">
        <v>83</v>
      </c>
      <c r="AT162" t="s">
        <v>85</v>
      </c>
      <c r="AU162" t="s">
        <v>83</v>
      </c>
      <c r="AW162" t="s">
        <v>116</v>
      </c>
      <c r="AY162" t="s">
        <v>83</v>
      </c>
      <c r="AZ162" t="s">
        <v>85</v>
      </c>
      <c r="BA162" t="s">
        <v>175</v>
      </c>
      <c r="BC162" t="s">
        <v>658</v>
      </c>
      <c r="BE162" t="s">
        <v>85</v>
      </c>
      <c r="BF162" t="s">
        <v>85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88</v>
      </c>
      <c r="BM162" t="s">
        <v>86</v>
      </c>
      <c r="BN162" t="s">
        <v>86</v>
      </c>
      <c r="BO162" t="s">
        <v>86</v>
      </c>
      <c r="BP162" t="s">
        <v>88</v>
      </c>
      <c r="BQ162" t="s">
        <v>83</v>
      </c>
      <c r="BR162" t="s">
        <v>83</v>
      </c>
      <c r="BS162" t="s">
        <v>88</v>
      </c>
      <c r="BT162" t="s">
        <v>88</v>
      </c>
      <c r="BU162" t="s">
        <v>86</v>
      </c>
      <c r="BV162" t="s">
        <v>83</v>
      </c>
      <c r="BW162" t="s">
        <v>86</v>
      </c>
    </row>
    <row r="163" spans="1:75" x14ac:dyDescent="0.25">
      <c r="A163" t="s">
        <v>659</v>
      </c>
      <c r="B163" t="s">
        <v>76</v>
      </c>
      <c r="C163" t="s">
        <v>77</v>
      </c>
      <c r="D163" t="s">
        <v>95</v>
      </c>
      <c r="E163" t="s">
        <v>113</v>
      </c>
      <c r="F163" t="s">
        <v>80</v>
      </c>
      <c r="G163" t="s">
        <v>660</v>
      </c>
      <c r="H163" t="s">
        <v>97</v>
      </c>
      <c r="I163" t="s">
        <v>83</v>
      </c>
      <c r="J163" t="s">
        <v>84</v>
      </c>
      <c r="K163" t="s">
        <v>85</v>
      </c>
      <c r="L163" t="s">
        <v>86</v>
      </c>
      <c r="M163" t="s">
        <v>85</v>
      </c>
      <c r="N163" t="s">
        <v>83</v>
      </c>
      <c r="O163" t="s">
        <v>89</v>
      </c>
      <c r="P163" t="s">
        <v>82</v>
      </c>
      <c r="Q163" t="s">
        <v>88</v>
      </c>
      <c r="R163" t="s">
        <v>88</v>
      </c>
      <c r="S163" t="s">
        <v>85</v>
      </c>
      <c r="T163" t="s">
        <v>83</v>
      </c>
      <c r="U163" t="s">
        <v>85</v>
      </c>
      <c r="V163" t="s">
        <v>85</v>
      </c>
      <c r="X163" t="s">
        <v>98</v>
      </c>
      <c r="Y163" t="s">
        <v>98</v>
      </c>
      <c r="Z163" t="s">
        <v>89</v>
      </c>
      <c r="AA163" t="s">
        <v>86</v>
      </c>
      <c r="AB163" t="s">
        <v>86</v>
      </c>
      <c r="AC163" t="s">
        <v>86</v>
      </c>
      <c r="AD163" t="s">
        <v>86</v>
      </c>
      <c r="AE163" t="s">
        <v>86</v>
      </c>
      <c r="AF163" t="s">
        <v>86</v>
      </c>
      <c r="AG163" t="s">
        <v>86</v>
      </c>
      <c r="AH163" t="s">
        <v>86</v>
      </c>
      <c r="AI163" t="s">
        <v>86</v>
      </c>
      <c r="AJ163" t="s">
        <v>86</v>
      </c>
      <c r="AK163" t="s">
        <v>83</v>
      </c>
      <c r="AL163" t="s">
        <v>85</v>
      </c>
      <c r="AM163" t="s">
        <v>83</v>
      </c>
      <c r="AN163" t="s">
        <v>85</v>
      </c>
      <c r="AO163" t="s">
        <v>86</v>
      </c>
      <c r="AP163" t="s">
        <v>86</v>
      </c>
      <c r="AQ163" t="s">
        <v>352</v>
      </c>
      <c r="AR163" t="s">
        <v>86</v>
      </c>
      <c r="AT163" t="s">
        <v>85</v>
      </c>
      <c r="AU163" t="s">
        <v>83</v>
      </c>
      <c r="AW163" t="s">
        <v>83</v>
      </c>
      <c r="AY163" t="s">
        <v>86</v>
      </c>
      <c r="AZ163" t="s">
        <v>85</v>
      </c>
      <c r="BA163" t="s">
        <v>195</v>
      </c>
      <c r="BB163" t="s">
        <v>176</v>
      </c>
      <c r="BC163" t="s">
        <v>661</v>
      </c>
      <c r="BD163" t="s">
        <v>662</v>
      </c>
      <c r="BE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85</v>
      </c>
      <c r="BL163" t="s">
        <v>85</v>
      </c>
      <c r="BM163" t="s">
        <v>85</v>
      </c>
      <c r="BN163" t="s">
        <v>89</v>
      </c>
      <c r="BO163" t="s">
        <v>85</v>
      </c>
      <c r="BP163" t="s">
        <v>89</v>
      </c>
      <c r="BQ163" t="s">
        <v>86</v>
      </c>
      <c r="BR163" t="s">
        <v>83</v>
      </c>
      <c r="BS163" t="s">
        <v>83</v>
      </c>
      <c r="BT163" t="s">
        <v>86</v>
      </c>
      <c r="BU163" t="s">
        <v>85</v>
      </c>
      <c r="BV163" t="s">
        <v>86</v>
      </c>
      <c r="BW163" t="s">
        <v>86</v>
      </c>
    </row>
    <row r="164" spans="1:75" x14ac:dyDescent="0.25">
      <c r="A164" t="s">
        <v>663</v>
      </c>
      <c r="B164" t="s">
        <v>76</v>
      </c>
      <c r="C164" t="s">
        <v>77</v>
      </c>
      <c r="D164" t="s">
        <v>78</v>
      </c>
      <c r="E164" t="s">
        <v>79</v>
      </c>
      <c r="F164" t="s">
        <v>80</v>
      </c>
      <c r="G164" t="s">
        <v>664</v>
      </c>
      <c r="H164" t="s">
        <v>97</v>
      </c>
      <c r="I164" t="s">
        <v>83</v>
      </c>
      <c r="J164" t="s">
        <v>97</v>
      </c>
      <c r="K164" t="s">
        <v>85</v>
      </c>
      <c r="L164" t="s">
        <v>86</v>
      </c>
      <c r="M164" t="s">
        <v>83</v>
      </c>
      <c r="N164" t="s">
        <v>85</v>
      </c>
      <c r="O164" t="s">
        <v>88</v>
      </c>
      <c r="P164" t="s">
        <v>88</v>
      </c>
      <c r="Q164" t="s">
        <v>89</v>
      </c>
      <c r="R164" t="s">
        <v>88</v>
      </c>
      <c r="S164" t="s">
        <v>86</v>
      </c>
      <c r="T164" t="s">
        <v>85</v>
      </c>
      <c r="U164" t="s">
        <v>86</v>
      </c>
      <c r="V164" t="s">
        <v>85</v>
      </c>
      <c r="X164" t="s">
        <v>98</v>
      </c>
      <c r="Y164" t="s">
        <v>98</v>
      </c>
      <c r="Z164" t="s">
        <v>88</v>
      </c>
      <c r="AA164" t="s">
        <v>86</v>
      </c>
      <c r="AB164" t="s">
        <v>83</v>
      </c>
      <c r="AC164" t="s">
        <v>86</v>
      </c>
      <c r="AD164" t="s">
        <v>86</v>
      </c>
      <c r="AE164" t="s">
        <v>86</v>
      </c>
      <c r="AF164" t="s">
        <v>83</v>
      </c>
      <c r="AG164" t="s">
        <v>83</v>
      </c>
      <c r="AH164" t="s">
        <v>86</v>
      </c>
      <c r="AI164" t="s">
        <v>83</v>
      </c>
      <c r="AJ164" t="s">
        <v>89</v>
      </c>
      <c r="AK164" t="s">
        <v>89</v>
      </c>
      <c r="AL164" t="s">
        <v>85</v>
      </c>
      <c r="AM164" t="s">
        <v>83</v>
      </c>
      <c r="AN164" t="s">
        <v>85</v>
      </c>
      <c r="AO164" t="s">
        <v>88</v>
      </c>
      <c r="AP164" t="s">
        <v>83</v>
      </c>
      <c r="AQ164" t="s">
        <v>382</v>
      </c>
      <c r="AR164" t="s">
        <v>86</v>
      </c>
      <c r="AT164" t="s">
        <v>85</v>
      </c>
      <c r="AU164" t="s">
        <v>83</v>
      </c>
      <c r="AW164" t="s">
        <v>245</v>
      </c>
      <c r="AY164" t="s">
        <v>86</v>
      </c>
      <c r="AZ164" t="s">
        <v>83</v>
      </c>
      <c r="BA164" t="s">
        <v>195</v>
      </c>
      <c r="BC164" t="s">
        <v>456</v>
      </c>
      <c r="BE164" t="s">
        <v>85</v>
      </c>
      <c r="BF164" t="s">
        <v>85</v>
      </c>
      <c r="BG164" t="s">
        <v>85</v>
      </c>
      <c r="BH164" t="s">
        <v>85</v>
      </c>
      <c r="BI164" t="s">
        <v>85</v>
      </c>
      <c r="BJ164" t="s">
        <v>83</v>
      </c>
      <c r="BK164" t="s">
        <v>85</v>
      </c>
      <c r="BL164" t="s">
        <v>83</v>
      </c>
      <c r="BM164" t="s">
        <v>83</v>
      </c>
      <c r="BN164" t="s">
        <v>88</v>
      </c>
      <c r="BO164" t="s">
        <v>83</v>
      </c>
      <c r="BP164" t="s">
        <v>83</v>
      </c>
      <c r="BQ164" t="s">
        <v>85</v>
      </c>
      <c r="BR164" t="s">
        <v>86</v>
      </c>
      <c r="BS164" t="s">
        <v>85</v>
      </c>
      <c r="BT164" t="s">
        <v>86</v>
      </c>
      <c r="BU164" t="s">
        <v>86</v>
      </c>
      <c r="BV164" t="s">
        <v>83</v>
      </c>
      <c r="BW164" t="s">
        <v>85</v>
      </c>
    </row>
    <row r="165" spans="1:75" x14ac:dyDescent="0.25">
      <c r="A165" t="s">
        <v>665</v>
      </c>
      <c r="B165" t="s">
        <v>76</v>
      </c>
      <c r="C165" t="s">
        <v>105</v>
      </c>
      <c r="D165" t="s">
        <v>95</v>
      </c>
      <c r="E165" t="s">
        <v>134</v>
      </c>
      <c r="F165" t="s">
        <v>80</v>
      </c>
      <c r="G165" t="s">
        <v>666</v>
      </c>
      <c r="H165" t="s">
        <v>97</v>
      </c>
      <c r="I165" t="s">
        <v>83</v>
      </c>
      <c r="J165" t="s">
        <v>97</v>
      </c>
      <c r="K165" t="s">
        <v>83</v>
      </c>
      <c r="L165" t="s">
        <v>86</v>
      </c>
      <c r="M165" t="s">
        <v>83</v>
      </c>
      <c r="N165" t="s">
        <v>83</v>
      </c>
      <c r="O165" t="s">
        <v>88</v>
      </c>
      <c r="P165" t="s">
        <v>88</v>
      </c>
      <c r="Q165" t="s">
        <v>86</v>
      </c>
      <c r="R165" t="s">
        <v>88</v>
      </c>
      <c r="S165" t="s">
        <v>86</v>
      </c>
      <c r="T165" t="s">
        <v>85</v>
      </c>
      <c r="U165" t="s">
        <v>83</v>
      </c>
      <c r="V165" t="s">
        <v>85</v>
      </c>
      <c r="X165" t="s">
        <v>85</v>
      </c>
      <c r="Y165" t="s">
        <v>85</v>
      </c>
      <c r="Z165" t="s">
        <v>88</v>
      </c>
      <c r="AA165" t="s">
        <v>83</v>
      </c>
      <c r="AB165" t="s">
        <v>83</v>
      </c>
      <c r="AC165" t="s">
        <v>83</v>
      </c>
      <c r="AD165" t="s">
        <v>86</v>
      </c>
      <c r="AE165" t="s">
        <v>89</v>
      </c>
      <c r="AF165" t="s">
        <v>89</v>
      </c>
      <c r="AG165" t="s">
        <v>88</v>
      </c>
      <c r="AH165" t="s">
        <v>86</v>
      </c>
      <c r="AI165" t="s">
        <v>88</v>
      </c>
      <c r="AJ165" t="s">
        <v>88</v>
      </c>
      <c r="AK165" t="s">
        <v>82</v>
      </c>
      <c r="AL165" t="s">
        <v>85</v>
      </c>
      <c r="AM165" t="s">
        <v>83</v>
      </c>
      <c r="AN165" t="s">
        <v>85</v>
      </c>
      <c r="AO165" t="s">
        <v>86</v>
      </c>
      <c r="AP165" t="s">
        <v>89</v>
      </c>
      <c r="AQ165" t="s">
        <v>109</v>
      </c>
      <c r="AR165" t="s">
        <v>83</v>
      </c>
      <c r="AT165" t="s">
        <v>85</v>
      </c>
      <c r="AU165" t="s">
        <v>83</v>
      </c>
      <c r="AW165" t="s">
        <v>83</v>
      </c>
      <c r="AY165" t="s">
        <v>97</v>
      </c>
      <c r="AZ165" t="s">
        <v>85</v>
      </c>
      <c r="BA165" t="s">
        <v>110</v>
      </c>
      <c r="BC165" t="s">
        <v>320</v>
      </c>
      <c r="BE165" t="s">
        <v>83</v>
      </c>
      <c r="BG165" t="s">
        <v>83</v>
      </c>
      <c r="BH165" t="s">
        <v>85</v>
      </c>
      <c r="BI165" t="s">
        <v>85</v>
      </c>
      <c r="BJ165" t="s">
        <v>83</v>
      </c>
      <c r="BK165" t="s">
        <v>85</v>
      </c>
      <c r="BL165" t="s">
        <v>83</v>
      </c>
      <c r="BM165" t="s">
        <v>85</v>
      </c>
      <c r="BN165" t="s">
        <v>86</v>
      </c>
      <c r="BO165" t="s">
        <v>83</v>
      </c>
      <c r="BP165" t="s">
        <v>88</v>
      </c>
      <c r="BQ165" t="s">
        <v>83</v>
      </c>
      <c r="BR165" t="s">
        <v>85</v>
      </c>
      <c r="BS165" t="s">
        <v>89</v>
      </c>
      <c r="BT165" t="s">
        <v>83</v>
      </c>
      <c r="BU165" t="s">
        <v>83</v>
      </c>
      <c r="BV165" t="s">
        <v>83</v>
      </c>
      <c r="BW165" t="s">
        <v>88</v>
      </c>
    </row>
    <row r="166" spans="1:75" x14ac:dyDescent="0.25">
      <c r="A166" t="s">
        <v>667</v>
      </c>
      <c r="B166" t="s">
        <v>76</v>
      </c>
      <c r="C166" t="s">
        <v>105</v>
      </c>
      <c r="D166" t="s">
        <v>95</v>
      </c>
      <c r="E166" t="s">
        <v>106</v>
      </c>
      <c r="F166" t="s">
        <v>80</v>
      </c>
      <c r="G166" t="s">
        <v>668</v>
      </c>
      <c r="H166" t="s">
        <v>97</v>
      </c>
      <c r="I166" t="s">
        <v>86</v>
      </c>
      <c r="J166" t="s">
        <v>82</v>
      </c>
      <c r="K166" t="s">
        <v>83</v>
      </c>
      <c r="L166" t="s">
        <v>86</v>
      </c>
      <c r="M166" t="s">
        <v>83</v>
      </c>
      <c r="N166" t="s">
        <v>86</v>
      </c>
      <c r="O166" t="s">
        <v>88</v>
      </c>
      <c r="P166" t="s">
        <v>89</v>
      </c>
      <c r="Q166" t="s">
        <v>88</v>
      </c>
      <c r="R166" t="s">
        <v>89</v>
      </c>
      <c r="S166" t="s">
        <v>83</v>
      </c>
      <c r="T166" t="s">
        <v>86</v>
      </c>
      <c r="U166" t="s">
        <v>83</v>
      </c>
      <c r="V166" t="s">
        <v>86</v>
      </c>
      <c r="X166" t="s">
        <v>83</v>
      </c>
      <c r="Y166" t="s">
        <v>85</v>
      </c>
      <c r="Z166" t="s">
        <v>89</v>
      </c>
      <c r="AA166" t="s">
        <v>88</v>
      </c>
      <c r="AB166" t="s">
        <v>86</v>
      </c>
      <c r="AC166" t="s">
        <v>86</v>
      </c>
      <c r="AD166" t="s">
        <v>86</v>
      </c>
      <c r="AE166" t="s">
        <v>86</v>
      </c>
      <c r="AF166" t="s">
        <v>88</v>
      </c>
      <c r="AG166" t="s">
        <v>83</v>
      </c>
      <c r="AH166" t="s">
        <v>83</v>
      </c>
      <c r="AI166" t="s">
        <v>86</v>
      </c>
      <c r="AJ166" t="s">
        <v>82</v>
      </c>
      <c r="AK166" t="s">
        <v>89</v>
      </c>
      <c r="AL166" t="s">
        <v>85</v>
      </c>
      <c r="AM166" t="s">
        <v>85</v>
      </c>
      <c r="AN166" t="s">
        <v>85</v>
      </c>
      <c r="AO166" t="s">
        <v>83</v>
      </c>
      <c r="AP166" t="s">
        <v>83</v>
      </c>
      <c r="AQ166" t="s">
        <v>669</v>
      </c>
      <c r="AR166" t="s">
        <v>83</v>
      </c>
      <c r="AT166" t="s">
        <v>85</v>
      </c>
      <c r="AU166" t="s">
        <v>83</v>
      </c>
      <c r="AW166" t="s">
        <v>86</v>
      </c>
      <c r="AY166" t="s">
        <v>89</v>
      </c>
      <c r="AZ166" t="s">
        <v>85</v>
      </c>
      <c r="BA166" t="s">
        <v>271</v>
      </c>
      <c r="BC166" t="s">
        <v>196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89</v>
      </c>
      <c r="BO166" t="s">
        <v>85</v>
      </c>
      <c r="BP166" t="s">
        <v>88</v>
      </c>
      <c r="BQ166" t="s">
        <v>86</v>
      </c>
      <c r="BR166" t="s">
        <v>83</v>
      </c>
      <c r="BS166" t="s">
        <v>89</v>
      </c>
      <c r="BT166" t="s">
        <v>88</v>
      </c>
      <c r="BU166" t="s">
        <v>83</v>
      </c>
      <c r="BV166" t="s">
        <v>86</v>
      </c>
      <c r="BW166" t="s">
        <v>88</v>
      </c>
    </row>
    <row r="167" spans="1:75" x14ac:dyDescent="0.25">
      <c r="A167" t="s">
        <v>670</v>
      </c>
      <c r="B167" t="s">
        <v>76</v>
      </c>
      <c r="C167" t="s">
        <v>105</v>
      </c>
      <c r="D167" t="s">
        <v>95</v>
      </c>
      <c r="E167" t="s">
        <v>134</v>
      </c>
      <c r="F167" t="s">
        <v>80</v>
      </c>
      <c r="G167" t="s">
        <v>671</v>
      </c>
      <c r="H167" t="s">
        <v>82</v>
      </c>
      <c r="I167" t="s">
        <v>83</v>
      </c>
      <c r="J167" t="s">
        <v>100</v>
      </c>
      <c r="K167" t="s">
        <v>86</v>
      </c>
      <c r="L167" t="s">
        <v>86</v>
      </c>
      <c r="M167" t="s">
        <v>83</v>
      </c>
      <c r="N167" t="s">
        <v>86</v>
      </c>
      <c r="O167" t="s">
        <v>82</v>
      </c>
      <c r="P167" t="s">
        <v>82</v>
      </c>
      <c r="Q167" t="s">
        <v>82</v>
      </c>
      <c r="R167" t="s">
        <v>82</v>
      </c>
      <c r="S167" t="s">
        <v>86</v>
      </c>
      <c r="T167" t="s">
        <v>86</v>
      </c>
      <c r="U167" t="s">
        <v>86</v>
      </c>
      <c r="V167" t="s">
        <v>85</v>
      </c>
      <c r="Z167" t="s">
        <v>82</v>
      </c>
      <c r="AA167" t="s">
        <v>82</v>
      </c>
      <c r="AB167" t="s">
        <v>82</v>
      </c>
      <c r="AC167" t="s">
        <v>82</v>
      </c>
      <c r="AD167" t="s">
        <v>86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89</v>
      </c>
      <c r="AK167" t="s">
        <v>89</v>
      </c>
      <c r="AL167" t="s">
        <v>83</v>
      </c>
      <c r="AM167" t="s">
        <v>83</v>
      </c>
      <c r="AN167" t="s">
        <v>85</v>
      </c>
      <c r="AO167" t="s">
        <v>83</v>
      </c>
      <c r="AP167" t="s">
        <v>83</v>
      </c>
      <c r="AQ167" t="s">
        <v>672</v>
      </c>
      <c r="AR167" t="s">
        <v>83</v>
      </c>
      <c r="AT167" t="s">
        <v>85</v>
      </c>
      <c r="AU167" t="s">
        <v>83</v>
      </c>
      <c r="AW167" t="s">
        <v>100</v>
      </c>
      <c r="AY167" t="s">
        <v>86</v>
      </c>
      <c r="AZ167" t="s">
        <v>85</v>
      </c>
      <c r="BA167" t="s">
        <v>271</v>
      </c>
      <c r="BC167" t="s">
        <v>93</v>
      </c>
      <c r="BE167" t="s">
        <v>83</v>
      </c>
      <c r="BJ167" t="s">
        <v>83</v>
      </c>
      <c r="BL167" t="s">
        <v>88</v>
      </c>
      <c r="BM167" t="s">
        <v>86</v>
      </c>
      <c r="BN167" t="s">
        <v>88</v>
      </c>
      <c r="BO167" t="s">
        <v>83</v>
      </c>
      <c r="BP167" t="s">
        <v>88</v>
      </c>
      <c r="BQ167" t="s">
        <v>86</v>
      </c>
      <c r="BR167" t="s">
        <v>86</v>
      </c>
      <c r="BS167" t="s">
        <v>83</v>
      </c>
      <c r="BT167" t="s">
        <v>88</v>
      </c>
      <c r="BU167" t="s">
        <v>86</v>
      </c>
      <c r="BV167" t="s">
        <v>88</v>
      </c>
      <c r="BW167" t="s">
        <v>88</v>
      </c>
    </row>
    <row r="168" spans="1:75" x14ac:dyDescent="0.25">
      <c r="A168" t="s">
        <v>673</v>
      </c>
      <c r="B168" t="s">
        <v>76</v>
      </c>
      <c r="C168" t="s">
        <v>77</v>
      </c>
      <c r="D168" t="s">
        <v>95</v>
      </c>
      <c r="E168" t="s">
        <v>173</v>
      </c>
      <c r="F168" t="s">
        <v>80</v>
      </c>
      <c r="G168" t="s">
        <v>674</v>
      </c>
      <c r="H168" t="s">
        <v>97</v>
      </c>
      <c r="I168" t="s">
        <v>86</v>
      </c>
      <c r="J168" t="s">
        <v>82</v>
      </c>
      <c r="K168" t="s">
        <v>85</v>
      </c>
      <c r="L168" t="s">
        <v>86</v>
      </c>
      <c r="M168" t="s">
        <v>85</v>
      </c>
      <c r="N168" t="s">
        <v>85</v>
      </c>
      <c r="O168" t="s">
        <v>88</v>
      </c>
      <c r="P168" t="s">
        <v>89</v>
      </c>
      <c r="Q168" t="s">
        <v>88</v>
      </c>
      <c r="R168" t="s">
        <v>88</v>
      </c>
      <c r="S168" t="s">
        <v>86</v>
      </c>
      <c r="T168" t="s">
        <v>86</v>
      </c>
      <c r="U168" t="s">
        <v>83</v>
      </c>
      <c r="V168" t="s">
        <v>86</v>
      </c>
      <c r="X168" t="s">
        <v>98</v>
      </c>
      <c r="Y168" t="s">
        <v>98</v>
      </c>
      <c r="Z168" t="s">
        <v>89</v>
      </c>
      <c r="AA168" t="s">
        <v>83</v>
      </c>
      <c r="AB168" t="s">
        <v>89</v>
      </c>
      <c r="AC168" t="s">
        <v>88</v>
      </c>
      <c r="AD168" t="s">
        <v>83</v>
      </c>
      <c r="AE168" t="s">
        <v>83</v>
      </c>
      <c r="AF168" t="s">
        <v>88</v>
      </c>
      <c r="AG168" t="s">
        <v>83</v>
      </c>
      <c r="AH168" t="s">
        <v>88</v>
      </c>
      <c r="AI168" t="s">
        <v>89</v>
      </c>
      <c r="AJ168" t="s">
        <v>88</v>
      </c>
      <c r="AK168" t="s">
        <v>89</v>
      </c>
      <c r="AL168" t="s">
        <v>85</v>
      </c>
      <c r="AM168" t="s">
        <v>85</v>
      </c>
      <c r="AN168" t="s">
        <v>85</v>
      </c>
      <c r="AO168" t="s">
        <v>83</v>
      </c>
      <c r="AP168" t="s">
        <v>86</v>
      </c>
      <c r="AQ168" t="s">
        <v>240</v>
      </c>
      <c r="AR168" t="s">
        <v>86</v>
      </c>
      <c r="AT168" t="s">
        <v>85</v>
      </c>
      <c r="AU168" t="s">
        <v>83</v>
      </c>
      <c r="AW168" t="s">
        <v>100</v>
      </c>
      <c r="AY168" t="s">
        <v>89</v>
      </c>
      <c r="AZ168" t="s">
        <v>86</v>
      </c>
      <c r="BA168" t="s">
        <v>195</v>
      </c>
      <c r="BC168" t="s">
        <v>675</v>
      </c>
      <c r="BE168" t="s">
        <v>83</v>
      </c>
      <c r="BF168" t="s">
        <v>85</v>
      </c>
      <c r="BG168" t="s">
        <v>83</v>
      </c>
      <c r="BH168" t="s">
        <v>83</v>
      </c>
      <c r="BI168" t="s">
        <v>85</v>
      </c>
      <c r="BJ168" t="s">
        <v>83</v>
      </c>
      <c r="BK168" t="s">
        <v>85</v>
      </c>
      <c r="BL168" t="s">
        <v>85</v>
      </c>
      <c r="BM168" t="s">
        <v>85</v>
      </c>
      <c r="BN168" t="s">
        <v>86</v>
      </c>
      <c r="BO168" t="s">
        <v>85</v>
      </c>
      <c r="BP168" t="s">
        <v>83</v>
      </c>
      <c r="BQ168" t="s">
        <v>85</v>
      </c>
      <c r="BR168" t="s">
        <v>83</v>
      </c>
      <c r="BS168" t="s">
        <v>85</v>
      </c>
      <c r="BT168" t="s">
        <v>88</v>
      </c>
      <c r="BU168" t="s">
        <v>85</v>
      </c>
      <c r="BV168" t="s">
        <v>85</v>
      </c>
      <c r="BW168" t="s">
        <v>85</v>
      </c>
    </row>
    <row r="169" spans="1:75" x14ac:dyDescent="0.25">
      <c r="A169" t="s">
        <v>676</v>
      </c>
      <c r="B169" t="s">
        <v>76</v>
      </c>
      <c r="C169" t="s">
        <v>105</v>
      </c>
      <c r="D169" t="s">
        <v>78</v>
      </c>
      <c r="E169" t="s">
        <v>79</v>
      </c>
      <c r="F169" t="s">
        <v>80</v>
      </c>
      <c r="G169" t="s">
        <v>677</v>
      </c>
      <c r="H169" t="s">
        <v>82</v>
      </c>
      <c r="I169" t="s">
        <v>83</v>
      </c>
      <c r="J169" t="s">
        <v>84</v>
      </c>
      <c r="K169" t="s">
        <v>85</v>
      </c>
      <c r="L169" t="s">
        <v>83</v>
      </c>
      <c r="M169" t="s">
        <v>85</v>
      </c>
      <c r="N169" t="s">
        <v>83</v>
      </c>
      <c r="O169" t="s">
        <v>89</v>
      </c>
      <c r="P169" t="s">
        <v>89</v>
      </c>
      <c r="Q169" t="s">
        <v>88</v>
      </c>
      <c r="R169" t="s">
        <v>89</v>
      </c>
      <c r="S169" t="s">
        <v>83</v>
      </c>
      <c r="T169" t="s">
        <v>85</v>
      </c>
      <c r="U169" t="s">
        <v>83</v>
      </c>
      <c r="V169" t="s">
        <v>86</v>
      </c>
      <c r="X169" t="s">
        <v>98</v>
      </c>
      <c r="Y169" t="s">
        <v>98</v>
      </c>
      <c r="Z169" t="s">
        <v>89</v>
      </c>
      <c r="AA169" t="s">
        <v>83</v>
      </c>
      <c r="AB169" t="s">
        <v>83</v>
      </c>
      <c r="AC169" t="s">
        <v>83</v>
      </c>
      <c r="AD169" t="s">
        <v>83</v>
      </c>
      <c r="AE169" t="s">
        <v>88</v>
      </c>
      <c r="AF169" t="s">
        <v>83</v>
      </c>
      <c r="AG169" t="s">
        <v>83</v>
      </c>
      <c r="AH169" t="s">
        <v>82</v>
      </c>
      <c r="AL169" t="s">
        <v>83</v>
      </c>
      <c r="AM169" t="s">
        <v>83</v>
      </c>
      <c r="AN169" t="s">
        <v>85</v>
      </c>
      <c r="AO169" t="s">
        <v>86</v>
      </c>
      <c r="AP169" t="s">
        <v>83</v>
      </c>
      <c r="AQ169" t="s">
        <v>678</v>
      </c>
      <c r="AR169" t="s">
        <v>83</v>
      </c>
      <c r="AT169" t="s">
        <v>85</v>
      </c>
      <c r="AU169" t="s">
        <v>83</v>
      </c>
      <c r="AW169" t="s">
        <v>116</v>
      </c>
      <c r="AY169" t="s">
        <v>83</v>
      </c>
      <c r="AZ169" t="s">
        <v>86</v>
      </c>
      <c r="BA169" t="s">
        <v>110</v>
      </c>
      <c r="BC169" t="s">
        <v>432</v>
      </c>
      <c r="BE169" t="s">
        <v>83</v>
      </c>
      <c r="BJ169" t="s">
        <v>83</v>
      </c>
      <c r="BL169" t="s">
        <v>85</v>
      </c>
      <c r="BM169" t="s">
        <v>85</v>
      </c>
      <c r="BN169" t="s">
        <v>85</v>
      </c>
      <c r="BO169" t="s">
        <v>88</v>
      </c>
      <c r="BP169" t="s">
        <v>83</v>
      </c>
      <c r="BQ169" t="s">
        <v>83</v>
      </c>
      <c r="BR169" t="s">
        <v>85</v>
      </c>
      <c r="BS169" t="s">
        <v>85</v>
      </c>
      <c r="BT169" t="s">
        <v>88</v>
      </c>
      <c r="BU169" t="s">
        <v>85</v>
      </c>
      <c r="BV169" t="s">
        <v>88</v>
      </c>
      <c r="BW169" t="s">
        <v>88</v>
      </c>
    </row>
    <row r="170" spans="1:75" x14ac:dyDescent="0.25">
      <c r="A170" t="s">
        <v>679</v>
      </c>
      <c r="B170" t="s">
        <v>76</v>
      </c>
      <c r="C170" t="s">
        <v>77</v>
      </c>
      <c r="D170" t="s">
        <v>95</v>
      </c>
      <c r="E170" t="s">
        <v>173</v>
      </c>
      <c r="F170" t="s">
        <v>80</v>
      </c>
      <c r="G170" t="s">
        <v>680</v>
      </c>
      <c r="H170" t="s">
        <v>97</v>
      </c>
      <c r="I170" t="s">
        <v>83</v>
      </c>
      <c r="J170" t="s">
        <v>97</v>
      </c>
      <c r="K170" t="s">
        <v>85</v>
      </c>
      <c r="L170" t="s">
        <v>86</v>
      </c>
      <c r="M170" t="s">
        <v>85</v>
      </c>
      <c r="N170" t="s">
        <v>86</v>
      </c>
      <c r="O170" t="s">
        <v>89</v>
      </c>
      <c r="P170" t="s">
        <v>89</v>
      </c>
      <c r="Q170" t="s">
        <v>89</v>
      </c>
      <c r="R170" t="s">
        <v>88</v>
      </c>
      <c r="S170" t="s">
        <v>85</v>
      </c>
      <c r="T170" t="s">
        <v>85</v>
      </c>
      <c r="U170" t="s">
        <v>83</v>
      </c>
      <c r="V170" t="s">
        <v>85</v>
      </c>
      <c r="X170" t="s">
        <v>98</v>
      </c>
      <c r="Y170" t="s">
        <v>98</v>
      </c>
      <c r="Z170" t="s">
        <v>88</v>
      </c>
      <c r="AA170" t="s">
        <v>86</v>
      </c>
      <c r="AB170" t="s">
        <v>86</v>
      </c>
      <c r="AC170" t="s">
        <v>86</v>
      </c>
      <c r="AD170" t="s">
        <v>88</v>
      </c>
      <c r="AE170" t="s">
        <v>88</v>
      </c>
      <c r="AF170" t="s">
        <v>88</v>
      </c>
      <c r="AG170" t="s">
        <v>88</v>
      </c>
      <c r="AH170" t="s">
        <v>88</v>
      </c>
      <c r="AI170" t="s">
        <v>83</v>
      </c>
      <c r="AJ170" t="s">
        <v>86</v>
      </c>
      <c r="AK170" t="s">
        <v>86</v>
      </c>
      <c r="AL170" t="s">
        <v>85</v>
      </c>
      <c r="AM170" t="s">
        <v>83</v>
      </c>
      <c r="AN170" t="s">
        <v>85</v>
      </c>
      <c r="AO170" t="s">
        <v>88</v>
      </c>
      <c r="AP170" t="s">
        <v>83</v>
      </c>
      <c r="AQ170" t="s">
        <v>212</v>
      </c>
      <c r="AR170" t="s">
        <v>86</v>
      </c>
      <c r="AT170" t="s">
        <v>85</v>
      </c>
      <c r="AU170" t="s">
        <v>83</v>
      </c>
      <c r="AW170" t="s">
        <v>100</v>
      </c>
      <c r="AY170" t="s">
        <v>83</v>
      </c>
      <c r="AZ170" t="s">
        <v>86</v>
      </c>
      <c r="BA170" t="s">
        <v>137</v>
      </c>
      <c r="BC170" t="s">
        <v>406</v>
      </c>
      <c r="BE170" t="s">
        <v>83</v>
      </c>
      <c r="BF170" t="s">
        <v>85</v>
      </c>
      <c r="BG170" t="s">
        <v>83</v>
      </c>
      <c r="BH170" t="s">
        <v>85</v>
      </c>
      <c r="BI170" t="s">
        <v>83</v>
      </c>
      <c r="BJ170" t="s">
        <v>83</v>
      </c>
      <c r="BK170" t="s">
        <v>83</v>
      </c>
      <c r="BL170" t="s">
        <v>85</v>
      </c>
      <c r="BM170" t="s">
        <v>85</v>
      </c>
      <c r="BN170" t="s">
        <v>88</v>
      </c>
      <c r="BO170" t="s">
        <v>85</v>
      </c>
      <c r="BP170" t="s">
        <v>88</v>
      </c>
      <c r="BQ170" t="s">
        <v>85</v>
      </c>
      <c r="BR170" t="s">
        <v>88</v>
      </c>
      <c r="BS170" t="s">
        <v>85</v>
      </c>
      <c r="BT170" t="s">
        <v>88</v>
      </c>
      <c r="BU170" t="s">
        <v>85</v>
      </c>
      <c r="BV170" t="s">
        <v>88</v>
      </c>
      <c r="BW170" t="s">
        <v>88</v>
      </c>
    </row>
    <row r="171" spans="1:75" x14ac:dyDescent="0.25">
      <c r="A171" t="s">
        <v>681</v>
      </c>
      <c r="B171" t="s">
        <v>76</v>
      </c>
      <c r="C171" t="s">
        <v>105</v>
      </c>
      <c r="D171" t="s">
        <v>95</v>
      </c>
      <c r="E171" t="s">
        <v>106</v>
      </c>
      <c r="F171" t="s">
        <v>80</v>
      </c>
      <c r="G171" t="s">
        <v>682</v>
      </c>
      <c r="H171" t="s">
        <v>82</v>
      </c>
      <c r="I171" t="s">
        <v>88</v>
      </c>
      <c r="J171" t="s">
        <v>89</v>
      </c>
      <c r="K171" t="s">
        <v>85</v>
      </c>
      <c r="L171" t="s">
        <v>83</v>
      </c>
      <c r="M171" t="s">
        <v>85</v>
      </c>
      <c r="N171" t="s">
        <v>85</v>
      </c>
      <c r="O171" t="s">
        <v>86</v>
      </c>
      <c r="P171" t="s">
        <v>86</v>
      </c>
      <c r="Q171" t="s">
        <v>83</v>
      </c>
      <c r="R171" t="s">
        <v>86</v>
      </c>
      <c r="S171" t="s">
        <v>85</v>
      </c>
      <c r="T171" t="s">
        <v>85</v>
      </c>
      <c r="U171" t="s">
        <v>85</v>
      </c>
      <c r="V171" t="s">
        <v>85</v>
      </c>
      <c r="X171" t="s">
        <v>98</v>
      </c>
      <c r="Y171" t="s">
        <v>98</v>
      </c>
      <c r="Z171" t="s">
        <v>86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88</v>
      </c>
      <c r="AI171" t="s">
        <v>88</v>
      </c>
      <c r="AJ171" t="s">
        <v>83</v>
      </c>
      <c r="AK171" t="s">
        <v>83</v>
      </c>
      <c r="AL171" t="s">
        <v>85</v>
      </c>
      <c r="AM171" t="s">
        <v>85</v>
      </c>
      <c r="AN171" t="s">
        <v>85</v>
      </c>
      <c r="AO171" t="s">
        <v>83</v>
      </c>
      <c r="AP171" t="s">
        <v>83</v>
      </c>
      <c r="AQ171" t="s">
        <v>180</v>
      </c>
      <c r="AR171" t="s">
        <v>83</v>
      </c>
      <c r="AT171" t="s">
        <v>85</v>
      </c>
      <c r="AU171" t="s">
        <v>83</v>
      </c>
      <c r="AW171" t="s">
        <v>116</v>
      </c>
      <c r="AY171" t="s">
        <v>101</v>
      </c>
      <c r="AZ171" t="s">
        <v>86</v>
      </c>
      <c r="BA171" t="s">
        <v>128</v>
      </c>
      <c r="BC171" t="s">
        <v>406</v>
      </c>
      <c r="BE171" t="s">
        <v>85</v>
      </c>
      <c r="BF171" t="s">
        <v>85</v>
      </c>
      <c r="BG171" t="s">
        <v>83</v>
      </c>
      <c r="BH171" t="s">
        <v>85</v>
      </c>
      <c r="BI171" t="s">
        <v>83</v>
      </c>
      <c r="BJ171" t="s">
        <v>85</v>
      </c>
      <c r="BK171" t="s">
        <v>85</v>
      </c>
      <c r="BL171" t="s">
        <v>83</v>
      </c>
      <c r="BM171" t="s">
        <v>85</v>
      </c>
      <c r="BN171" t="s">
        <v>83</v>
      </c>
      <c r="BO171" t="s">
        <v>85</v>
      </c>
      <c r="BP171" t="s">
        <v>85</v>
      </c>
      <c r="BQ171" t="s">
        <v>85</v>
      </c>
      <c r="BR171" t="s">
        <v>83</v>
      </c>
      <c r="BS171" t="s">
        <v>83</v>
      </c>
      <c r="BT171" t="s">
        <v>83</v>
      </c>
      <c r="BU171" t="s">
        <v>85</v>
      </c>
      <c r="BV171" t="s">
        <v>85</v>
      </c>
      <c r="BW171" t="s">
        <v>85</v>
      </c>
    </row>
    <row r="172" spans="1:75" x14ac:dyDescent="0.25">
      <c r="A172" t="s">
        <v>683</v>
      </c>
      <c r="B172" t="s">
        <v>76</v>
      </c>
      <c r="C172" t="s">
        <v>105</v>
      </c>
      <c r="D172" t="s">
        <v>95</v>
      </c>
      <c r="E172" t="s">
        <v>113</v>
      </c>
      <c r="F172" t="s">
        <v>80</v>
      </c>
      <c r="G172" t="s">
        <v>684</v>
      </c>
      <c r="H172" t="s">
        <v>97</v>
      </c>
      <c r="I172" t="s">
        <v>83</v>
      </c>
      <c r="J172" t="s">
        <v>84</v>
      </c>
      <c r="K172" t="s">
        <v>83</v>
      </c>
      <c r="L172" t="s">
        <v>86</v>
      </c>
      <c r="M172" t="s">
        <v>83</v>
      </c>
      <c r="N172" t="s">
        <v>83</v>
      </c>
      <c r="O172" t="s">
        <v>89</v>
      </c>
      <c r="P172" t="s">
        <v>89</v>
      </c>
      <c r="Q172" t="s">
        <v>82</v>
      </c>
      <c r="R172" t="s">
        <v>89</v>
      </c>
      <c r="S172" t="s">
        <v>108</v>
      </c>
      <c r="T172" t="s">
        <v>83</v>
      </c>
      <c r="U172" t="s">
        <v>86</v>
      </c>
      <c r="V172" t="s">
        <v>86</v>
      </c>
      <c r="W172" t="s">
        <v>685</v>
      </c>
      <c r="X172" t="s">
        <v>85</v>
      </c>
      <c r="Y172" t="s">
        <v>85</v>
      </c>
      <c r="Z172" t="s">
        <v>88</v>
      </c>
      <c r="AA172" t="s">
        <v>88</v>
      </c>
      <c r="AB172" t="s">
        <v>83</v>
      </c>
      <c r="AC172" t="s">
        <v>88</v>
      </c>
      <c r="AD172" t="s">
        <v>89</v>
      </c>
      <c r="AE172" t="s">
        <v>88</v>
      </c>
      <c r="AF172" t="s">
        <v>88</v>
      </c>
      <c r="AG172" t="s">
        <v>86</v>
      </c>
      <c r="AH172" t="s">
        <v>86</v>
      </c>
      <c r="AI172" t="s">
        <v>88</v>
      </c>
      <c r="AJ172" t="s">
        <v>89</v>
      </c>
      <c r="AK172" t="s">
        <v>89</v>
      </c>
      <c r="AL172" t="s">
        <v>85</v>
      </c>
      <c r="AM172" t="s">
        <v>83</v>
      </c>
      <c r="AN172" t="s">
        <v>85</v>
      </c>
      <c r="AO172" t="s">
        <v>83</v>
      </c>
      <c r="AP172" t="s">
        <v>83</v>
      </c>
      <c r="AQ172" t="s">
        <v>470</v>
      </c>
      <c r="AR172" t="s">
        <v>83</v>
      </c>
      <c r="AT172" t="s">
        <v>85</v>
      </c>
      <c r="AU172" t="s">
        <v>83</v>
      </c>
      <c r="AW172" t="s">
        <v>83</v>
      </c>
      <c r="AY172" t="s">
        <v>97</v>
      </c>
      <c r="AZ172" t="s">
        <v>85</v>
      </c>
      <c r="BB172" t="s">
        <v>686</v>
      </c>
      <c r="BC172" t="s">
        <v>432</v>
      </c>
      <c r="BE172" t="s">
        <v>83</v>
      </c>
      <c r="BF172" t="s">
        <v>85</v>
      </c>
      <c r="BG172" t="s">
        <v>83</v>
      </c>
      <c r="BH172" t="s">
        <v>83</v>
      </c>
      <c r="BI172" t="s">
        <v>85</v>
      </c>
      <c r="BJ172" t="s">
        <v>83</v>
      </c>
      <c r="BK172" t="s">
        <v>85</v>
      </c>
      <c r="BL172" t="s">
        <v>86</v>
      </c>
      <c r="BM172" t="s">
        <v>88</v>
      </c>
      <c r="BN172" t="s">
        <v>88</v>
      </c>
      <c r="BO172" t="s">
        <v>86</v>
      </c>
      <c r="BP172" t="s">
        <v>88</v>
      </c>
      <c r="BQ172" t="s">
        <v>88</v>
      </c>
      <c r="BR172" t="s">
        <v>83</v>
      </c>
      <c r="BS172" t="s">
        <v>89</v>
      </c>
      <c r="BT172" t="s">
        <v>89</v>
      </c>
      <c r="BU172" t="s">
        <v>85</v>
      </c>
      <c r="BV172" t="s">
        <v>89</v>
      </c>
      <c r="BW172" t="s">
        <v>89</v>
      </c>
    </row>
    <row r="173" spans="1:75" x14ac:dyDescent="0.25">
      <c r="A173" t="s">
        <v>687</v>
      </c>
      <c r="B173" t="s">
        <v>76</v>
      </c>
      <c r="C173" t="s">
        <v>77</v>
      </c>
      <c r="D173" t="s">
        <v>95</v>
      </c>
      <c r="E173" t="s">
        <v>79</v>
      </c>
      <c r="F173" t="s">
        <v>80</v>
      </c>
      <c r="G173" t="s">
        <v>688</v>
      </c>
      <c r="H173" t="s">
        <v>97</v>
      </c>
      <c r="I173" t="s">
        <v>83</v>
      </c>
      <c r="J173" t="s">
        <v>84</v>
      </c>
      <c r="K173" t="s">
        <v>85</v>
      </c>
      <c r="L173" t="s">
        <v>86</v>
      </c>
      <c r="M173" t="s">
        <v>83</v>
      </c>
      <c r="N173" t="s">
        <v>83</v>
      </c>
      <c r="O173" t="s">
        <v>82</v>
      </c>
      <c r="P173" t="s">
        <v>88</v>
      </c>
      <c r="Q173" t="s">
        <v>88</v>
      </c>
      <c r="R173" t="s">
        <v>86</v>
      </c>
      <c r="S173" t="s">
        <v>83</v>
      </c>
      <c r="T173" t="s">
        <v>85</v>
      </c>
      <c r="U173" t="s">
        <v>83</v>
      </c>
      <c r="V173" t="s">
        <v>85</v>
      </c>
      <c r="X173" t="s">
        <v>98</v>
      </c>
      <c r="Y173" t="s">
        <v>98</v>
      </c>
      <c r="Z173" t="s">
        <v>88</v>
      </c>
      <c r="AA173" t="s">
        <v>89</v>
      </c>
      <c r="AB173" t="s">
        <v>89</v>
      </c>
      <c r="AC173" t="s">
        <v>89</v>
      </c>
      <c r="AD173" t="s">
        <v>89</v>
      </c>
      <c r="AE173" t="s">
        <v>89</v>
      </c>
      <c r="AF173" t="s">
        <v>89</v>
      </c>
      <c r="AG173" t="s">
        <v>82</v>
      </c>
      <c r="AH173" t="s">
        <v>86</v>
      </c>
      <c r="AI173" t="s">
        <v>88</v>
      </c>
      <c r="AJ173" t="s">
        <v>86</v>
      </c>
      <c r="AK173" t="s">
        <v>86</v>
      </c>
      <c r="AL173" t="s">
        <v>83</v>
      </c>
      <c r="AM173" t="s">
        <v>83</v>
      </c>
      <c r="AN173" t="s">
        <v>85</v>
      </c>
      <c r="AO173" t="s">
        <v>83</v>
      </c>
      <c r="AP173" t="s">
        <v>83</v>
      </c>
      <c r="AQ173" t="s">
        <v>689</v>
      </c>
      <c r="AR173" t="s">
        <v>86</v>
      </c>
      <c r="AT173" t="s">
        <v>85</v>
      </c>
      <c r="AU173" t="s">
        <v>83</v>
      </c>
      <c r="AW173" t="s">
        <v>100</v>
      </c>
      <c r="AY173" t="s">
        <v>89</v>
      </c>
      <c r="AZ173" t="s">
        <v>85</v>
      </c>
      <c r="BA173" t="s">
        <v>278</v>
      </c>
      <c r="BC173" t="s">
        <v>406</v>
      </c>
      <c r="BF173" t="s">
        <v>83</v>
      </c>
      <c r="BG173" t="s">
        <v>83</v>
      </c>
      <c r="BJ173" t="s">
        <v>83</v>
      </c>
      <c r="BK173" t="s">
        <v>83</v>
      </c>
      <c r="BL173" t="s">
        <v>86</v>
      </c>
      <c r="BM173" t="s">
        <v>83</v>
      </c>
      <c r="BN173" t="s">
        <v>88</v>
      </c>
      <c r="BO173" t="s">
        <v>85</v>
      </c>
      <c r="BP173" t="s">
        <v>89</v>
      </c>
      <c r="BQ173" t="s">
        <v>83</v>
      </c>
      <c r="BR173" t="s">
        <v>83</v>
      </c>
      <c r="BS173" t="s">
        <v>85</v>
      </c>
      <c r="BT173" t="s">
        <v>88</v>
      </c>
      <c r="BU173" t="s">
        <v>86</v>
      </c>
      <c r="BV173" t="s">
        <v>89</v>
      </c>
      <c r="BW173" t="s">
        <v>89</v>
      </c>
    </row>
    <row r="174" spans="1:75" x14ac:dyDescent="0.25">
      <c r="A174" t="s">
        <v>690</v>
      </c>
      <c r="B174" t="s">
        <v>76</v>
      </c>
      <c r="C174" t="s">
        <v>105</v>
      </c>
      <c r="D174" t="s">
        <v>78</v>
      </c>
      <c r="E174" t="s">
        <v>79</v>
      </c>
      <c r="F174" t="s">
        <v>80</v>
      </c>
      <c r="G174" t="s">
        <v>691</v>
      </c>
      <c r="H174" t="s">
        <v>97</v>
      </c>
      <c r="I174" t="s">
        <v>83</v>
      </c>
      <c r="J174" t="s">
        <v>116</v>
      </c>
      <c r="K174" t="s">
        <v>86</v>
      </c>
      <c r="L174" t="s">
        <v>86</v>
      </c>
      <c r="M174" t="s">
        <v>85</v>
      </c>
      <c r="N174" t="s">
        <v>86</v>
      </c>
      <c r="O174" t="s">
        <v>89</v>
      </c>
      <c r="P174" t="s">
        <v>89</v>
      </c>
      <c r="Q174" t="s">
        <v>89</v>
      </c>
      <c r="R174" t="s">
        <v>89</v>
      </c>
      <c r="S174" t="s">
        <v>83</v>
      </c>
      <c r="T174" t="s">
        <v>85</v>
      </c>
      <c r="U174" t="s">
        <v>85</v>
      </c>
      <c r="V174" t="s">
        <v>85</v>
      </c>
      <c r="X174" t="s">
        <v>83</v>
      </c>
      <c r="Y174" t="s">
        <v>85</v>
      </c>
      <c r="Z174" t="s">
        <v>88</v>
      </c>
      <c r="AA174" t="s">
        <v>88</v>
      </c>
      <c r="AB174" t="s">
        <v>86</v>
      </c>
      <c r="AC174" t="s">
        <v>88</v>
      </c>
      <c r="AD174" t="s">
        <v>88</v>
      </c>
      <c r="AE174" t="s">
        <v>88</v>
      </c>
      <c r="AF174" t="s">
        <v>88</v>
      </c>
      <c r="AG174" t="s">
        <v>88</v>
      </c>
      <c r="AH174" t="s">
        <v>86</v>
      </c>
      <c r="AI174" t="s">
        <v>83</v>
      </c>
      <c r="AJ174" t="s">
        <v>89</v>
      </c>
      <c r="AK174" t="s">
        <v>89</v>
      </c>
      <c r="AL174" t="s">
        <v>85</v>
      </c>
      <c r="AM174" t="s">
        <v>83</v>
      </c>
      <c r="AN174" t="s">
        <v>85</v>
      </c>
      <c r="AO174" t="s">
        <v>83</v>
      </c>
      <c r="AP174" t="s">
        <v>83</v>
      </c>
      <c r="AQ174" t="s">
        <v>430</v>
      </c>
      <c r="AR174" t="s">
        <v>83</v>
      </c>
      <c r="AT174" t="s">
        <v>85</v>
      </c>
      <c r="AU174" t="s">
        <v>83</v>
      </c>
      <c r="AW174" t="s">
        <v>86</v>
      </c>
      <c r="AY174" t="s">
        <v>89</v>
      </c>
      <c r="AZ174" t="s">
        <v>85</v>
      </c>
      <c r="BA174" t="s">
        <v>122</v>
      </c>
      <c r="BC174" t="s">
        <v>456</v>
      </c>
      <c r="BE174" t="s">
        <v>83</v>
      </c>
      <c r="BF174" t="s">
        <v>85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85</v>
      </c>
      <c r="BM174" t="s">
        <v>83</v>
      </c>
      <c r="BN174" t="s">
        <v>88</v>
      </c>
      <c r="BO174" t="s">
        <v>88</v>
      </c>
      <c r="BP174" t="s">
        <v>89</v>
      </c>
      <c r="BQ174" t="s">
        <v>85</v>
      </c>
      <c r="BR174" t="s">
        <v>83</v>
      </c>
      <c r="BS174" t="s">
        <v>83</v>
      </c>
      <c r="BT174" t="s">
        <v>86</v>
      </c>
      <c r="BU174" t="s">
        <v>88</v>
      </c>
      <c r="BV174" t="s">
        <v>88</v>
      </c>
      <c r="BW174" t="s">
        <v>88</v>
      </c>
    </row>
    <row r="175" spans="1:75" x14ac:dyDescent="0.25">
      <c r="A175" t="s">
        <v>692</v>
      </c>
      <c r="B175" t="s">
        <v>76</v>
      </c>
      <c r="C175" t="s">
        <v>105</v>
      </c>
      <c r="D175" t="s">
        <v>95</v>
      </c>
      <c r="E175" t="s">
        <v>113</v>
      </c>
      <c r="F175" t="s">
        <v>80</v>
      </c>
      <c r="G175" t="s">
        <v>693</v>
      </c>
      <c r="H175" t="s">
        <v>97</v>
      </c>
      <c r="I175" t="s">
        <v>83</v>
      </c>
      <c r="J175" t="s">
        <v>89</v>
      </c>
      <c r="K175" t="s">
        <v>85</v>
      </c>
      <c r="L175" t="s">
        <v>86</v>
      </c>
      <c r="M175" t="s">
        <v>83</v>
      </c>
      <c r="N175" t="s">
        <v>83</v>
      </c>
      <c r="O175" t="s">
        <v>88</v>
      </c>
      <c r="P175" t="s">
        <v>88</v>
      </c>
      <c r="Q175" t="s">
        <v>86</v>
      </c>
      <c r="R175" t="s">
        <v>86</v>
      </c>
      <c r="S175" t="s">
        <v>86</v>
      </c>
      <c r="T175" t="s">
        <v>83</v>
      </c>
      <c r="U175" t="s">
        <v>86</v>
      </c>
      <c r="V175" t="s">
        <v>85</v>
      </c>
      <c r="X175" t="s">
        <v>83</v>
      </c>
      <c r="Y175" t="s">
        <v>83</v>
      </c>
      <c r="Z175" t="s">
        <v>88</v>
      </c>
      <c r="AA175" t="s">
        <v>83</v>
      </c>
      <c r="AB175" t="s">
        <v>83</v>
      </c>
      <c r="AC175" t="s">
        <v>83</v>
      </c>
      <c r="AD175" t="s">
        <v>86</v>
      </c>
      <c r="AE175" t="s">
        <v>83</v>
      </c>
      <c r="AF175" t="s">
        <v>88</v>
      </c>
      <c r="AG175" t="s">
        <v>86</v>
      </c>
      <c r="AH175" t="s">
        <v>86</v>
      </c>
      <c r="AI175" t="s">
        <v>86</v>
      </c>
      <c r="AJ175" t="s">
        <v>88</v>
      </c>
      <c r="AK175" t="s">
        <v>83</v>
      </c>
      <c r="AL175" t="s">
        <v>85</v>
      </c>
      <c r="AM175" t="s">
        <v>85</v>
      </c>
      <c r="AN175" t="s">
        <v>85</v>
      </c>
      <c r="AO175" t="s">
        <v>83</v>
      </c>
      <c r="AP175" t="s">
        <v>83</v>
      </c>
      <c r="AQ175" t="s">
        <v>200</v>
      </c>
      <c r="AR175" t="s">
        <v>83</v>
      </c>
      <c r="AT175" t="s">
        <v>85</v>
      </c>
      <c r="AU175" t="s">
        <v>83</v>
      </c>
      <c r="AW175" t="s">
        <v>83</v>
      </c>
      <c r="AY175" t="s">
        <v>97</v>
      </c>
      <c r="AZ175" t="s">
        <v>85</v>
      </c>
      <c r="BB175" t="s">
        <v>455</v>
      </c>
      <c r="BD175" t="s">
        <v>233</v>
      </c>
      <c r="BE175" t="s">
        <v>85</v>
      </c>
      <c r="BF175" t="s">
        <v>85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85</v>
      </c>
      <c r="BN175" t="s">
        <v>83</v>
      </c>
      <c r="BO175" t="s">
        <v>86</v>
      </c>
      <c r="BP175" t="s">
        <v>83</v>
      </c>
      <c r="BQ175" t="s">
        <v>83</v>
      </c>
      <c r="BR175" t="s">
        <v>86</v>
      </c>
      <c r="BS175" t="s">
        <v>86</v>
      </c>
      <c r="BT175" t="s">
        <v>86</v>
      </c>
      <c r="BU175" t="s">
        <v>83</v>
      </c>
      <c r="BV175" t="s">
        <v>88</v>
      </c>
      <c r="BW175" t="s">
        <v>86</v>
      </c>
    </row>
    <row r="176" spans="1:75" x14ac:dyDescent="0.25">
      <c r="A176" t="s">
        <v>694</v>
      </c>
      <c r="B176" t="s">
        <v>76</v>
      </c>
      <c r="C176" t="s">
        <v>105</v>
      </c>
      <c r="D176" t="s">
        <v>95</v>
      </c>
      <c r="E176" t="s">
        <v>106</v>
      </c>
      <c r="F176" t="s">
        <v>80</v>
      </c>
      <c r="G176" t="s">
        <v>695</v>
      </c>
      <c r="H176" t="s">
        <v>97</v>
      </c>
      <c r="I176" t="s">
        <v>83</v>
      </c>
      <c r="J176" t="s">
        <v>84</v>
      </c>
      <c r="K176" t="s">
        <v>86</v>
      </c>
      <c r="M176" t="s">
        <v>83</v>
      </c>
      <c r="N176" t="s">
        <v>86</v>
      </c>
      <c r="O176" t="s">
        <v>89</v>
      </c>
      <c r="P176" t="s">
        <v>82</v>
      </c>
      <c r="Q176" t="s">
        <v>89</v>
      </c>
      <c r="R176" t="s">
        <v>89</v>
      </c>
      <c r="S176" t="s">
        <v>83</v>
      </c>
      <c r="T176" t="s">
        <v>83</v>
      </c>
      <c r="U176" t="s">
        <v>83</v>
      </c>
      <c r="V176" t="s">
        <v>85</v>
      </c>
      <c r="X176" t="s">
        <v>98</v>
      </c>
      <c r="Y176" t="s">
        <v>83</v>
      </c>
      <c r="Z176" t="s">
        <v>89</v>
      </c>
      <c r="AA176" t="s">
        <v>89</v>
      </c>
      <c r="AB176" t="s">
        <v>89</v>
      </c>
      <c r="AC176" t="s">
        <v>89</v>
      </c>
      <c r="AD176" t="s">
        <v>89</v>
      </c>
      <c r="AE176" t="s">
        <v>89</v>
      </c>
      <c r="AF176" t="s">
        <v>89</v>
      </c>
      <c r="AG176" t="s">
        <v>89</v>
      </c>
      <c r="AH176" t="s">
        <v>88</v>
      </c>
      <c r="AI176" t="s">
        <v>86</v>
      </c>
      <c r="AJ176" t="s">
        <v>83</v>
      </c>
      <c r="AK176" t="s">
        <v>83</v>
      </c>
      <c r="AL176" t="s">
        <v>85</v>
      </c>
      <c r="AM176" t="s">
        <v>83</v>
      </c>
      <c r="AN176" t="s">
        <v>85</v>
      </c>
      <c r="AO176" t="s">
        <v>88</v>
      </c>
      <c r="AP176" t="s">
        <v>83</v>
      </c>
      <c r="AQ176" t="s">
        <v>131</v>
      </c>
      <c r="AR176" t="s">
        <v>83</v>
      </c>
      <c r="AT176" t="s">
        <v>85</v>
      </c>
      <c r="AU176" t="s">
        <v>83</v>
      </c>
      <c r="AW176" t="s">
        <v>82</v>
      </c>
      <c r="AY176" t="s">
        <v>86</v>
      </c>
      <c r="AZ176" t="s">
        <v>83</v>
      </c>
      <c r="BA176" t="s">
        <v>128</v>
      </c>
      <c r="BC176" t="s">
        <v>432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L176" t="s">
        <v>85</v>
      </c>
      <c r="BM176" t="s">
        <v>83</v>
      </c>
      <c r="BN176" t="s">
        <v>89</v>
      </c>
      <c r="BO176" t="s">
        <v>83</v>
      </c>
      <c r="BP176" t="s">
        <v>89</v>
      </c>
      <c r="BQ176" t="s">
        <v>86</v>
      </c>
      <c r="BR176" t="s">
        <v>86</v>
      </c>
      <c r="BS176" t="s">
        <v>88</v>
      </c>
      <c r="BT176" t="s">
        <v>89</v>
      </c>
      <c r="BU176" t="s">
        <v>89</v>
      </c>
      <c r="BV176" t="s">
        <v>89</v>
      </c>
      <c r="BW176" t="s">
        <v>89</v>
      </c>
    </row>
    <row r="177" spans="1:75" x14ac:dyDescent="0.25">
      <c r="A177" t="s">
        <v>696</v>
      </c>
      <c r="B177" t="s">
        <v>76</v>
      </c>
      <c r="C177" t="s">
        <v>77</v>
      </c>
      <c r="D177" t="s">
        <v>95</v>
      </c>
      <c r="E177" t="s">
        <v>113</v>
      </c>
      <c r="F177" t="s">
        <v>80</v>
      </c>
      <c r="G177" t="s">
        <v>697</v>
      </c>
      <c r="H177" t="s">
        <v>97</v>
      </c>
      <c r="I177" t="s">
        <v>83</v>
      </c>
      <c r="J177" t="s">
        <v>82</v>
      </c>
      <c r="K177" t="s">
        <v>83</v>
      </c>
      <c r="L177" t="s">
        <v>83</v>
      </c>
      <c r="M177" t="s">
        <v>83</v>
      </c>
      <c r="N177" t="s">
        <v>83</v>
      </c>
      <c r="O177" t="s">
        <v>89</v>
      </c>
      <c r="P177" t="s">
        <v>82</v>
      </c>
      <c r="Q177" t="s">
        <v>89</v>
      </c>
      <c r="R177" t="s">
        <v>88</v>
      </c>
      <c r="S177" t="s">
        <v>83</v>
      </c>
      <c r="T177" t="s">
        <v>85</v>
      </c>
      <c r="U177" t="s">
        <v>85</v>
      </c>
      <c r="V177" t="s">
        <v>85</v>
      </c>
      <c r="W177" t="s">
        <v>698</v>
      </c>
      <c r="AD177" t="s">
        <v>88</v>
      </c>
      <c r="AF177" t="s">
        <v>89</v>
      </c>
      <c r="AH177" t="s">
        <v>89</v>
      </c>
      <c r="AJ177" t="s">
        <v>88</v>
      </c>
      <c r="AL177" t="s">
        <v>85</v>
      </c>
      <c r="AM177" t="s">
        <v>85</v>
      </c>
      <c r="AN177" t="s">
        <v>85</v>
      </c>
      <c r="AO177" t="s">
        <v>83</v>
      </c>
      <c r="AP177" t="s">
        <v>88</v>
      </c>
      <c r="AQ177" t="s">
        <v>632</v>
      </c>
      <c r="AR177" t="s">
        <v>86</v>
      </c>
      <c r="AT177" t="s">
        <v>85</v>
      </c>
      <c r="AU177" t="s">
        <v>83</v>
      </c>
      <c r="AW177" t="s">
        <v>100</v>
      </c>
      <c r="AY177" t="s">
        <v>88</v>
      </c>
      <c r="AZ177" t="s">
        <v>86</v>
      </c>
      <c r="BA177" t="s">
        <v>271</v>
      </c>
      <c r="BD177" t="s">
        <v>98</v>
      </c>
      <c r="BE177" t="s">
        <v>83</v>
      </c>
      <c r="BG177" t="s">
        <v>83</v>
      </c>
      <c r="BJ177" t="s">
        <v>83</v>
      </c>
      <c r="BL177" t="s">
        <v>86</v>
      </c>
      <c r="BM177" t="s">
        <v>85</v>
      </c>
      <c r="BN177" t="s">
        <v>85</v>
      </c>
      <c r="BO177" t="s">
        <v>85</v>
      </c>
      <c r="BP177" t="s">
        <v>85</v>
      </c>
      <c r="BQ177" t="s">
        <v>86</v>
      </c>
      <c r="BR177" t="s">
        <v>83</v>
      </c>
      <c r="BS177" t="s">
        <v>85</v>
      </c>
      <c r="BT177" t="s">
        <v>85</v>
      </c>
      <c r="BU177" t="s">
        <v>83</v>
      </c>
      <c r="BV177" t="s">
        <v>83</v>
      </c>
      <c r="BW177" t="s">
        <v>83</v>
      </c>
    </row>
    <row r="178" spans="1:75" x14ac:dyDescent="0.25">
      <c r="A178" t="s">
        <v>699</v>
      </c>
      <c r="B178" t="s">
        <v>76</v>
      </c>
      <c r="C178" t="s">
        <v>105</v>
      </c>
      <c r="D178" t="s">
        <v>95</v>
      </c>
      <c r="E178" t="s">
        <v>79</v>
      </c>
      <c r="F178" t="s">
        <v>80</v>
      </c>
      <c r="G178" t="s">
        <v>700</v>
      </c>
      <c r="H178" t="s">
        <v>97</v>
      </c>
      <c r="I178" t="s">
        <v>88</v>
      </c>
      <c r="J178" t="s">
        <v>83</v>
      </c>
      <c r="K178" t="s">
        <v>83</v>
      </c>
      <c r="L178" t="s">
        <v>83</v>
      </c>
      <c r="M178" t="s">
        <v>86</v>
      </c>
      <c r="N178" t="s">
        <v>85</v>
      </c>
      <c r="O178" t="s">
        <v>83</v>
      </c>
      <c r="P178" t="s">
        <v>83</v>
      </c>
      <c r="Q178" t="s">
        <v>83</v>
      </c>
      <c r="R178" t="s">
        <v>83</v>
      </c>
      <c r="S178" t="s">
        <v>86</v>
      </c>
      <c r="T178" t="s">
        <v>83</v>
      </c>
      <c r="U178" t="s">
        <v>83</v>
      </c>
      <c r="V178" t="s">
        <v>83</v>
      </c>
      <c r="W178" t="s">
        <v>237</v>
      </c>
      <c r="X178" t="s">
        <v>98</v>
      </c>
      <c r="Y178" t="s">
        <v>98</v>
      </c>
      <c r="Z178" t="s">
        <v>83</v>
      </c>
      <c r="AA178" t="s">
        <v>83</v>
      </c>
      <c r="AB178" t="s">
        <v>83</v>
      </c>
      <c r="AC178" t="s">
        <v>88</v>
      </c>
      <c r="AD178" t="s">
        <v>88</v>
      </c>
      <c r="AE178" t="s">
        <v>88</v>
      </c>
      <c r="AF178" t="s">
        <v>88</v>
      </c>
      <c r="AG178" t="s">
        <v>88</v>
      </c>
      <c r="AH178" t="s">
        <v>88</v>
      </c>
      <c r="AI178" t="s">
        <v>88</v>
      </c>
      <c r="AJ178" t="s">
        <v>83</v>
      </c>
      <c r="AK178" t="s">
        <v>86</v>
      </c>
      <c r="AL178" t="s">
        <v>85</v>
      </c>
      <c r="AM178" t="s">
        <v>85</v>
      </c>
      <c r="AN178" t="s">
        <v>85</v>
      </c>
      <c r="AO178" t="s">
        <v>83</v>
      </c>
      <c r="AP178" t="s">
        <v>83</v>
      </c>
      <c r="AQ178" t="s">
        <v>225</v>
      </c>
      <c r="AR178" t="s">
        <v>83</v>
      </c>
      <c r="AT178" t="s">
        <v>85</v>
      </c>
      <c r="AU178" t="s">
        <v>83</v>
      </c>
      <c r="AW178" t="s">
        <v>89</v>
      </c>
      <c r="AY178" t="s">
        <v>97</v>
      </c>
      <c r="AZ178" t="s">
        <v>85</v>
      </c>
      <c r="BA178" t="s">
        <v>137</v>
      </c>
      <c r="BC178" t="s">
        <v>701</v>
      </c>
      <c r="BE178" t="s">
        <v>83</v>
      </c>
      <c r="BF178" t="s">
        <v>85</v>
      </c>
      <c r="BG178" t="s">
        <v>83</v>
      </c>
      <c r="BH178" t="s">
        <v>85</v>
      </c>
      <c r="BI178" t="s">
        <v>85</v>
      </c>
      <c r="BJ178" t="s">
        <v>83</v>
      </c>
      <c r="BK178" t="s">
        <v>85</v>
      </c>
      <c r="BL178" t="s">
        <v>89</v>
      </c>
      <c r="BM178" t="s">
        <v>85</v>
      </c>
      <c r="BN178" t="s">
        <v>83</v>
      </c>
      <c r="BO178" t="s">
        <v>86</v>
      </c>
      <c r="BP178" t="s">
        <v>86</v>
      </c>
      <c r="BQ178" t="s">
        <v>88</v>
      </c>
      <c r="BR178" t="s">
        <v>83</v>
      </c>
      <c r="BS178" t="s">
        <v>88</v>
      </c>
      <c r="BT178" t="s">
        <v>85</v>
      </c>
      <c r="BU178" t="s">
        <v>85</v>
      </c>
      <c r="BV178" t="s">
        <v>85</v>
      </c>
      <c r="BW178" t="s">
        <v>85</v>
      </c>
    </row>
    <row r="179" spans="1:75" x14ac:dyDescent="0.25">
      <c r="A179" t="s">
        <v>702</v>
      </c>
      <c r="B179" t="s">
        <v>76</v>
      </c>
      <c r="C179" t="s">
        <v>105</v>
      </c>
      <c r="D179" t="s">
        <v>95</v>
      </c>
      <c r="E179" t="s">
        <v>113</v>
      </c>
      <c r="F179" t="s">
        <v>80</v>
      </c>
      <c r="G179" t="s">
        <v>703</v>
      </c>
      <c r="H179" t="s">
        <v>82</v>
      </c>
      <c r="I179" t="s">
        <v>83</v>
      </c>
      <c r="J179" t="s">
        <v>84</v>
      </c>
      <c r="K179" t="s">
        <v>85</v>
      </c>
      <c r="L179" t="s">
        <v>85</v>
      </c>
      <c r="M179" t="s">
        <v>85</v>
      </c>
      <c r="N179" t="s">
        <v>85</v>
      </c>
      <c r="O179" t="s">
        <v>83</v>
      </c>
      <c r="P179" t="s">
        <v>83</v>
      </c>
      <c r="Q179" t="s">
        <v>83</v>
      </c>
      <c r="R179" t="s">
        <v>83</v>
      </c>
      <c r="S179" t="s">
        <v>85</v>
      </c>
      <c r="T179" t="s">
        <v>85</v>
      </c>
      <c r="U179" t="s">
        <v>85</v>
      </c>
      <c r="V179" t="s">
        <v>85</v>
      </c>
      <c r="X179" t="s">
        <v>85</v>
      </c>
      <c r="Y179" t="s">
        <v>85</v>
      </c>
      <c r="Z179" t="s">
        <v>86</v>
      </c>
      <c r="AA179" t="s">
        <v>86</v>
      </c>
      <c r="AB179" t="s">
        <v>83</v>
      </c>
      <c r="AC179" t="s">
        <v>83</v>
      </c>
      <c r="AD179" t="s">
        <v>86</v>
      </c>
      <c r="AE179" t="s">
        <v>86</v>
      </c>
      <c r="AF179" t="s">
        <v>86</v>
      </c>
      <c r="AG179" t="s">
        <v>86</v>
      </c>
      <c r="AH179" t="s">
        <v>88</v>
      </c>
      <c r="AI179" t="s">
        <v>88</v>
      </c>
      <c r="AJ179" t="s">
        <v>88</v>
      </c>
      <c r="AK179" t="s">
        <v>86</v>
      </c>
      <c r="AL179" t="s">
        <v>85</v>
      </c>
      <c r="AM179" t="s">
        <v>85</v>
      </c>
      <c r="AN179" t="s">
        <v>85</v>
      </c>
      <c r="AO179" t="s">
        <v>86</v>
      </c>
      <c r="AP179" t="s">
        <v>86</v>
      </c>
      <c r="AQ179" t="s">
        <v>504</v>
      </c>
      <c r="AR179" t="s">
        <v>83</v>
      </c>
      <c r="AT179" t="s">
        <v>85</v>
      </c>
      <c r="AU179" t="s">
        <v>83</v>
      </c>
      <c r="AW179" t="s">
        <v>83</v>
      </c>
      <c r="AY179" t="s">
        <v>89</v>
      </c>
      <c r="AZ179" t="s">
        <v>86</v>
      </c>
      <c r="BA179" t="s">
        <v>117</v>
      </c>
      <c r="BC179" t="s">
        <v>320</v>
      </c>
      <c r="BE179" t="s">
        <v>85</v>
      </c>
      <c r="BF179" t="s">
        <v>85</v>
      </c>
      <c r="BG179" t="s">
        <v>85</v>
      </c>
      <c r="BH179" t="s">
        <v>85</v>
      </c>
      <c r="BI179" t="s">
        <v>85</v>
      </c>
      <c r="BJ179" t="s">
        <v>85</v>
      </c>
      <c r="BK179" t="s">
        <v>83</v>
      </c>
      <c r="BL179" t="s">
        <v>85</v>
      </c>
      <c r="BM179" t="s">
        <v>85</v>
      </c>
      <c r="BN179" t="s">
        <v>86</v>
      </c>
      <c r="BO179" t="s">
        <v>85</v>
      </c>
      <c r="BP179" t="s">
        <v>86</v>
      </c>
      <c r="BQ179" t="s">
        <v>85</v>
      </c>
      <c r="BR179" t="s">
        <v>85</v>
      </c>
      <c r="BS179" t="s">
        <v>85</v>
      </c>
      <c r="BT179" t="s">
        <v>85</v>
      </c>
      <c r="BU179" t="s">
        <v>85</v>
      </c>
      <c r="BV179" t="s">
        <v>85</v>
      </c>
      <c r="BW179" t="s">
        <v>85</v>
      </c>
    </row>
    <row r="180" spans="1:75" x14ac:dyDescent="0.25">
      <c r="A180" t="s">
        <v>704</v>
      </c>
      <c r="B180" t="s">
        <v>76</v>
      </c>
      <c r="C180" t="s">
        <v>105</v>
      </c>
      <c r="D180" t="s">
        <v>95</v>
      </c>
      <c r="E180" t="s">
        <v>113</v>
      </c>
      <c r="F180" t="s">
        <v>80</v>
      </c>
      <c r="G180" t="s">
        <v>705</v>
      </c>
      <c r="H180" t="s">
        <v>97</v>
      </c>
      <c r="I180" t="s">
        <v>88</v>
      </c>
      <c r="J180" t="s">
        <v>83</v>
      </c>
      <c r="K180" t="s">
        <v>85</v>
      </c>
      <c r="L180" t="s">
        <v>85</v>
      </c>
      <c r="M180" t="s">
        <v>86</v>
      </c>
      <c r="N180" t="s">
        <v>85</v>
      </c>
      <c r="O180" t="s">
        <v>86</v>
      </c>
      <c r="P180" t="s">
        <v>86</v>
      </c>
      <c r="Q180" t="s">
        <v>86</v>
      </c>
      <c r="R180" t="s">
        <v>86</v>
      </c>
      <c r="S180" t="s">
        <v>85</v>
      </c>
      <c r="T180" t="s">
        <v>85</v>
      </c>
      <c r="U180" t="s">
        <v>83</v>
      </c>
      <c r="V180" t="s">
        <v>85</v>
      </c>
      <c r="X180" t="s">
        <v>98</v>
      </c>
      <c r="Y180" t="s">
        <v>98</v>
      </c>
      <c r="Z180" t="s">
        <v>83</v>
      </c>
      <c r="AA180" t="s">
        <v>83</v>
      </c>
      <c r="AB180" t="s">
        <v>83</v>
      </c>
      <c r="AC180" t="s">
        <v>83</v>
      </c>
      <c r="AD180" t="s">
        <v>86</v>
      </c>
      <c r="AE180" t="s">
        <v>83</v>
      </c>
      <c r="AF180" t="s">
        <v>83</v>
      </c>
      <c r="AG180" t="s">
        <v>83</v>
      </c>
      <c r="AH180" t="s">
        <v>89</v>
      </c>
      <c r="AI180" t="s">
        <v>88</v>
      </c>
      <c r="AJ180" t="s">
        <v>86</v>
      </c>
      <c r="AK180" t="s">
        <v>83</v>
      </c>
      <c r="AL180" t="s">
        <v>85</v>
      </c>
      <c r="AM180" t="s">
        <v>85</v>
      </c>
      <c r="AN180" t="s">
        <v>85</v>
      </c>
      <c r="AO180" t="s">
        <v>83</v>
      </c>
      <c r="AP180" t="s">
        <v>83</v>
      </c>
      <c r="AQ180" t="s">
        <v>180</v>
      </c>
      <c r="AR180" t="s">
        <v>83</v>
      </c>
      <c r="AT180" t="s">
        <v>85</v>
      </c>
      <c r="AU180" t="s">
        <v>83</v>
      </c>
      <c r="AW180" t="s">
        <v>88</v>
      </c>
      <c r="AY180" t="s">
        <v>86</v>
      </c>
      <c r="AZ180" t="s">
        <v>86</v>
      </c>
      <c r="BA180" t="s">
        <v>117</v>
      </c>
      <c r="BC180" t="s">
        <v>706</v>
      </c>
      <c r="BE180" t="s">
        <v>83</v>
      </c>
      <c r="BF180" t="s">
        <v>85</v>
      </c>
      <c r="BG180" t="s">
        <v>85</v>
      </c>
      <c r="BH180" t="s">
        <v>85</v>
      </c>
      <c r="BI180" t="s">
        <v>85</v>
      </c>
      <c r="BJ180" t="s">
        <v>85</v>
      </c>
      <c r="BK180" t="s">
        <v>85</v>
      </c>
      <c r="BL180" t="s">
        <v>89</v>
      </c>
      <c r="BM180" t="s">
        <v>85</v>
      </c>
      <c r="BN180" t="s">
        <v>86</v>
      </c>
      <c r="BO180" t="s">
        <v>83</v>
      </c>
      <c r="BP180" t="s">
        <v>85</v>
      </c>
      <c r="BQ180" t="s">
        <v>85</v>
      </c>
      <c r="BR180" t="s">
        <v>85</v>
      </c>
      <c r="BS180" t="s">
        <v>88</v>
      </c>
      <c r="BT180" t="s">
        <v>85</v>
      </c>
      <c r="BU180" t="s">
        <v>85</v>
      </c>
      <c r="BV180" t="s">
        <v>85</v>
      </c>
      <c r="BW180" t="s">
        <v>85</v>
      </c>
    </row>
    <row r="181" spans="1:75" x14ac:dyDescent="0.25">
      <c r="A181" t="s">
        <v>707</v>
      </c>
      <c r="B181" t="s">
        <v>76</v>
      </c>
      <c r="C181" t="s">
        <v>77</v>
      </c>
      <c r="D181" t="s">
        <v>95</v>
      </c>
      <c r="E181" t="s">
        <v>173</v>
      </c>
      <c r="F181" t="s">
        <v>80</v>
      </c>
      <c r="G181" t="s">
        <v>708</v>
      </c>
      <c r="H181" t="s">
        <v>97</v>
      </c>
      <c r="I181" t="s">
        <v>83</v>
      </c>
      <c r="J181" t="s">
        <v>84</v>
      </c>
      <c r="L181" t="s">
        <v>86</v>
      </c>
      <c r="M181" t="s">
        <v>86</v>
      </c>
      <c r="N181" t="s">
        <v>83</v>
      </c>
      <c r="O181" t="s">
        <v>86</v>
      </c>
      <c r="P181" t="s">
        <v>88</v>
      </c>
      <c r="Q181" t="s">
        <v>89</v>
      </c>
      <c r="R181" t="s">
        <v>88</v>
      </c>
      <c r="S181" t="s">
        <v>83</v>
      </c>
      <c r="T181" t="s">
        <v>83</v>
      </c>
      <c r="U181" t="s">
        <v>86</v>
      </c>
      <c r="V181" t="s">
        <v>85</v>
      </c>
      <c r="X181" t="s">
        <v>98</v>
      </c>
      <c r="Y181" t="s">
        <v>98</v>
      </c>
      <c r="Z181" t="s">
        <v>88</v>
      </c>
      <c r="AA181" t="s">
        <v>86</v>
      </c>
      <c r="AB181" t="s">
        <v>86</v>
      </c>
      <c r="AC181" t="s">
        <v>88</v>
      </c>
      <c r="AD181" t="s">
        <v>83</v>
      </c>
      <c r="AE181" t="s">
        <v>83</v>
      </c>
      <c r="AF181" t="s">
        <v>83</v>
      </c>
      <c r="AG181" t="s">
        <v>83</v>
      </c>
      <c r="AH181" t="s">
        <v>86</v>
      </c>
      <c r="AI181" t="s">
        <v>83</v>
      </c>
      <c r="AJ181" t="s">
        <v>89</v>
      </c>
      <c r="AK181" t="s">
        <v>89</v>
      </c>
      <c r="AL181" t="s">
        <v>85</v>
      </c>
      <c r="AM181" t="s">
        <v>85</v>
      </c>
      <c r="AN181" t="s">
        <v>85</v>
      </c>
      <c r="AO181" t="s">
        <v>83</v>
      </c>
      <c r="AP181" t="s">
        <v>83</v>
      </c>
      <c r="AQ181" t="s">
        <v>504</v>
      </c>
      <c r="AR181" t="s">
        <v>86</v>
      </c>
      <c r="AT181" t="s">
        <v>85</v>
      </c>
      <c r="AU181" t="s">
        <v>83</v>
      </c>
      <c r="AW181" t="s">
        <v>97</v>
      </c>
      <c r="AY181" t="s">
        <v>88</v>
      </c>
      <c r="AZ181" t="s">
        <v>86</v>
      </c>
      <c r="BA181" t="s">
        <v>195</v>
      </c>
      <c r="BC181" t="s">
        <v>196</v>
      </c>
      <c r="BE181" t="s">
        <v>83</v>
      </c>
      <c r="BF181" t="s">
        <v>85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88</v>
      </c>
      <c r="BM181" t="s">
        <v>85</v>
      </c>
      <c r="BN181" t="s">
        <v>83</v>
      </c>
      <c r="BO181" t="s">
        <v>83</v>
      </c>
      <c r="BP181" t="s">
        <v>88</v>
      </c>
      <c r="BQ181" t="s">
        <v>83</v>
      </c>
      <c r="BR181" t="s">
        <v>83</v>
      </c>
      <c r="BS181" t="s">
        <v>83</v>
      </c>
      <c r="BT181" t="s">
        <v>86</v>
      </c>
      <c r="BU181" t="s">
        <v>85</v>
      </c>
      <c r="BV181" t="s">
        <v>86</v>
      </c>
      <c r="BW181" t="s">
        <v>86</v>
      </c>
    </row>
    <row r="182" spans="1:75" x14ac:dyDescent="0.25">
      <c r="A182" t="s">
        <v>709</v>
      </c>
      <c r="B182" t="s">
        <v>76</v>
      </c>
      <c r="C182" t="s">
        <v>105</v>
      </c>
      <c r="D182" t="s">
        <v>95</v>
      </c>
      <c r="E182" t="s">
        <v>106</v>
      </c>
      <c r="F182" t="s">
        <v>80</v>
      </c>
      <c r="G182" t="s">
        <v>710</v>
      </c>
      <c r="H182" t="s">
        <v>82</v>
      </c>
      <c r="I182" t="s">
        <v>83</v>
      </c>
      <c r="J182" t="s">
        <v>82</v>
      </c>
      <c r="K182" t="s">
        <v>85</v>
      </c>
      <c r="L182" t="s">
        <v>86</v>
      </c>
      <c r="M182" t="s">
        <v>86</v>
      </c>
      <c r="N182" t="s">
        <v>86</v>
      </c>
      <c r="O182" t="s">
        <v>89</v>
      </c>
      <c r="P182" t="s">
        <v>89</v>
      </c>
      <c r="Q182" t="s">
        <v>88</v>
      </c>
      <c r="R182" t="s">
        <v>89</v>
      </c>
      <c r="S182" t="s">
        <v>83</v>
      </c>
      <c r="T182" t="s">
        <v>83</v>
      </c>
      <c r="U182" t="s">
        <v>83</v>
      </c>
      <c r="V182" t="s">
        <v>85</v>
      </c>
      <c r="X182" t="s">
        <v>98</v>
      </c>
      <c r="Y182" t="s">
        <v>98</v>
      </c>
      <c r="Z182" t="s">
        <v>89</v>
      </c>
      <c r="AA182" t="s">
        <v>88</v>
      </c>
      <c r="AB182" t="s">
        <v>88</v>
      </c>
      <c r="AC182" t="s">
        <v>88</v>
      </c>
      <c r="AD182" t="s">
        <v>88</v>
      </c>
      <c r="AE182" t="s">
        <v>86</v>
      </c>
      <c r="AF182" t="s">
        <v>86</v>
      </c>
      <c r="AG182" t="s">
        <v>86</v>
      </c>
      <c r="AH182" t="s">
        <v>83</v>
      </c>
      <c r="AI182" t="s">
        <v>86</v>
      </c>
      <c r="AJ182" t="s">
        <v>89</v>
      </c>
      <c r="AK182" t="s">
        <v>89</v>
      </c>
      <c r="AL182" t="s">
        <v>85</v>
      </c>
      <c r="AM182" t="s">
        <v>85</v>
      </c>
      <c r="AN182" t="s">
        <v>85</v>
      </c>
      <c r="AO182" t="s">
        <v>83</v>
      </c>
      <c r="AP182" t="s">
        <v>83</v>
      </c>
      <c r="AQ182" t="s">
        <v>285</v>
      </c>
      <c r="AR182" t="s">
        <v>83</v>
      </c>
      <c r="AT182" t="s">
        <v>85</v>
      </c>
      <c r="AU182" t="s">
        <v>83</v>
      </c>
      <c r="AW182" t="s">
        <v>166</v>
      </c>
      <c r="AY182" t="s">
        <v>89</v>
      </c>
      <c r="AZ182" t="s">
        <v>85</v>
      </c>
      <c r="BA182" t="s">
        <v>175</v>
      </c>
      <c r="BC182" t="s">
        <v>393</v>
      </c>
      <c r="BE182" t="s">
        <v>83</v>
      </c>
      <c r="BG182" t="s">
        <v>83</v>
      </c>
      <c r="BH182" t="s">
        <v>85</v>
      </c>
      <c r="BI182" t="s">
        <v>83</v>
      </c>
      <c r="BJ182" t="s">
        <v>85</v>
      </c>
      <c r="BK182" t="s">
        <v>83</v>
      </c>
      <c r="BL182" t="s">
        <v>88</v>
      </c>
      <c r="BM182" t="s">
        <v>85</v>
      </c>
      <c r="BN182" t="s">
        <v>86</v>
      </c>
      <c r="BO182" t="s">
        <v>86</v>
      </c>
      <c r="BP182" t="s">
        <v>88</v>
      </c>
      <c r="BQ182" t="s">
        <v>85</v>
      </c>
      <c r="BR182" t="s">
        <v>86</v>
      </c>
      <c r="BS182" t="s">
        <v>86</v>
      </c>
      <c r="BT182" t="s">
        <v>85</v>
      </c>
      <c r="BU182" t="s">
        <v>83</v>
      </c>
      <c r="BV182" t="s">
        <v>86</v>
      </c>
      <c r="BW182" t="s">
        <v>86</v>
      </c>
    </row>
    <row r="183" spans="1:75" x14ac:dyDescent="0.25">
      <c r="A183" t="s">
        <v>711</v>
      </c>
      <c r="B183" t="s">
        <v>76</v>
      </c>
      <c r="C183" t="s">
        <v>105</v>
      </c>
      <c r="D183" t="s">
        <v>78</v>
      </c>
      <c r="E183" t="s">
        <v>173</v>
      </c>
      <c r="F183" t="s">
        <v>80</v>
      </c>
      <c r="G183" t="s">
        <v>712</v>
      </c>
      <c r="H183" t="s">
        <v>82</v>
      </c>
      <c r="I183" t="s">
        <v>83</v>
      </c>
      <c r="J183" t="s">
        <v>101</v>
      </c>
      <c r="K183" t="s">
        <v>85</v>
      </c>
      <c r="L183" t="s">
        <v>86</v>
      </c>
      <c r="M183" t="s">
        <v>83</v>
      </c>
      <c r="N183" t="s">
        <v>86</v>
      </c>
      <c r="O183" t="s">
        <v>82</v>
      </c>
      <c r="P183" t="s">
        <v>89</v>
      </c>
      <c r="Q183" t="s">
        <v>89</v>
      </c>
      <c r="R183" t="s">
        <v>89</v>
      </c>
      <c r="S183" t="s">
        <v>86</v>
      </c>
      <c r="T183" t="s">
        <v>108</v>
      </c>
      <c r="U183" t="s">
        <v>85</v>
      </c>
      <c r="V183" t="s">
        <v>85</v>
      </c>
      <c r="X183" t="s">
        <v>83</v>
      </c>
      <c r="Y183" t="s">
        <v>83</v>
      </c>
      <c r="Z183" t="s">
        <v>89</v>
      </c>
      <c r="AA183" t="s">
        <v>82</v>
      </c>
      <c r="AB183" t="s">
        <v>88</v>
      </c>
      <c r="AC183" t="s">
        <v>88</v>
      </c>
      <c r="AD183" t="s">
        <v>89</v>
      </c>
      <c r="AE183" t="s">
        <v>89</v>
      </c>
      <c r="AF183" t="s">
        <v>89</v>
      </c>
      <c r="AG183" t="s">
        <v>89</v>
      </c>
      <c r="AH183" t="s">
        <v>86</v>
      </c>
      <c r="AI183" t="s">
        <v>86</v>
      </c>
      <c r="AJ183" t="s">
        <v>89</v>
      </c>
      <c r="AK183" t="s">
        <v>89</v>
      </c>
      <c r="AL183" t="s">
        <v>85</v>
      </c>
      <c r="AM183" t="s">
        <v>83</v>
      </c>
      <c r="AN183" t="s">
        <v>85</v>
      </c>
      <c r="AO183" t="s">
        <v>88</v>
      </c>
      <c r="AP183" t="s">
        <v>83</v>
      </c>
      <c r="AQ183" t="s">
        <v>126</v>
      </c>
      <c r="AR183" t="s">
        <v>83</v>
      </c>
      <c r="AT183" t="s">
        <v>85</v>
      </c>
      <c r="AU183" t="s">
        <v>83</v>
      </c>
      <c r="AW183" t="s">
        <v>254</v>
      </c>
      <c r="AY183" t="s">
        <v>82</v>
      </c>
      <c r="AZ183" t="s">
        <v>83</v>
      </c>
      <c r="BA183" t="s">
        <v>155</v>
      </c>
      <c r="BC183" t="s">
        <v>379</v>
      </c>
      <c r="BE183" t="s">
        <v>83</v>
      </c>
      <c r="BG183" t="s">
        <v>83</v>
      </c>
      <c r="BH183" t="s">
        <v>83</v>
      </c>
      <c r="BJ183" t="s">
        <v>83</v>
      </c>
      <c r="BK183" t="s">
        <v>83</v>
      </c>
      <c r="BL183" t="s">
        <v>83</v>
      </c>
      <c r="BM183" t="s">
        <v>85</v>
      </c>
      <c r="BN183" t="s">
        <v>88</v>
      </c>
      <c r="BO183" t="s">
        <v>83</v>
      </c>
      <c r="BP183" t="s">
        <v>88</v>
      </c>
      <c r="BQ183" t="s">
        <v>88</v>
      </c>
      <c r="BR183" t="s">
        <v>85</v>
      </c>
      <c r="BS183" t="s">
        <v>86</v>
      </c>
      <c r="BT183" t="s">
        <v>88</v>
      </c>
      <c r="BU183" t="s">
        <v>85</v>
      </c>
      <c r="BV183" t="s">
        <v>88</v>
      </c>
      <c r="BW183" t="s">
        <v>88</v>
      </c>
    </row>
    <row r="184" spans="1:75" x14ac:dyDescent="0.25">
      <c r="A184" t="s">
        <v>713</v>
      </c>
      <c r="B184" t="s">
        <v>76</v>
      </c>
      <c r="C184" t="s">
        <v>77</v>
      </c>
      <c r="D184" t="s">
        <v>78</v>
      </c>
      <c r="E184" t="s">
        <v>173</v>
      </c>
      <c r="F184" t="s">
        <v>80</v>
      </c>
      <c r="G184" t="s">
        <v>714</v>
      </c>
      <c r="H184" t="s">
        <v>97</v>
      </c>
      <c r="I184" t="s">
        <v>83</v>
      </c>
      <c r="J184" t="s">
        <v>84</v>
      </c>
      <c r="K184" t="s">
        <v>83</v>
      </c>
      <c r="L184" t="s">
        <v>86</v>
      </c>
      <c r="M184" t="s">
        <v>86</v>
      </c>
      <c r="N184" t="s">
        <v>86</v>
      </c>
      <c r="O184" t="s">
        <v>89</v>
      </c>
      <c r="P184" t="s">
        <v>82</v>
      </c>
      <c r="Q184" t="s">
        <v>82</v>
      </c>
      <c r="R184" t="s">
        <v>82</v>
      </c>
      <c r="S184" t="s">
        <v>86</v>
      </c>
      <c r="T184" t="s">
        <v>86</v>
      </c>
      <c r="U184" t="s">
        <v>85</v>
      </c>
      <c r="V184" t="s">
        <v>86</v>
      </c>
      <c r="X184" t="s">
        <v>98</v>
      </c>
      <c r="Y184" t="s">
        <v>83</v>
      </c>
      <c r="Z184" t="s">
        <v>88</v>
      </c>
      <c r="AA184" t="s">
        <v>88</v>
      </c>
      <c r="AB184" t="s">
        <v>88</v>
      </c>
      <c r="AC184" t="s">
        <v>88</v>
      </c>
      <c r="AD184" t="s">
        <v>89</v>
      </c>
      <c r="AE184" t="s">
        <v>89</v>
      </c>
      <c r="AF184" t="s">
        <v>89</v>
      </c>
      <c r="AG184" t="s">
        <v>88</v>
      </c>
      <c r="AH184" t="s">
        <v>88</v>
      </c>
      <c r="AI184" t="s">
        <v>88</v>
      </c>
      <c r="AJ184" t="s">
        <v>88</v>
      </c>
      <c r="AK184" t="s">
        <v>89</v>
      </c>
      <c r="AL184" t="s">
        <v>83</v>
      </c>
      <c r="AM184" t="s">
        <v>83</v>
      </c>
      <c r="AN184" t="s">
        <v>85</v>
      </c>
      <c r="AO184" t="s">
        <v>86</v>
      </c>
      <c r="AP184" t="s">
        <v>89</v>
      </c>
      <c r="AQ184" t="s">
        <v>240</v>
      </c>
      <c r="AR184" t="s">
        <v>86</v>
      </c>
      <c r="AT184" t="s">
        <v>85</v>
      </c>
      <c r="AU184" t="s">
        <v>83</v>
      </c>
      <c r="AW184" t="s">
        <v>269</v>
      </c>
      <c r="AY184" t="s">
        <v>89</v>
      </c>
      <c r="AZ184" t="s">
        <v>86</v>
      </c>
      <c r="BA184" t="s">
        <v>271</v>
      </c>
      <c r="BC184" t="s">
        <v>176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86</v>
      </c>
      <c r="BM184" t="s">
        <v>83</v>
      </c>
      <c r="BN184" t="s">
        <v>88</v>
      </c>
      <c r="BO184" t="s">
        <v>83</v>
      </c>
      <c r="BP184" t="s">
        <v>86</v>
      </c>
      <c r="BQ184" t="s">
        <v>83</v>
      </c>
      <c r="BR184" t="s">
        <v>83</v>
      </c>
      <c r="BS184" t="s">
        <v>86</v>
      </c>
      <c r="BT184" t="s">
        <v>88</v>
      </c>
      <c r="BU184" t="s">
        <v>88</v>
      </c>
      <c r="BV184" t="s">
        <v>88</v>
      </c>
      <c r="BW184" t="s">
        <v>89</v>
      </c>
    </row>
    <row r="185" spans="1:75" x14ac:dyDescent="0.25">
      <c r="A185" t="s">
        <v>715</v>
      </c>
      <c r="B185" t="s">
        <v>76</v>
      </c>
      <c r="C185" t="s">
        <v>105</v>
      </c>
      <c r="D185" t="s">
        <v>95</v>
      </c>
      <c r="E185" t="s">
        <v>106</v>
      </c>
      <c r="F185" t="s">
        <v>80</v>
      </c>
      <c r="G185" t="s">
        <v>716</v>
      </c>
      <c r="H185" t="s">
        <v>97</v>
      </c>
      <c r="I185" t="s">
        <v>86</v>
      </c>
      <c r="J185" t="s">
        <v>84</v>
      </c>
      <c r="K185" t="s">
        <v>83</v>
      </c>
      <c r="L185" t="s">
        <v>83</v>
      </c>
      <c r="M185" t="s">
        <v>86</v>
      </c>
      <c r="N185" t="s">
        <v>83</v>
      </c>
      <c r="O185" t="s">
        <v>88</v>
      </c>
      <c r="P185" t="s">
        <v>88</v>
      </c>
      <c r="Q185" t="s">
        <v>86</v>
      </c>
      <c r="R185" t="s">
        <v>88</v>
      </c>
      <c r="S185" t="s">
        <v>83</v>
      </c>
      <c r="T185" t="s">
        <v>86</v>
      </c>
      <c r="U185" t="s">
        <v>86</v>
      </c>
      <c r="V185" t="s">
        <v>108</v>
      </c>
      <c r="X185" t="s">
        <v>83</v>
      </c>
      <c r="Y185" t="s">
        <v>85</v>
      </c>
      <c r="Z185" t="s">
        <v>88</v>
      </c>
      <c r="AA185" t="s">
        <v>83</v>
      </c>
      <c r="AB185" t="s">
        <v>83</v>
      </c>
      <c r="AC185" t="s">
        <v>86</v>
      </c>
      <c r="AD185" t="s">
        <v>86</v>
      </c>
      <c r="AE185" t="s">
        <v>89</v>
      </c>
      <c r="AF185" t="s">
        <v>88</v>
      </c>
      <c r="AG185" t="s">
        <v>88</v>
      </c>
      <c r="AH185" t="s">
        <v>83</v>
      </c>
      <c r="AI185" t="s">
        <v>86</v>
      </c>
      <c r="AJ185" t="s">
        <v>82</v>
      </c>
      <c r="AK185" t="s">
        <v>89</v>
      </c>
      <c r="AL185" t="s">
        <v>85</v>
      </c>
      <c r="AM185" t="s">
        <v>83</v>
      </c>
      <c r="AN185" t="s">
        <v>85</v>
      </c>
      <c r="AO185" t="s">
        <v>83</v>
      </c>
      <c r="AP185" t="s">
        <v>83</v>
      </c>
      <c r="AQ185" t="s">
        <v>539</v>
      </c>
      <c r="AR185" t="s">
        <v>83</v>
      </c>
      <c r="AT185" t="s">
        <v>85</v>
      </c>
      <c r="AU185" t="s">
        <v>83</v>
      </c>
      <c r="AW185" t="s">
        <v>86</v>
      </c>
      <c r="AY185" t="s">
        <v>88</v>
      </c>
      <c r="AZ185" t="s">
        <v>85</v>
      </c>
      <c r="BA185" t="s">
        <v>122</v>
      </c>
      <c r="BC185" t="s">
        <v>162</v>
      </c>
      <c r="BE185" t="s">
        <v>83</v>
      </c>
      <c r="BF185" t="s">
        <v>85</v>
      </c>
      <c r="BG185" t="s">
        <v>83</v>
      </c>
      <c r="BH185" t="s">
        <v>85</v>
      </c>
      <c r="BI185" t="s">
        <v>85</v>
      </c>
      <c r="BJ185" t="s">
        <v>83</v>
      </c>
      <c r="BK185" t="s">
        <v>85</v>
      </c>
      <c r="BL185" t="s">
        <v>88</v>
      </c>
      <c r="BM185" t="s">
        <v>83</v>
      </c>
      <c r="BN185" t="s">
        <v>86</v>
      </c>
      <c r="BO185" t="s">
        <v>83</v>
      </c>
      <c r="BP185" t="s">
        <v>88</v>
      </c>
      <c r="BQ185" t="s">
        <v>85</v>
      </c>
      <c r="BR185" t="s">
        <v>85</v>
      </c>
      <c r="BS185" t="s">
        <v>88</v>
      </c>
      <c r="BT185" t="s">
        <v>83</v>
      </c>
      <c r="BU185" t="s">
        <v>85</v>
      </c>
      <c r="BV185" t="s">
        <v>86</v>
      </c>
      <c r="BW185" t="s">
        <v>88</v>
      </c>
    </row>
    <row r="186" spans="1:75" x14ac:dyDescent="0.25">
      <c r="A186" t="s">
        <v>717</v>
      </c>
      <c r="B186" t="s">
        <v>76</v>
      </c>
      <c r="C186" t="s">
        <v>77</v>
      </c>
      <c r="D186" t="s">
        <v>95</v>
      </c>
      <c r="E186" t="s">
        <v>134</v>
      </c>
      <c r="F186" t="s">
        <v>80</v>
      </c>
      <c r="G186" t="s">
        <v>718</v>
      </c>
      <c r="H186" t="s">
        <v>97</v>
      </c>
      <c r="I186" t="s">
        <v>86</v>
      </c>
      <c r="J186" t="s">
        <v>88</v>
      </c>
      <c r="K186" t="s">
        <v>85</v>
      </c>
      <c r="L186" t="s">
        <v>83</v>
      </c>
      <c r="M186" t="s">
        <v>85</v>
      </c>
      <c r="N186" t="s">
        <v>85</v>
      </c>
      <c r="O186" t="s">
        <v>86</v>
      </c>
      <c r="P186" t="s">
        <v>83</v>
      </c>
      <c r="Q186" t="s">
        <v>86</v>
      </c>
      <c r="R186" t="s">
        <v>83</v>
      </c>
      <c r="S186" t="s">
        <v>85</v>
      </c>
      <c r="T186" t="s">
        <v>85</v>
      </c>
      <c r="U186" t="s">
        <v>86</v>
      </c>
      <c r="V186" t="s">
        <v>85</v>
      </c>
      <c r="X186" t="s">
        <v>85</v>
      </c>
      <c r="Y186" t="s">
        <v>85</v>
      </c>
      <c r="Z186" t="s">
        <v>86</v>
      </c>
      <c r="AA186" t="s">
        <v>83</v>
      </c>
      <c r="AB186" t="s">
        <v>83</v>
      </c>
      <c r="AC186" t="s">
        <v>83</v>
      </c>
      <c r="AD186" t="s">
        <v>86</v>
      </c>
      <c r="AE186" t="s">
        <v>83</v>
      </c>
      <c r="AF186" t="s">
        <v>86</v>
      </c>
      <c r="AG186" t="s">
        <v>83</v>
      </c>
      <c r="AH186" t="s">
        <v>88</v>
      </c>
      <c r="AI186" t="s">
        <v>88</v>
      </c>
      <c r="AJ186" t="s">
        <v>86</v>
      </c>
      <c r="AK186" t="s">
        <v>86</v>
      </c>
      <c r="AL186" t="s">
        <v>85</v>
      </c>
      <c r="AM186" t="s">
        <v>85</v>
      </c>
      <c r="AN186" t="s">
        <v>85</v>
      </c>
      <c r="AO186" t="s">
        <v>83</v>
      </c>
      <c r="AP186" t="s">
        <v>83</v>
      </c>
      <c r="AQ186" t="s">
        <v>312</v>
      </c>
      <c r="AR186" t="s">
        <v>86</v>
      </c>
      <c r="AT186" t="s">
        <v>85</v>
      </c>
      <c r="AU186" t="s">
        <v>83</v>
      </c>
      <c r="AW186" t="s">
        <v>83</v>
      </c>
      <c r="AY186" t="s">
        <v>97</v>
      </c>
      <c r="AZ186" t="s">
        <v>85</v>
      </c>
      <c r="BA186" t="s">
        <v>195</v>
      </c>
      <c r="BC186" t="s">
        <v>379</v>
      </c>
      <c r="BE186" t="s">
        <v>85</v>
      </c>
      <c r="BF186" t="s">
        <v>85</v>
      </c>
      <c r="BG186" t="s">
        <v>85</v>
      </c>
      <c r="BH186" t="s">
        <v>83</v>
      </c>
      <c r="BI186" t="s">
        <v>83</v>
      </c>
      <c r="BJ186" t="s">
        <v>83</v>
      </c>
      <c r="BK186" t="s">
        <v>83</v>
      </c>
      <c r="BL186" t="s">
        <v>85</v>
      </c>
      <c r="BM186" t="s">
        <v>85</v>
      </c>
      <c r="BN186" t="s">
        <v>88</v>
      </c>
      <c r="BO186" t="s">
        <v>85</v>
      </c>
      <c r="BP186" t="s">
        <v>83</v>
      </c>
      <c r="BQ186" t="s">
        <v>83</v>
      </c>
      <c r="BR186" t="s">
        <v>85</v>
      </c>
      <c r="BS186" t="s">
        <v>85</v>
      </c>
      <c r="BT186" t="s">
        <v>88</v>
      </c>
      <c r="BU186" t="s">
        <v>85</v>
      </c>
      <c r="BV186" t="s">
        <v>85</v>
      </c>
      <c r="BW186" t="s">
        <v>85</v>
      </c>
    </row>
    <row r="187" spans="1:75" x14ac:dyDescent="0.25">
      <c r="A187" t="s">
        <v>719</v>
      </c>
      <c r="B187" t="s">
        <v>76</v>
      </c>
      <c r="C187" t="s">
        <v>105</v>
      </c>
      <c r="D187" t="s">
        <v>95</v>
      </c>
      <c r="E187" t="s">
        <v>79</v>
      </c>
      <c r="F187" t="s">
        <v>80</v>
      </c>
      <c r="G187" t="s">
        <v>720</v>
      </c>
      <c r="H187" t="s">
        <v>97</v>
      </c>
      <c r="I187" t="s">
        <v>83</v>
      </c>
      <c r="J187" t="s">
        <v>82</v>
      </c>
      <c r="K187" t="s">
        <v>85</v>
      </c>
      <c r="L187" t="s">
        <v>83</v>
      </c>
      <c r="M187" t="s">
        <v>85</v>
      </c>
      <c r="N187" t="s">
        <v>85</v>
      </c>
      <c r="O187" t="s">
        <v>86</v>
      </c>
      <c r="P187" t="s">
        <v>86</v>
      </c>
      <c r="Q187" t="s">
        <v>88</v>
      </c>
      <c r="R187" t="s">
        <v>86</v>
      </c>
      <c r="S187" t="s">
        <v>85</v>
      </c>
      <c r="T187" t="s">
        <v>85</v>
      </c>
      <c r="U187" t="s">
        <v>85</v>
      </c>
      <c r="V187" t="s">
        <v>85</v>
      </c>
      <c r="W187" t="s">
        <v>721</v>
      </c>
      <c r="Z187" t="s">
        <v>86</v>
      </c>
      <c r="AA187" t="s">
        <v>86</v>
      </c>
      <c r="AB187" t="s">
        <v>86</v>
      </c>
      <c r="AC187" t="s">
        <v>86</v>
      </c>
      <c r="AD187" t="s">
        <v>88</v>
      </c>
      <c r="AE187" t="s">
        <v>88</v>
      </c>
      <c r="AF187" t="s">
        <v>88</v>
      </c>
      <c r="AG187" t="s">
        <v>88</v>
      </c>
      <c r="AH187" t="s">
        <v>86</v>
      </c>
      <c r="AI187" t="s">
        <v>88</v>
      </c>
      <c r="AJ187" t="s">
        <v>88</v>
      </c>
      <c r="AK187" t="s">
        <v>89</v>
      </c>
      <c r="AL187" t="s">
        <v>83</v>
      </c>
      <c r="AM187" t="s">
        <v>83</v>
      </c>
      <c r="AN187" t="s">
        <v>85</v>
      </c>
      <c r="AO187" t="s">
        <v>83</v>
      </c>
      <c r="AP187" t="s">
        <v>83</v>
      </c>
      <c r="AQ187" t="s">
        <v>678</v>
      </c>
      <c r="AR187" t="s">
        <v>83</v>
      </c>
      <c r="AT187" t="s">
        <v>85</v>
      </c>
      <c r="AU187" t="s">
        <v>83</v>
      </c>
      <c r="AW187" t="s">
        <v>100</v>
      </c>
      <c r="AY187" t="s">
        <v>86</v>
      </c>
      <c r="AZ187" t="s">
        <v>85</v>
      </c>
      <c r="BA187" t="s">
        <v>128</v>
      </c>
      <c r="BC187" t="s">
        <v>210</v>
      </c>
      <c r="BE187" t="s">
        <v>83</v>
      </c>
      <c r="BF187" t="s">
        <v>85</v>
      </c>
      <c r="BG187" t="s">
        <v>85</v>
      </c>
      <c r="BH187" t="s">
        <v>83</v>
      </c>
      <c r="BI187" t="s">
        <v>85</v>
      </c>
      <c r="BJ187" t="s">
        <v>85</v>
      </c>
      <c r="BK187" t="s">
        <v>85</v>
      </c>
      <c r="BL187" t="s">
        <v>85</v>
      </c>
      <c r="BM187" t="s">
        <v>85</v>
      </c>
      <c r="BN187" t="s">
        <v>85</v>
      </c>
      <c r="BO187" t="s">
        <v>85</v>
      </c>
      <c r="BP187" t="s">
        <v>85</v>
      </c>
      <c r="BQ187" t="s">
        <v>83</v>
      </c>
      <c r="BR187" t="s">
        <v>85</v>
      </c>
      <c r="BS187" t="s">
        <v>85</v>
      </c>
      <c r="BT187" t="s">
        <v>85</v>
      </c>
      <c r="BU187" t="s">
        <v>85</v>
      </c>
      <c r="BV187" t="s">
        <v>83</v>
      </c>
      <c r="BW187" t="s">
        <v>83</v>
      </c>
    </row>
    <row r="188" spans="1:75" x14ac:dyDescent="0.25">
      <c r="A188" t="s">
        <v>722</v>
      </c>
      <c r="B188" t="s">
        <v>76</v>
      </c>
      <c r="C188" t="s">
        <v>105</v>
      </c>
      <c r="D188" t="s">
        <v>95</v>
      </c>
      <c r="E188" t="s">
        <v>113</v>
      </c>
      <c r="F188" t="s">
        <v>80</v>
      </c>
      <c r="G188" t="s">
        <v>723</v>
      </c>
      <c r="H188" t="s">
        <v>89</v>
      </c>
      <c r="I188" t="s">
        <v>83</v>
      </c>
      <c r="J188" t="s">
        <v>82</v>
      </c>
      <c r="K188" t="s">
        <v>86</v>
      </c>
      <c r="L188" t="s">
        <v>83</v>
      </c>
      <c r="M188" t="s">
        <v>83</v>
      </c>
      <c r="N188" t="s">
        <v>86</v>
      </c>
      <c r="O188" t="s">
        <v>89</v>
      </c>
      <c r="P188" t="s">
        <v>89</v>
      </c>
      <c r="Q188" t="s">
        <v>88</v>
      </c>
      <c r="R188" t="s">
        <v>89</v>
      </c>
      <c r="S188" t="s">
        <v>86</v>
      </c>
      <c r="T188" t="s">
        <v>85</v>
      </c>
      <c r="U188" t="s">
        <v>83</v>
      </c>
      <c r="V188" t="s">
        <v>85</v>
      </c>
      <c r="X188" t="s">
        <v>98</v>
      </c>
      <c r="Y188" t="s">
        <v>98</v>
      </c>
      <c r="Z188" t="s">
        <v>89</v>
      </c>
      <c r="AA188" t="s">
        <v>89</v>
      </c>
      <c r="AB188" t="s">
        <v>88</v>
      </c>
      <c r="AC188" t="s">
        <v>88</v>
      </c>
      <c r="AD188" t="s">
        <v>86</v>
      </c>
      <c r="AE188" t="s">
        <v>88</v>
      </c>
      <c r="AF188" t="s">
        <v>88</v>
      </c>
      <c r="AG188" t="s">
        <v>86</v>
      </c>
      <c r="AH188" t="s">
        <v>86</v>
      </c>
      <c r="AI188" t="s">
        <v>86</v>
      </c>
      <c r="AJ188" t="s">
        <v>89</v>
      </c>
      <c r="AK188" t="s">
        <v>89</v>
      </c>
      <c r="AL188" t="s">
        <v>85</v>
      </c>
      <c r="AM188" t="s">
        <v>85</v>
      </c>
      <c r="AN188" t="s">
        <v>85</v>
      </c>
      <c r="AO188" t="s">
        <v>88</v>
      </c>
      <c r="AP188" t="s">
        <v>88</v>
      </c>
      <c r="AQ188" t="s">
        <v>382</v>
      </c>
      <c r="AR188" t="s">
        <v>83</v>
      </c>
      <c r="AT188" t="s">
        <v>85</v>
      </c>
      <c r="AU188" t="s">
        <v>83</v>
      </c>
      <c r="AW188" t="s">
        <v>100</v>
      </c>
      <c r="AY188" t="s">
        <v>82</v>
      </c>
      <c r="AZ188" t="s">
        <v>86</v>
      </c>
      <c r="BA188" t="s">
        <v>128</v>
      </c>
      <c r="BC188" t="s">
        <v>196</v>
      </c>
      <c r="BE188" t="s">
        <v>83</v>
      </c>
      <c r="BF188" t="s">
        <v>85</v>
      </c>
      <c r="BG188" t="s">
        <v>85</v>
      </c>
      <c r="BH188" t="s">
        <v>85</v>
      </c>
      <c r="BI188" t="s">
        <v>85</v>
      </c>
      <c r="BJ188" t="s">
        <v>85</v>
      </c>
      <c r="BK188" t="s">
        <v>85</v>
      </c>
      <c r="BL188" t="s">
        <v>83</v>
      </c>
      <c r="BM188" t="s">
        <v>83</v>
      </c>
      <c r="BN188" t="s">
        <v>88</v>
      </c>
      <c r="BO188" t="s">
        <v>88</v>
      </c>
      <c r="BP188" t="s">
        <v>88</v>
      </c>
      <c r="BQ188" t="s">
        <v>85</v>
      </c>
      <c r="BR188" t="s">
        <v>83</v>
      </c>
      <c r="BS188" t="s">
        <v>83</v>
      </c>
      <c r="BT188" t="s">
        <v>85</v>
      </c>
      <c r="BU188" t="s">
        <v>83</v>
      </c>
      <c r="BV188" t="s">
        <v>86</v>
      </c>
      <c r="BW188" t="s">
        <v>86</v>
      </c>
    </row>
    <row r="189" spans="1:75" x14ac:dyDescent="0.25">
      <c r="A189" t="s">
        <v>724</v>
      </c>
      <c r="B189" t="s">
        <v>76</v>
      </c>
      <c r="C189" t="s">
        <v>105</v>
      </c>
      <c r="D189" t="s">
        <v>95</v>
      </c>
      <c r="E189" t="s">
        <v>113</v>
      </c>
      <c r="F189" t="s">
        <v>80</v>
      </c>
      <c r="G189" t="s">
        <v>725</v>
      </c>
      <c r="H189" t="s">
        <v>82</v>
      </c>
      <c r="I189" t="s">
        <v>83</v>
      </c>
      <c r="J189" t="s">
        <v>101</v>
      </c>
      <c r="K189" t="s">
        <v>85</v>
      </c>
      <c r="L189" t="s">
        <v>86</v>
      </c>
      <c r="M189" t="s">
        <v>85</v>
      </c>
      <c r="N189" t="s">
        <v>86</v>
      </c>
      <c r="O189" t="s">
        <v>88</v>
      </c>
      <c r="P189" t="s">
        <v>82</v>
      </c>
      <c r="Q189" t="s">
        <v>83</v>
      </c>
      <c r="R189" t="s">
        <v>82</v>
      </c>
      <c r="S189" t="s">
        <v>83</v>
      </c>
      <c r="T189" t="s">
        <v>86</v>
      </c>
      <c r="U189" t="s">
        <v>83</v>
      </c>
      <c r="V189" t="s">
        <v>85</v>
      </c>
      <c r="W189" t="s">
        <v>726</v>
      </c>
      <c r="X189" t="s">
        <v>98</v>
      </c>
      <c r="Y189" t="s">
        <v>98</v>
      </c>
      <c r="Z189" t="s">
        <v>89</v>
      </c>
      <c r="AA189" t="s">
        <v>89</v>
      </c>
      <c r="AB189" t="s">
        <v>82</v>
      </c>
      <c r="AC189" t="s">
        <v>89</v>
      </c>
      <c r="AD189" t="s">
        <v>82</v>
      </c>
      <c r="AE189" t="s">
        <v>89</v>
      </c>
      <c r="AF189" t="s">
        <v>89</v>
      </c>
      <c r="AG189" t="s">
        <v>82</v>
      </c>
      <c r="AH189" t="s">
        <v>83</v>
      </c>
      <c r="AI189" t="s">
        <v>86</v>
      </c>
      <c r="AJ189" t="s">
        <v>82</v>
      </c>
      <c r="AK189" t="s">
        <v>82</v>
      </c>
      <c r="AL189" t="s">
        <v>85</v>
      </c>
      <c r="AM189" t="s">
        <v>83</v>
      </c>
      <c r="AN189" t="s">
        <v>85</v>
      </c>
      <c r="AO189" t="s">
        <v>83</v>
      </c>
      <c r="AP189" t="s">
        <v>83</v>
      </c>
      <c r="AQ189" t="s">
        <v>596</v>
      </c>
      <c r="AR189" t="s">
        <v>83</v>
      </c>
      <c r="AT189" t="s">
        <v>85</v>
      </c>
      <c r="AU189" t="s">
        <v>83</v>
      </c>
      <c r="AW189" t="s">
        <v>97</v>
      </c>
      <c r="AY189" t="s">
        <v>86</v>
      </c>
      <c r="AZ189" t="s">
        <v>83</v>
      </c>
      <c r="BA189" t="s">
        <v>195</v>
      </c>
      <c r="BB189" t="s">
        <v>176</v>
      </c>
      <c r="BC189" t="s">
        <v>393</v>
      </c>
      <c r="BE189" t="s">
        <v>83</v>
      </c>
      <c r="BG189" t="s">
        <v>83</v>
      </c>
      <c r="BI189" t="s">
        <v>83</v>
      </c>
      <c r="BJ189" t="s">
        <v>83</v>
      </c>
      <c r="BL189" t="s">
        <v>85</v>
      </c>
      <c r="BM189" t="s">
        <v>83</v>
      </c>
      <c r="BN189" t="s">
        <v>88</v>
      </c>
      <c r="BO189" t="s">
        <v>83</v>
      </c>
      <c r="BP189" t="s">
        <v>83</v>
      </c>
      <c r="BQ189" t="s">
        <v>85</v>
      </c>
      <c r="BR189" t="s">
        <v>85</v>
      </c>
      <c r="BS189" t="s">
        <v>83</v>
      </c>
      <c r="BT189" t="s">
        <v>89</v>
      </c>
      <c r="BU189" t="s">
        <v>85</v>
      </c>
      <c r="BV189" t="s">
        <v>83</v>
      </c>
      <c r="BW189" t="s">
        <v>89</v>
      </c>
    </row>
    <row r="190" spans="1:75" x14ac:dyDescent="0.25">
      <c r="A190" t="s">
        <v>727</v>
      </c>
      <c r="B190" t="s">
        <v>76</v>
      </c>
      <c r="C190" t="s">
        <v>105</v>
      </c>
      <c r="D190" t="s">
        <v>95</v>
      </c>
      <c r="E190" t="s">
        <v>79</v>
      </c>
      <c r="F190" t="s">
        <v>80</v>
      </c>
      <c r="G190" t="s">
        <v>728</v>
      </c>
      <c r="H190" t="s">
        <v>97</v>
      </c>
      <c r="I190" t="s">
        <v>86</v>
      </c>
      <c r="J190" t="s">
        <v>86</v>
      </c>
      <c r="K190" t="s">
        <v>85</v>
      </c>
      <c r="L190" t="s">
        <v>85</v>
      </c>
      <c r="M190" t="s">
        <v>83</v>
      </c>
      <c r="N190" t="s">
        <v>83</v>
      </c>
      <c r="O190" t="s">
        <v>86</v>
      </c>
      <c r="P190" t="s">
        <v>86</v>
      </c>
      <c r="Q190" t="s">
        <v>86</v>
      </c>
      <c r="R190" t="s">
        <v>86</v>
      </c>
      <c r="S190" t="s">
        <v>86</v>
      </c>
      <c r="T190" t="s">
        <v>85</v>
      </c>
      <c r="U190" t="s">
        <v>83</v>
      </c>
      <c r="V190" t="s">
        <v>86</v>
      </c>
      <c r="X190" t="s">
        <v>83</v>
      </c>
      <c r="Y190" t="s">
        <v>85</v>
      </c>
      <c r="Z190" t="s">
        <v>88</v>
      </c>
      <c r="AA190" t="s">
        <v>83</v>
      </c>
      <c r="AB190" t="s">
        <v>83</v>
      </c>
      <c r="AC190" t="s">
        <v>83</v>
      </c>
      <c r="AD190" t="s">
        <v>86</v>
      </c>
      <c r="AE190" t="s">
        <v>88</v>
      </c>
      <c r="AF190" t="s">
        <v>83</v>
      </c>
      <c r="AG190" t="s">
        <v>83</v>
      </c>
      <c r="AH190" t="s">
        <v>88</v>
      </c>
      <c r="AI190" t="s">
        <v>86</v>
      </c>
      <c r="AJ190" t="s">
        <v>86</v>
      </c>
      <c r="AK190" t="s">
        <v>86</v>
      </c>
      <c r="AL190" t="s">
        <v>85</v>
      </c>
      <c r="AM190" t="s">
        <v>85</v>
      </c>
      <c r="AN190" t="s">
        <v>85</v>
      </c>
      <c r="AO190" t="s">
        <v>83</v>
      </c>
      <c r="AP190" t="s">
        <v>83</v>
      </c>
      <c r="AQ190" t="s">
        <v>190</v>
      </c>
      <c r="AR190" t="s">
        <v>83</v>
      </c>
      <c r="AT190" t="s">
        <v>85</v>
      </c>
      <c r="AU190" t="s">
        <v>83</v>
      </c>
      <c r="AW190" t="s">
        <v>86</v>
      </c>
      <c r="AY190" t="s">
        <v>97</v>
      </c>
      <c r="AZ190" t="s">
        <v>85</v>
      </c>
      <c r="BA190" t="s">
        <v>128</v>
      </c>
      <c r="BC190" t="s">
        <v>148</v>
      </c>
      <c r="BE190" t="s">
        <v>83</v>
      </c>
      <c r="BF190" t="s">
        <v>85</v>
      </c>
      <c r="BG190" t="s">
        <v>85</v>
      </c>
      <c r="BH190" t="s">
        <v>83</v>
      </c>
      <c r="BI190" t="s">
        <v>83</v>
      </c>
      <c r="BJ190" t="s">
        <v>83</v>
      </c>
      <c r="BK190" t="s">
        <v>85</v>
      </c>
      <c r="BL190" t="s">
        <v>83</v>
      </c>
      <c r="BM190" t="s">
        <v>85</v>
      </c>
      <c r="BN190" t="s">
        <v>83</v>
      </c>
      <c r="BO190" t="s">
        <v>86</v>
      </c>
      <c r="BP190" t="s">
        <v>86</v>
      </c>
      <c r="BQ190" t="s">
        <v>83</v>
      </c>
      <c r="BR190" t="s">
        <v>85</v>
      </c>
      <c r="BS190" t="s">
        <v>83</v>
      </c>
      <c r="BT190" t="s">
        <v>89</v>
      </c>
      <c r="BU190" t="s">
        <v>85</v>
      </c>
      <c r="BV190" t="s">
        <v>86</v>
      </c>
      <c r="BW190" t="s">
        <v>85</v>
      </c>
    </row>
    <row r="191" spans="1:75" x14ac:dyDescent="0.25">
      <c r="A191" t="s">
        <v>729</v>
      </c>
      <c r="B191" t="s">
        <v>76</v>
      </c>
      <c r="C191" t="s">
        <v>77</v>
      </c>
      <c r="D191" t="s">
        <v>95</v>
      </c>
      <c r="E191" t="s">
        <v>134</v>
      </c>
      <c r="F191" t="s">
        <v>80</v>
      </c>
      <c r="G191" t="s">
        <v>730</v>
      </c>
      <c r="H191" t="s">
        <v>97</v>
      </c>
      <c r="I191" t="s">
        <v>83</v>
      </c>
      <c r="J191" t="s">
        <v>89</v>
      </c>
      <c r="K191" t="s">
        <v>83</v>
      </c>
      <c r="L191" t="s">
        <v>83</v>
      </c>
      <c r="M191" t="s">
        <v>83</v>
      </c>
      <c r="N191" t="s">
        <v>85</v>
      </c>
      <c r="O191" t="s">
        <v>86</v>
      </c>
      <c r="P191" t="s">
        <v>88</v>
      </c>
      <c r="Q191" t="s">
        <v>88</v>
      </c>
      <c r="R191" t="s">
        <v>86</v>
      </c>
      <c r="S191" t="s">
        <v>86</v>
      </c>
      <c r="T191" t="s">
        <v>85</v>
      </c>
      <c r="U191" t="s">
        <v>86</v>
      </c>
      <c r="V191" t="s">
        <v>86</v>
      </c>
      <c r="W191" t="s">
        <v>731</v>
      </c>
      <c r="X191" t="s">
        <v>98</v>
      </c>
      <c r="Y191" t="s">
        <v>98</v>
      </c>
      <c r="Z191" t="s">
        <v>86</v>
      </c>
      <c r="AA191" t="s">
        <v>83</v>
      </c>
      <c r="AB191" t="s">
        <v>83</v>
      </c>
      <c r="AC191" t="s">
        <v>86</v>
      </c>
      <c r="AD191" t="s">
        <v>86</v>
      </c>
      <c r="AE191" t="s">
        <v>83</v>
      </c>
      <c r="AF191" t="s">
        <v>83</v>
      </c>
      <c r="AG191" t="s">
        <v>83</v>
      </c>
      <c r="AH191" t="s">
        <v>88</v>
      </c>
      <c r="AI191" t="s">
        <v>88</v>
      </c>
      <c r="AJ191" t="s">
        <v>86</v>
      </c>
      <c r="AK191" t="s">
        <v>86</v>
      </c>
      <c r="AL191" t="s">
        <v>85</v>
      </c>
      <c r="AM191" t="s">
        <v>85</v>
      </c>
      <c r="AN191" t="s">
        <v>85</v>
      </c>
      <c r="AO191" t="s">
        <v>86</v>
      </c>
      <c r="AP191" t="s">
        <v>88</v>
      </c>
      <c r="AQ191" t="s">
        <v>732</v>
      </c>
      <c r="AR191" t="s">
        <v>86</v>
      </c>
      <c r="AT191" t="s">
        <v>85</v>
      </c>
      <c r="AU191" t="s">
        <v>83</v>
      </c>
      <c r="AW191" t="s">
        <v>254</v>
      </c>
      <c r="AY191" t="s">
        <v>97</v>
      </c>
      <c r="AZ191" t="s">
        <v>85</v>
      </c>
      <c r="BA191" t="s">
        <v>92</v>
      </c>
      <c r="BC191" t="s">
        <v>210</v>
      </c>
      <c r="BE191" t="s">
        <v>83</v>
      </c>
      <c r="BF191" t="s">
        <v>85</v>
      </c>
      <c r="BG191" t="s">
        <v>83</v>
      </c>
      <c r="BH191" t="s">
        <v>85</v>
      </c>
      <c r="BI191" t="s">
        <v>83</v>
      </c>
      <c r="BJ191" t="s">
        <v>83</v>
      </c>
      <c r="BK191" t="s">
        <v>85</v>
      </c>
      <c r="BL191" t="s">
        <v>83</v>
      </c>
      <c r="BM191" t="s">
        <v>85</v>
      </c>
      <c r="BN191" t="s">
        <v>86</v>
      </c>
      <c r="BO191" t="s">
        <v>83</v>
      </c>
      <c r="BP191" t="s">
        <v>86</v>
      </c>
      <c r="BQ191" t="s">
        <v>83</v>
      </c>
      <c r="BR191" t="s">
        <v>85</v>
      </c>
      <c r="BS191" t="s">
        <v>85</v>
      </c>
      <c r="BT191" t="s">
        <v>86</v>
      </c>
      <c r="BU191" t="s">
        <v>85</v>
      </c>
      <c r="BV191" t="s">
        <v>86</v>
      </c>
      <c r="BW191" t="s">
        <v>83</v>
      </c>
    </row>
    <row r="192" spans="1:75" x14ac:dyDescent="0.25">
      <c r="A192" t="s">
        <v>733</v>
      </c>
      <c r="B192" t="s">
        <v>76</v>
      </c>
      <c r="C192" t="s">
        <v>105</v>
      </c>
      <c r="D192" t="s">
        <v>95</v>
      </c>
      <c r="E192" t="s">
        <v>113</v>
      </c>
      <c r="F192" t="s">
        <v>80</v>
      </c>
      <c r="G192" t="s">
        <v>734</v>
      </c>
      <c r="H192" t="s">
        <v>97</v>
      </c>
      <c r="I192" t="s">
        <v>83</v>
      </c>
      <c r="J192" t="s">
        <v>97</v>
      </c>
      <c r="K192" t="s">
        <v>85</v>
      </c>
      <c r="L192" t="s">
        <v>86</v>
      </c>
      <c r="M192" t="s">
        <v>85</v>
      </c>
      <c r="N192" t="s">
        <v>83</v>
      </c>
      <c r="O192" t="s">
        <v>89</v>
      </c>
      <c r="P192" t="s">
        <v>88</v>
      </c>
      <c r="Q192" t="s">
        <v>88</v>
      </c>
      <c r="R192" t="s">
        <v>88</v>
      </c>
      <c r="S192" t="s">
        <v>86</v>
      </c>
      <c r="T192" t="s">
        <v>86</v>
      </c>
      <c r="U192" t="s">
        <v>83</v>
      </c>
      <c r="V192" t="s">
        <v>86</v>
      </c>
      <c r="X192" t="s">
        <v>98</v>
      </c>
      <c r="Y192" t="s">
        <v>98</v>
      </c>
      <c r="Z192" t="s">
        <v>88</v>
      </c>
      <c r="AA192" t="s">
        <v>83</v>
      </c>
      <c r="AB192" t="s">
        <v>83</v>
      </c>
      <c r="AC192" t="s">
        <v>83</v>
      </c>
      <c r="AD192" t="s">
        <v>86</v>
      </c>
      <c r="AE192" t="s">
        <v>88</v>
      </c>
      <c r="AF192" t="s">
        <v>86</v>
      </c>
      <c r="AG192" t="s">
        <v>86</v>
      </c>
      <c r="AH192" t="s">
        <v>88</v>
      </c>
      <c r="AI192" t="s">
        <v>88</v>
      </c>
      <c r="AJ192" t="s">
        <v>83</v>
      </c>
      <c r="AK192" t="s">
        <v>86</v>
      </c>
      <c r="AL192" t="s">
        <v>85</v>
      </c>
      <c r="AM192" t="s">
        <v>83</v>
      </c>
      <c r="AN192" t="s">
        <v>85</v>
      </c>
      <c r="AO192" t="s">
        <v>86</v>
      </c>
      <c r="AP192" t="s">
        <v>83</v>
      </c>
      <c r="AQ192" t="s">
        <v>266</v>
      </c>
      <c r="AR192" t="s">
        <v>83</v>
      </c>
      <c r="AT192" t="s">
        <v>85</v>
      </c>
      <c r="AU192" t="s">
        <v>83</v>
      </c>
      <c r="AW192" t="s">
        <v>100</v>
      </c>
      <c r="AY192" t="s">
        <v>82</v>
      </c>
      <c r="AZ192" t="s">
        <v>83</v>
      </c>
      <c r="BA192" t="s">
        <v>275</v>
      </c>
      <c r="BC192" t="s">
        <v>300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85</v>
      </c>
      <c r="BM192" t="s">
        <v>85</v>
      </c>
      <c r="BN192" t="s">
        <v>85</v>
      </c>
      <c r="BO192" t="s">
        <v>85</v>
      </c>
      <c r="BP192" t="s">
        <v>83</v>
      </c>
      <c r="BQ192" t="s">
        <v>85</v>
      </c>
      <c r="BR192" t="s">
        <v>85</v>
      </c>
      <c r="BS192" t="s">
        <v>85</v>
      </c>
      <c r="BT192" t="s">
        <v>86</v>
      </c>
      <c r="BU192" t="s">
        <v>85</v>
      </c>
      <c r="BV192" t="s">
        <v>83</v>
      </c>
      <c r="BW192" t="s">
        <v>85</v>
      </c>
    </row>
    <row r="193" spans="1:75" x14ac:dyDescent="0.25">
      <c r="A193" t="s">
        <v>735</v>
      </c>
      <c r="B193" t="s">
        <v>76</v>
      </c>
      <c r="C193" t="s">
        <v>105</v>
      </c>
      <c r="D193" t="s">
        <v>95</v>
      </c>
      <c r="E193" t="s">
        <v>134</v>
      </c>
      <c r="F193" t="s">
        <v>80</v>
      </c>
      <c r="G193" t="s">
        <v>736</v>
      </c>
      <c r="H193" t="s">
        <v>97</v>
      </c>
      <c r="I193" t="s">
        <v>83</v>
      </c>
      <c r="J193" t="s">
        <v>101</v>
      </c>
      <c r="L193" t="s">
        <v>86</v>
      </c>
      <c r="M193" t="s">
        <v>86</v>
      </c>
      <c r="O193" t="s">
        <v>89</v>
      </c>
      <c r="P193" t="s">
        <v>89</v>
      </c>
      <c r="Q193" t="s">
        <v>89</v>
      </c>
      <c r="R193" t="s">
        <v>89</v>
      </c>
      <c r="S193" t="s">
        <v>83</v>
      </c>
      <c r="T193" t="s">
        <v>86</v>
      </c>
      <c r="U193" t="s">
        <v>85</v>
      </c>
      <c r="V193" t="s">
        <v>85</v>
      </c>
      <c r="Z193" t="s">
        <v>88</v>
      </c>
      <c r="AA193" t="s">
        <v>89</v>
      </c>
      <c r="AB193" t="s">
        <v>83</v>
      </c>
      <c r="AC193" t="s">
        <v>86</v>
      </c>
      <c r="AD193" t="s">
        <v>86</v>
      </c>
      <c r="AE193" t="s">
        <v>89</v>
      </c>
      <c r="AF193" t="s">
        <v>89</v>
      </c>
      <c r="AG193" t="s">
        <v>89</v>
      </c>
      <c r="AH193" t="s">
        <v>86</v>
      </c>
      <c r="AJ193" t="s">
        <v>89</v>
      </c>
      <c r="AK193" t="s">
        <v>89</v>
      </c>
      <c r="AL193" t="s">
        <v>85</v>
      </c>
      <c r="AN193" t="s">
        <v>85</v>
      </c>
      <c r="AO193" t="s">
        <v>83</v>
      </c>
      <c r="AP193" t="s">
        <v>83</v>
      </c>
      <c r="AQ193" t="s">
        <v>737</v>
      </c>
      <c r="AR193" t="s">
        <v>83</v>
      </c>
      <c r="AT193" t="s">
        <v>85</v>
      </c>
      <c r="AU193" t="s">
        <v>83</v>
      </c>
      <c r="AW193" t="s">
        <v>100</v>
      </c>
      <c r="AX193" t="s">
        <v>738</v>
      </c>
      <c r="AY193" t="s">
        <v>86</v>
      </c>
      <c r="AZ193" t="s">
        <v>86</v>
      </c>
      <c r="BA193" t="s">
        <v>117</v>
      </c>
      <c r="BC193" t="s">
        <v>210</v>
      </c>
      <c r="BE193" t="s">
        <v>83</v>
      </c>
      <c r="BF193" t="s">
        <v>85</v>
      </c>
      <c r="BG193" t="s">
        <v>85</v>
      </c>
      <c r="BH193" t="s">
        <v>83</v>
      </c>
      <c r="BI193" t="s">
        <v>85</v>
      </c>
      <c r="BJ193" t="s">
        <v>83</v>
      </c>
      <c r="BK193" t="s">
        <v>85</v>
      </c>
      <c r="BM193" t="s">
        <v>83</v>
      </c>
      <c r="BN193" t="s">
        <v>86</v>
      </c>
      <c r="BO193" t="s">
        <v>85</v>
      </c>
      <c r="BP193" t="s">
        <v>88</v>
      </c>
      <c r="BQ193" t="s">
        <v>86</v>
      </c>
      <c r="BR193" t="s">
        <v>86</v>
      </c>
      <c r="BS193" t="s">
        <v>83</v>
      </c>
      <c r="BT193" t="s">
        <v>88</v>
      </c>
      <c r="BU193" t="s">
        <v>85</v>
      </c>
      <c r="BV193" t="s">
        <v>83</v>
      </c>
      <c r="BW193" t="s">
        <v>86</v>
      </c>
    </row>
    <row r="194" spans="1:75" x14ac:dyDescent="0.25">
      <c r="A194" t="s">
        <v>739</v>
      </c>
      <c r="B194" t="s">
        <v>76</v>
      </c>
      <c r="C194" t="s">
        <v>105</v>
      </c>
      <c r="D194" t="s">
        <v>95</v>
      </c>
      <c r="E194" t="s">
        <v>134</v>
      </c>
      <c r="F194" t="s">
        <v>80</v>
      </c>
      <c r="G194" t="s">
        <v>740</v>
      </c>
      <c r="H194" t="s">
        <v>97</v>
      </c>
      <c r="I194" t="s">
        <v>83</v>
      </c>
      <c r="J194" t="s">
        <v>82</v>
      </c>
      <c r="K194" t="s">
        <v>85</v>
      </c>
      <c r="L194" t="s">
        <v>86</v>
      </c>
      <c r="M194" t="s">
        <v>86</v>
      </c>
      <c r="N194" t="s">
        <v>86</v>
      </c>
      <c r="O194" t="s">
        <v>82</v>
      </c>
      <c r="P194" t="s">
        <v>82</v>
      </c>
      <c r="Q194" t="s">
        <v>82</v>
      </c>
      <c r="R194" t="s">
        <v>82</v>
      </c>
      <c r="S194" t="s">
        <v>108</v>
      </c>
      <c r="T194" t="s">
        <v>86</v>
      </c>
      <c r="U194" t="s">
        <v>85</v>
      </c>
      <c r="V194" t="s">
        <v>83</v>
      </c>
      <c r="X194" t="s">
        <v>98</v>
      </c>
      <c r="Y194" t="s">
        <v>98</v>
      </c>
      <c r="Z194" t="s">
        <v>82</v>
      </c>
      <c r="AA194" t="s">
        <v>88</v>
      </c>
      <c r="AB194" t="s">
        <v>86</v>
      </c>
      <c r="AC194" t="s">
        <v>86</v>
      </c>
      <c r="AD194" t="s">
        <v>88</v>
      </c>
      <c r="AE194" t="s">
        <v>88</v>
      </c>
      <c r="AF194" t="s">
        <v>89</v>
      </c>
      <c r="AG194" t="s">
        <v>89</v>
      </c>
      <c r="AH194" t="s">
        <v>86</v>
      </c>
      <c r="AI194" t="s">
        <v>88</v>
      </c>
      <c r="AJ194" t="s">
        <v>89</v>
      </c>
      <c r="AK194" t="s">
        <v>83</v>
      </c>
      <c r="AL194" t="s">
        <v>83</v>
      </c>
      <c r="AM194" t="s">
        <v>83</v>
      </c>
      <c r="AN194" t="s">
        <v>85</v>
      </c>
      <c r="AO194" t="s">
        <v>83</v>
      </c>
      <c r="AP194" t="s">
        <v>83</v>
      </c>
      <c r="AQ194" t="s">
        <v>115</v>
      </c>
      <c r="AR194" t="s">
        <v>83</v>
      </c>
      <c r="AT194" t="s">
        <v>85</v>
      </c>
      <c r="AU194" t="s">
        <v>83</v>
      </c>
      <c r="AW194" t="s">
        <v>82</v>
      </c>
      <c r="AY194" t="s">
        <v>83</v>
      </c>
      <c r="AZ194" t="s">
        <v>83</v>
      </c>
      <c r="BA194" t="s">
        <v>271</v>
      </c>
      <c r="BC194" t="s">
        <v>406</v>
      </c>
      <c r="BE194" t="s">
        <v>83</v>
      </c>
      <c r="BF194" t="s">
        <v>85</v>
      </c>
      <c r="BG194" t="s">
        <v>85</v>
      </c>
      <c r="BH194" t="s">
        <v>85</v>
      </c>
      <c r="BI194" t="s">
        <v>83</v>
      </c>
      <c r="BJ194" t="s">
        <v>83</v>
      </c>
      <c r="BK194" t="s">
        <v>85</v>
      </c>
      <c r="BL194" t="s">
        <v>88</v>
      </c>
      <c r="BM194" t="s">
        <v>88</v>
      </c>
      <c r="BN194" t="s">
        <v>88</v>
      </c>
      <c r="BO194" t="s">
        <v>88</v>
      </c>
      <c r="BP194" t="s">
        <v>89</v>
      </c>
      <c r="BQ194" t="s">
        <v>89</v>
      </c>
      <c r="BR194" t="s">
        <v>83</v>
      </c>
      <c r="BS194" t="s">
        <v>88</v>
      </c>
      <c r="BT194" t="s">
        <v>88</v>
      </c>
      <c r="BU194" t="s">
        <v>85</v>
      </c>
      <c r="BV194" t="s">
        <v>88</v>
      </c>
      <c r="BW194" t="s">
        <v>88</v>
      </c>
    </row>
    <row r="195" spans="1:75" x14ac:dyDescent="0.25">
      <c r="A195" t="s">
        <v>741</v>
      </c>
      <c r="B195" t="s">
        <v>76</v>
      </c>
      <c r="C195" t="s">
        <v>105</v>
      </c>
      <c r="D195" t="s">
        <v>78</v>
      </c>
      <c r="E195" t="s">
        <v>79</v>
      </c>
      <c r="F195" t="s">
        <v>80</v>
      </c>
      <c r="G195" t="s">
        <v>742</v>
      </c>
      <c r="H195" t="s">
        <v>97</v>
      </c>
      <c r="I195" t="s">
        <v>83</v>
      </c>
      <c r="J195" t="s">
        <v>97</v>
      </c>
      <c r="K195" t="s">
        <v>83</v>
      </c>
      <c r="L195" t="s">
        <v>83</v>
      </c>
      <c r="M195" t="s">
        <v>85</v>
      </c>
      <c r="N195" t="s">
        <v>86</v>
      </c>
      <c r="O195" t="s">
        <v>89</v>
      </c>
      <c r="P195" t="s">
        <v>88</v>
      </c>
      <c r="Q195" t="s">
        <v>89</v>
      </c>
      <c r="R195" t="s">
        <v>86</v>
      </c>
      <c r="S195" t="s">
        <v>86</v>
      </c>
      <c r="T195" t="s">
        <v>86</v>
      </c>
      <c r="U195" t="s">
        <v>108</v>
      </c>
      <c r="V195" t="s">
        <v>83</v>
      </c>
      <c r="X195" t="s">
        <v>85</v>
      </c>
      <c r="Y195" t="s">
        <v>85</v>
      </c>
      <c r="Z195" t="s">
        <v>86</v>
      </c>
      <c r="AA195" t="s">
        <v>86</v>
      </c>
      <c r="AB195" t="s">
        <v>86</v>
      </c>
      <c r="AC195" t="s">
        <v>88</v>
      </c>
      <c r="AD195" t="s">
        <v>88</v>
      </c>
      <c r="AE195" t="s">
        <v>88</v>
      </c>
      <c r="AF195" t="s">
        <v>89</v>
      </c>
      <c r="AG195" t="s">
        <v>89</v>
      </c>
      <c r="AH195" t="s">
        <v>83</v>
      </c>
      <c r="AI195" t="s">
        <v>83</v>
      </c>
      <c r="AJ195" t="s">
        <v>82</v>
      </c>
      <c r="AK195" t="s">
        <v>88</v>
      </c>
      <c r="AL195" t="s">
        <v>85</v>
      </c>
      <c r="AM195" t="s">
        <v>83</v>
      </c>
      <c r="AN195" t="s">
        <v>85</v>
      </c>
      <c r="AO195" t="s">
        <v>89</v>
      </c>
      <c r="AP195" t="s">
        <v>89</v>
      </c>
      <c r="AQ195" t="s">
        <v>212</v>
      </c>
      <c r="AR195" t="s">
        <v>83</v>
      </c>
      <c r="AT195" t="s">
        <v>85</v>
      </c>
      <c r="AU195" t="s">
        <v>83</v>
      </c>
      <c r="AW195" t="s">
        <v>86</v>
      </c>
      <c r="AY195" t="s">
        <v>101</v>
      </c>
      <c r="AZ195" t="s">
        <v>86</v>
      </c>
      <c r="BA195" t="s">
        <v>271</v>
      </c>
      <c r="BC195" t="s">
        <v>210</v>
      </c>
      <c r="BE195" t="s">
        <v>85</v>
      </c>
      <c r="BF195" t="s">
        <v>85</v>
      </c>
      <c r="BG195" t="s">
        <v>85</v>
      </c>
      <c r="BH195" t="s">
        <v>83</v>
      </c>
      <c r="BI195" t="s">
        <v>85</v>
      </c>
      <c r="BJ195" t="s">
        <v>85</v>
      </c>
      <c r="BK195" t="s">
        <v>85</v>
      </c>
      <c r="BL195" t="s">
        <v>85</v>
      </c>
      <c r="BM195" t="s">
        <v>85</v>
      </c>
      <c r="BN195" t="s">
        <v>85</v>
      </c>
      <c r="BO195" t="s">
        <v>83</v>
      </c>
      <c r="BP195" t="s">
        <v>85</v>
      </c>
      <c r="BQ195" t="s">
        <v>85</v>
      </c>
      <c r="BR195" t="s">
        <v>85</v>
      </c>
      <c r="BS195" t="s">
        <v>85</v>
      </c>
      <c r="BT195" t="s">
        <v>83</v>
      </c>
      <c r="BU195" t="s">
        <v>85</v>
      </c>
      <c r="BV195" t="s">
        <v>83</v>
      </c>
      <c r="BW195" t="s">
        <v>83</v>
      </c>
    </row>
    <row r="196" spans="1:75" x14ac:dyDescent="0.25">
      <c r="A196" t="s">
        <v>743</v>
      </c>
      <c r="B196" t="s">
        <v>76</v>
      </c>
      <c r="C196" t="s">
        <v>105</v>
      </c>
      <c r="D196" t="s">
        <v>95</v>
      </c>
      <c r="E196" t="s">
        <v>106</v>
      </c>
      <c r="F196" t="s">
        <v>80</v>
      </c>
      <c r="G196" t="s">
        <v>744</v>
      </c>
      <c r="H196" t="s">
        <v>82</v>
      </c>
      <c r="I196" t="s">
        <v>86</v>
      </c>
      <c r="J196" t="s">
        <v>89</v>
      </c>
      <c r="K196" t="s">
        <v>83</v>
      </c>
      <c r="L196" t="s">
        <v>83</v>
      </c>
      <c r="M196" t="s">
        <v>83</v>
      </c>
      <c r="N196" t="s">
        <v>83</v>
      </c>
      <c r="O196" t="s">
        <v>88</v>
      </c>
      <c r="P196" t="s">
        <v>86</v>
      </c>
      <c r="Q196" t="s">
        <v>83</v>
      </c>
      <c r="R196" t="s">
        <v>86</v>
      </c>
      <c r="S196" t="s">
        <v>86</v>
      </c>
      <c r="T196" t="s">
        <v>86</v>
      </c>
      <c r="U196" t="s">
        <v>85</v>
      </c>
      <c r="V196" t="s">
        <v>85</v>
      </c>
      <c r="X196" t="s">
        <v>85</v>
      </c>
      <c r="Y196" t="s">
        <v>85</v>
      </c>
      <c r="Z196" t="s">
        <v>88</v>
      </c>
      <c r="AA196" t="s">
        <v>83</v>
      </c>
      <c r="AB196" t="s">
        <v>83</v>
      </c>
      <c r="AC196" t="s">
        <v>88</v>
      </c>
      <c r="AD196" t="s">
        <v>83</v>
      </c>
      <c r="AE196" t="s">
        <v>83</v>
      </c>
      <c r="AF196" t="s">
        <v>86</v>
      </c>
      <c r="AG196" t="s">
        <v>86</v>
      </c>
      <c r="AH196" t="s">
        <v>88</v>
      </c>
      <c r="AI196" t="s">
        <v>86</v>
      </c>
      <c r="AJ196" t="s">
        <v>86</v>
      </c>
      <c r="AK196" t="s">
        <v>86</v>
      </c>
      <c r="AL196" t="s">
        <v>85</v>
      </c>
      <c r="AM196" t="s">
        <v>85</v>
      </c>
      <c r="AN196" t="s">
        <v>85</v>
      </c>
      <c r="AO196" t="s">
        <v>83</v>
      </c>
      <c r="AP196" t="s">
        <v>83</v>
      </c>
      <c r="AQ196" t="s">
        <v>190</v>
      </c>
      <c r="AR196" t="s">
        <v>83</v>
      </c>
      <c r="AT196" t="s">
        <v>85</v>
      </c>
      <c r="AU196" t="s">
        <v>83</v>
      </c>
      <c r="AW196" t="s">
        <v>83</v>
      </c>
      <c r="AY196" t="s">
        <v>101</v>
      </c>
      <c r="AZ196" t="s">
        <v>85</v>
      </c>
      <c r="BA196" t="s">
        <v>122</v>
      </c>
      <c r="BC196" t="s">
        <v>123</v>
      </c>
      <c r="BE196" t="s">
        <v>83</v>
      </c>
      <c r="BF196" t="s">
        <v>85</v>
      </c>
      <c r="BG196" t="s">
        <v>83</v>
      </c>
      <c r="BH196" t="s">
        <v>83</v>
      </c>
      <c r="BI196" t="s">
        <v>85</v>
      </c>
      <c r="BJ196" t="s">
        <v>83</v>
      </c>
      <c r="BK196" t="s">
        <v>83</v>
      </c>
      <c r="BL196" t="s">
        <v>86</v>
      </c>
      <c r="BM196" t="s">
        <v>85</v>
      </c>
      <c r="BN196" t="s">
        <v>83</v>
      </c>
      <c r="BO196" t="s">
        <v>85</v>
      </c>
      <c r="BP196" t="s">
        <v>83</v>
      </c>
      <c r="BQ196" t="s">
        <v>88</v>
      </c>
      <c r="BR196" t="s">
        <v>85</v>
      </c>
      <c r="BS196" t="s">
        <v>85</v>
      </c>
      <c r="BT196" t="s">
        <v>83</v>
      </c>
      <c r="BU196" t="s">
        <v>85</v>
      </c>
      <c r="BV196" t="s">
        <v>83</v>
      </c>
      <c r="BW196" t="s">
        <v>85</v>
      </c>
    </row>
    <row r="197" spans="1:75" x14ac:dyDescent="0.25">
      <c r="A197" t="s">
        <v>745</v>
      </c>
      <c r="B197" t="s">
        <v>76</v>
      </c>
      <c r="C197" t="s">
        <v>105</v>
      </c>
      <c r="D197" t="s">
        <v>95</v>
      </c>
      <c r="E197" t="s">
        <v>113</v>
      </c>
      <c r="F197" t="s">
        <v>80</v>
      </c>
      <c r="G197" t="s">
        <v>746</v>
      </c>
      <c r="H197" t="s">
        <v>97</v>
      </c>
      <c r="I197" t="s">
        <v>83</v>
      </c>
      <c r="J197" t="s">
        <v>101</v>
      </c>
      <c r="K197" t="s">
        <v>85</v>
      </c>
      <c r="L197" t="s">
        <v>85</v>
      </c>
      <c r="M197" t="s">
        <v>85</v>
      </c>
      <c r="N197" t="s">
        <v>85</v>
      </c>
      <c r="O197" t="s">
        <v>88</v>
      </c>
      <c r="P197" t="s">
        <v>88</v>
      </c>
      <c r="Q197" t="s">
        <v>88</v>
      </c>
      <c r="R197" t="s">
        <v>86</v>
      </c>
      <c r="S197" t="s">
        <v>83</v>
      </c>
      <c r="T197" t="s">
        <v>108</v>
      </c>
      <c r="U197" t="s">
        <v>85</v>
      </c>
      <c r="V197" t="s">
        <v>85</v>
      </c>
      <c r="X197" t="s">
        <v>85</v>
      </c>
      <c r="Y197" t="s">
        <v>85</v>
      </c>
      <c r="Z197" t="s">
        <v>83</v>
      </c>
      <c r="AA197" t="s">
        <v>83</v>
      </c>
      <c r="AB197" t="s">
        <v>83</v>
      </c>
      <c r="AC197" t="s">
        <v>83</v>
      </c>
      <c r="AD197" t="s">
        <v>88</v>
      </c>
      <c r="AE197" t="s">
        <v>86</v>
      </c>
      <c r="AF197" t="s">
        <v>88</v>
      </c>
      <c r="AG197" t="s">
        <v>86</v>
      </c>
      <c r="AH197" t="s">
        <v>88</v>
      </c>
      <c r="AI197" t="s">
        <v>88</v>
      </c>
      <c r="AJ197" t="s">
        <v>88</v>
      </c>
      <c r="AK197" t="s">
        <v>86</v>
      </c>
      <c r="AL197" t="s">
        <v>85</v>
      </c>
      <c r="AM197" t="s">
        <v>85</v>
      </c>
      <c r="AN197" t="s">
        <v>85</v>
      </c>
      <c r="AO197" t="s">
        <v>83</v>
      </c>
      <c r="AP197" t="s">
        <v>83</v>
      </c>
      <c r="AQ197" t="s">
        <v>180</v>
      </c>
      <c r="AR197" t="s">
        <v>83</v>
      </c>
      <c r="AT197" t="s">
        <v>85</v>
      </c>
      <c r="AU197" t="s">
        <v>83</v>
      </c>
      <c r="AW197" t="s">
        <v>86</v>
      </c>
      <c r="AY197" t="s">
        <v>89</v>
      </c>
      <c r="AZ197" t="s">
        <v>86</v>
      </c>
      <c r="BA197" t="s">
        <v>175</v>
      </c>
      <c r="BC197" t="s">
        <v>151</v>
      </c>
      <c r="BE197" t="s">
        <v>83</v>
      </c>
      <c r="BG197" t="s">
        <v>83</v>
      </c>
      <c r="BH197" t="s">
        <v>85</v>
      </c>
      <c r="BI197" t="s">
        <v>85</v>
      </c>
      <c r="BJ197" t="s">
        <v>85</v>
      </c>
      <c r="BK197" t="s">
        <v>85</v>
      </c>
      <c r="BL197" t="s">
        <v>85</v>
      </c>
      <c r="BM197" t="s">
        <v>85</v>
      </c>
      <c r="BN197" t="s">
        <v>85</v>
      </c>
      <c r="BO197" t="s">
        <v>83</v>
      </c>
      <c r="BP197" t="s">
        <v>85</v>
      </c>
      <c r="BQ197" t="s">
        <v>85</v>
      </c>
      <c r="BR197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</row>
    <row r="198" spans="1:75" x14ac:dyDescent="0.25">
      <c r="A198" t="s">
        <v>747</v>
      </c>
      <c r="B198" t="s">
        <v>76</v>
      </c>
      <c r="C198" t="s">
        <v>105</v>
      </c>
      <c r="D198" t="s">
        <v>95</v>
      </c>
      <c r="E198" t="s">
        <v>113</v>
      </c>
      <c r="F198" t="s">
        <v>80</v>
      </c>
      <c r="G198" t="s">
        <v>748</v>
      </c>
      <c r="H198" t="s">
        <v>97</v>
      </c>
      <c r="I198" t="s">
        <v>83</v>
      </c>
      <c r="J198" t="s">
        <v>88</v>
      </c>
      <c r="K198" t="s">
        <v>83</v>
      </c>
      <c r="L198" t="s">
        <v>83</v>
      </c>
      <c r="M198" t="s">
        <v>85</v>
      </c>
      <c r="N198" t="s">
        <v>86</v>
      </c>
      <c r="O198" t="s">
        <v>88</v>
      </c>
      <c r="P198" t="s">
        <v>86</v>
      </c>
      <c r="Q198" t="s">
        <v>89</v>
      </c>
      <c r="R198" t="s">
        <v>88</v>
      </c>
      <c r="S198" t="s">
        <v>85</v>
      </c>
      <c r="T198" t="s">
        <v>86</v>
      </c>
      <c r="U198" t="s">
        <v>83</v>
      </c>
      <c r="V198" t="s">
        <v>86</v>
      </c>
      <c r="X198" t="s">
        <v>98</v>
      </c>
      <c r="Y198" t="s">
        <v>98</v>
      </c>
      <c r="Z198" t="s">
        <v>83</v>
      </c>
      <c r="AA198" t="s">
        <v>83</v>
      </c>
      <c r="AB198" t="s">
        <v>83</v>
      </c>
      <c r="AC198" t="s">
        <v>83</v>
      </c>
      <c r="AD198" t="s">
        <v>88</v>
      </c>
      <c r="AE198" t="s">
        <v>89</v>
      </c>
      <c r="AF198" t="s">
        <v>88</v>
      </c>
      <c r="AG198" t="s">
        <v>88</v>
      </c>
      <c r="AH198" t="s">
        <v>86</v>
      </c>
      <c r="AI198" t="s">
        <v>86</v>
      </c>
      <c r="AJ198" t="s">
        <v>86</v>
      </c>
      <c r="AK198" t="s">
        <v>83</v>
      </c>
      <c r="AL198" t="s">
        <v>85</v>
      </c>
      <c r="AM198" t="s">
        <v>85</v>
      </c>
      <c r="AN198" t="s">
        <v>85</v>
      </c>
      <c r="AO198" t="s">
        <v>89</v>
      </c>
      <c r="AP198" t="s">
        <v>89</v>
      </c>
      <c r="AQ198" t="s">
        <v>308</v>
      </c>
      <c r="AR198" t="s">
        <v>83</v>
      </c>
      <c r="AT198" t="s">
        <v>85</v>
      </c>
      <c r="AU198" t="s">
        <v>83</v>
      </c>
      <c r="AW198" t="s">
        <v>83</v>
      </c>
      <c r="AY198" t="s">
        <v>89</v>
      </c>
      <c r="AZ198" t="s">
        <v>86</v>
      </c>
      <c r="BA198" t="s">
        <v>275</v>
      </c>
      <c r="BB198" t="s">
        <v>148</v>
      </c>
      <c r="BD198" t="s">
        <v>596</v>
      </c>
      <c r="BE198" t="s">
        <v>83</v>
      </c>
      <c r="BI198" t="s">
        <v>83</v>
      </c>
      <c r="BK198" t="s">
        <v>83</v>
      </c>
      <c r="BL198" t="s">
        <v>88</v>
      </c>
      <c r="BM198" t="s">
        <v>85</v>
      </c>
      <c r="BN198" t="s">
        <v>86</v>
      </c>
      <c r="BO198" t="s">
        <v>83</v>
      </c>
      <c r="BP198" t="s">
        <v>88</v>
      </c>
      <c r="BQ198" t="s">
        <v>85</v>
      </c>
      <c r="BR198" t="s">
        <v>85</v>
      </c>
      <c r="BS198" t="s">
        <v>86</v>
      </c>
      <c r="BT198" t="s">
        <v>83</v>
      </c>
      <c r="BU198" t="s">
        <v>85</v>
      </c>
      <c r="BV198" t="s">
        <v>85</v>
      </c>
      <c r="BW198" t="s">
        <v>85</v>
      </c>
    </row>
    <row r="199" spans="1:75" x14ac:dyDescent="0.25">
      <c r="A199" t="s">
        <v>749</v>
      </c>
      <c r="B199" t="s">
        <v>76</v>
      </c>
      <c r="C199" t="s">
        <v>105</v>
      </c>
      <c r="D199" t="s">
        <v>78</v>
      </c>
      <c r="E199" t="s">
        <v>79</v>
      </c>
      <c r="F199" t="s">
        <v>80</v>
      </c>
      <c r="G199" t="s">
        <v>750</v>
      </c>
      <c r="H199" t="s">
        <v>97</v>
      </c>
      <c r="I199" t="s">
        <v>83</v>
      </c>
      <c r="J199" t="s">
        <v>97</v>
      </c>
      <c r="K199" t="s">
        <v>83</v>
      </c>
      <c r="L199" t="s">
        <v>86</v>
      </c>
      <c r="M199" t="s">
        <v>85</v>
      </c>
      <c r="N199" t="s">
        <v>83</v>
      </c>
      <c r="O199" t="s">
        <v>88</v>
      </c>
      <c r="P199" t="s">
        <v>88</v>
      </c>
      <c r="Q199" t="s">
        <v>88</v>
      </c>
      <c r="R199" t="s">
        <v>88</v>
      </c>
      <c r="S199" t="s">
        <v>83</v>
      </c>
      <c r="T199" t="s">
        <v>86</v>
      </c>
      <c r="U199" t="s">
        <v>83</v>
      </c>
      <c r="V199" t="s">
        <v>85</v>
      </c>
      <c r="W199" t="s">
        <v>751</v>
      </c>
      <c r="X199" t="s">
        <v>98</v>
      </c>
      <c r="Y199" t="s">
        <v>98</v>
      </c>
      <c r="Z199" t="s">
        <v>88</v>
      </c>
      <c r="AA199" t="s">
        <v>86</v>
      </c>
      <c r="AB199" t="s">
        <v>86</v>
      </c>
      <c r="AC199" t="s">
        <v>88</v>
      </c>
      <c r="AD199" t="s">
        <v>88</v>
      </c>
      <c r="AE199" t="s">
        <v>88</v>
      </c>
      <c r="AF199" t="s">
        <v>88</v>
      </c>
      <c r="AG199" t="s">
        <v>88</v>
      </c>
      <c r="AH199" t="s">
        <v>86</v>
      </c>
      <c r="AI199" t="s">
        <v>83</v>
      </c>
      <c r="AJ199" t="s">
        <v>89</v>
      </c>
      <c r="AK199" t="s">
        <v>88</v>
      </c>
      <c r="AL199" t="s">
        <v>85</v>
      </c>
      <c r="AM199" t="s">
        <v>85</v>
      </c>
      <c r="AN199" t="s">
        <v>85</v>
      </c>
      <c r="AO199" t="s">
        <v>83</v>
      </c>
      <c r="AP199" t="s">
        <v>83</v>
      </c>
      <c r="AQ199" t="s">
        <v>266</v>
      </c>
      <c r="AR199" t="s">
        <v>83</v>
      </c>
      <c r="AT199" t="s">
        <v>85</v>
      </c>
      <c r="AU199" t="s">
        <v>83</v>
      </c>
      <c r="AW199" t="s">
        <v>245</v>
      </c>
      <c r="AY199" t="s">
        <v>86</v>
      </c>
      <c r="AZ199" t="s">
        <v>85</v>
      </c>
      <c r="BA199" t="s">
        <v>117</v>
      </c>
      <c r="BC199" t="s">
        <v>210</v>
      </c>
      <c r="BE199" t="s">
        <v>85</v>
      </c>
      <c r="BF199" t="s">
        <v>85</v>
      </c>
      <c r="BG199" t="s">
        <v>83</v>
      </c>
      <c r="BH199" t="s">
        <v>83</v>
      </c>
      <c r="BI199" t="s">
        <v>83</v>
      </c>
      <c r="BJ199" t="s">
        <v>83</v>
      </c>
      <c r="BK199" t="s">
        <v>85</v>
      </c>
      <c r="BL199" t="s">
        <v>86</v>
      </c>
      <c r="BM199" t="s">
        <v>85</v>
      </c>
      <c r="BN199" t="s">
        <v>88</v>
      </c>
      <c r="BO199" t="s">
        <v>83</v>
      </c>
      <c r="BP199" t="s">
        <v>83</v>
      </c>
      <c r="BQ199" t="s">
        <v>85</v>
      </c>
      <c r="BR199" t="s">
        <v>85</v>
      </c>
      <c r="BS199" t="s">
        <v>86</v>
      </c>
      <c r="BT199" t="s">
        <v>86</v>
      </c>
      <c r="BU199" t="s">
        <v>85</v>
      </c>
      <c r="BV199" t="s">
        <v>86</v>
      </c>
      <c r="BW199" t="s">
        <v>83</v>
      </c>
    </row>
    <row r="200" spans="1:75" x14ac:dyDescent="0.25">
      <c r="A200" t="s">
        <v>752</v>
      </c>
      <c r="B200" t="s">
        <v>76</v>
      </c>
      <c r="C200" t="s">
        <v>77</v>
      </c>
      <c r="D200" t="s">
        <v>95</v>
      </c>
      <c r="E200" t="s">
        <v>134</v>
      </c>
      <c r="F200" t="s">
        <v>80</v>
      </c>
      <c r="G200" t="s">
        <v>753</v>
      </c>
      <c r="H200" t="s">
        <v>97</v>
      </c>
      <c r="I200" t="s">
        <v>83</v>
      </c>
      <c r="J200" t="s">
        <v>116</v>
      </c>
      <c r="K200" t="s">
        <v>85</v>
      </c>
      <c r="L200" t="s">
        <v>86</v>
      </c>
      <c r="M200" t="s">
        <v>83</v>
      </c>
      <c r="N200" t="s">
        <v>86</v>
      </c>
      <c r="O200" t="s">
        <v>89</v>
      </c>
      <c r="P200" t="s">
        <v>89</v>
      </c>
      <c r="Q200" t="s">
        <v>89</v>
      </c>
      <c r="R200" t="s">
        <v>89</v>
      </c>
      <c r="S200" t="s">
        <v>83</v>
      </c>
      <c r="T200" t="s">
        <v>83</v>
      </c>
      <c r="U200" t="s">
        <v>85</v>
      </c>
      <c r="V200" t="s">
        <v>86</v>
      </c>
      <c r="Z200" t="s">
        <v>89</v>
      </c>
      <c r="AA200" t="s">
        <v>82</v>
      </c>
      <c r="AB200" t="s">
        <v>82</v>
      </c>
      <c r="AC200" t="s">
        <v>89</v>
      </c>
      <c r="AD200" t="s">
        <v>89</v>
      </c>
      <c r="AE200" t="s">
        <v>89</v>
      </c>
      <c r="AF200" t="s">
        <v>82</v>
      </c>
      <c r="AG200" t="s">
        <v>89</v>
      </c>
      <c r="AH200" t="s">
        <v>88</v>
      </c>
      <c r="AI200" t="s">
        <v>86</v>
      </c>
      <c r="AJ200" t="s">
        <v>88</v>
      </c>
      <c r="AK200" t="s">
        <v>83</v>
      </c>
      <c r="AL200" t="s">
        <v>83</v>
      </c>
      <c r="AM200" t="s">
        <v>83</v>
      </c>
      <c r="AN200" t="s">
        <v>85</v>
      </c>
      <c r="AO200" t="s">
        <v>89</v>
      </c>
      <c r="AP200" t="s">
        <v>83</v>
      </c>
      <c r="AQ200" t="s">
        <v>342</v>
      </c>
      <c r="AR200" t="s">
        <v>86</v>
      </c>
      <c r="AT200" t="s">
        <v>85</v>
      </c>
      <c r="AU200" t="s">
        <v>83</v>
      </c>
      <c r="AW200" t="s">
        <v>100</v>
      </c>
      <c r="AY200" t="s">
        <v>83</v>
      </c>
      <c r="AZ200" t="s">
        <v>85</v>
      </c>
      <c r="BA200" t="s">
        <v>110</v>
      </c>
      <c r="BC200" t="s">
        <v>406</v>
      </c>
      <c r="BE200" t="s">
        <v>83</v>
      </c>
      <c r="BF200" t="s">
        <v>85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85</v>
      </c>
      <c r="BM200" t="s">
        <v>85</v>
      </c>
      <c r="BN200" t="s">
        <v>89</v>
      </c>
      <c r="BO200" t="s">
        <v>85</v>
      </c>
      <c r="BP200" t="s">
        <v>88</v>
      </c>
      <c r="BQ200" t="s">
        <v>88</v>
      </c>
      <c r="BR200" t="s">
        <v>85</v>
      </c>
      <c r="BS200" t="s">
        <v>86</v>
      </c>
      <c r="BT200" t="s">
        <v>86</v>
      </c>
      <c r="BU200" t="s">
        <v>85</v>
      </c>
      <c r="BV200" t="s">
        <v>86</v>
      </c>
      <c r="BW200" t="s">
        <v>88</v>
      </c>
    </row>
    <row r="201" spans="1:75" x14ac:dyDescent="0.25">
      <c r="A201" t="s">
        <v>754</v>
      </c>
      <c r="B201" t="s">
        <v>76</v>
      </c>
      <c r="C201" t="s">
        <v>77</v>
      </c>
      <c r="D201" t="s">
        <v>95</v>
      </c>
      <c r="E201" t="s">
        <v>113</v>
      </c>
      <c r="F201" t="s">
        <v>80</v>
      </c>
      <c r="G201" t="s">
        <v>755</v>
      </c>
      <c r="H201" t="s">
        <v>97</v>
      </c>
      <c r="I201" t="s">
        <v>83</v>
      </c>
      <c r="J201" t="s">
        <v>116</v>
      </c>
      <c r="K201" t="s">
        <v>85</v>
      </c>
      <c r="L201" t="s">
        <v>86</v>
      </c>
      <c r="M201" t="s">
        <v>83</v>
      </c>
      <c r="N201" t="s">
        <v>86</v>
      </c>
      <c r="O201" t="s">
        <v>82</v>
      </c>
      <c r="P201" t="s">
        <v>82</v>
      </c>
      <c r="Q201" t="s">
        <v>82</v>
      </c>
      <c r="R201" t="s">
        <v>82</v>
      </c>
      <c r="S201" t="s">
        <v>86</v>
      </c>
      <c r="T201" t="s">
        <v>86</v>
      </c>
      <c r="U201" t="s">
        <v>85</v>
      </c>
      <c r="V201" t="s">
        <v>86</v>
      </c>
      <c r="Z201" t="s">
        <v>89</v>
      </c>
      <c r="AA201" t="s">
        <v>82</v>
      </c>
      <c r="AB201" t="s">
        <v>82</v>
      </c>
      <c r="AC201" t="s">
        <v>82</v>
      </c>
      <c r="AD201" t="s">
        <v>82</v>
      </c>
      <c r="AE201" t="s">
        <v>82</v>
      </c>
      <c r="AF201" t="s">
        <v>82</v>
      </c>
      <c r="AG201" t="s">
        <v>82</v>
      </c>
      <c r="AH201" t="s">
        <v>86</v>
      </c>
      <c r="AI201" t="s">
        <v>86</v>
      </c>
      <c r="AJ201" t="s">
        <v>82</v>
      </c>
      <c r="AK201" t="s">
        <v>82</v>
      </c>
      <c r="AL201" t="s">
        <v>85</v>
      </c>
      <c r="AM201" t="s">
        <v>83</v>
      </c>
      <c r="AN201" t="s">
        <v>108</v>
      </c>
      <c r="AO201" t="s">
        <v>86</v>
      </c>
      <c r="AP201" t="s">
        <v>83</v>
      </c>
      <c r="AQ201" t="s">
        <v>126</v>
      </c>
      <c r="AR201" t="s">
        <v>86</v>
      </c>
      <c r="AT201" t="s">
        <v>85</v>
      </c>
      <c r="AU201" t="s">
        <v>83</v>
      </c>
      <c r="AW201" t="s">
        <v>166</v>
      </c>
      <c r="AX201" t="s">
        <v>756</v>
      </c>
      <c r="AY201" t="s">
        <v>83</v>
      </c>
      <c r="AZ201" t="s">
        <v>83</v>
      </c>
      <c r="BA201" t="s">
        <v>122</v>
      </c>
      <c r="BC201" t="s">
        <v>379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L201" t="s">
        <v>86</v>
      </c>
      <c r="BM201" t="s">
        <v>85</v>
      </c>
      <c r="BN201" t="s">
        <v>89</v>
      </c>
      <c r="BO201" t="s">
        <v>85</v>
      </c>
      <c r="BP201" t="s">
        <v>89</v>
      </c>
      <c r="BQ201" t="s">
        <v>89</v>
      </c>
      <c r="BR201" t="s">
        <v>86</v>
      </c>
      <c r="BS201" t="s">
        <v>85</v>
      </c>
      <c r="BT201" t="s">
        <v>89</v>
      </c>
      <c r="BU201" t="s">
        <v>85</v>
      </c>
      <c r="BV201" t="s">
        <v>89</v>
      </c>
      <c r="BW201" t="s">
        <v>89</v>
      </c>
    </row>
    <row r="202" spans="1:75" x14ac:dyDescent="0.25">
      <c r="A202" t="s">
        <v>757</v>
      </c>
      <c r="B202" t="s">
        <v>76</v>
      </c>
      <c r="C202" t="s">
        <v>105</v>
      </c>
      <c r="D202" t="s">
        <v>95</v>
      </c>
      <c r="E202" t="s">
        <v>106</v>
      </c>
      <c r="F202" t="s">
        <v>80</v>
      </c>
      <c r="G202" t="s">
        <v>758</v>
      </c>
      <c r="H202" t="s">
        <v>97</v>
      </c>
      <c r="I202" t="s">
        <v>86</v>
      </c>
      <c r="J202" t="s">
        <v>82</v>
      </c>
      <c r="K202" t="s">
        <v>85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86</v>
      </c>
      <c r="R202" t="s">
        <v>86</v>
      </c>
      <c r="S202" t="s">
        <v>83</v>
      </c>
      <c r="T202" t="s">
        <v>85</v>
      </c>
      <c r="U202" t="s">
        <v>85</v>
      </c>
      <c r="V202" t="s">
        <v>86</v>
      </c>
      <c r="X202" t="s">
        <v>98</v>
      </c>
      <c r="Y202" t="s">
        <v>98</v>
      </c>
      <c r="Z202" t="s">
        <v>89</v>
      </c>
      <c r="AA202" t="s">
        <v>83</v>
      </c>
      <c r="AB202" t="s">
        <v>83</v>
      </c>
      <c r="AC202" t="s">
        <v>88</v>
      </c>
      <c r="AD202" t="s">
        <v>83</v>
      </c>
      <c r="AE202" t="s">
        <v>86</v>
      </c>
      <c r="AF202" t="s">
        <v>86</v>
      </c>
      <c r="AG202" t="s">
        <v>83</v>
      </c>
      <c r="AH202" t="s">
        <v>82</v>
      </c>
      <c r="AI202" t="s">
        <v>82</v>
      </c>
      <c r="AJ202" t="s">
        <v>83</v>
      </c>
      <c r="AK202" t="s">
        <v>83</v>
      </c>
      <c r="AL202" t="s">
        <v>85</v>
      </c>
      <c r="AM202" t="s">
        <v>85</v>
      </c>
      <c r="AN202" t="s">
        <v>85</v>
      </c>
      <c r="AO202" t="s">
        <v>83</v>
      </c>
      <c r="AP202" t="s">
        <v>83</v>
      </c>
      <c r="AQ202" t="s">
        <v>382</v>
      </c>
      <c r="AR202" t="s">
        <v>83</v>
      </c>
      <c r="AT202" t="s">
        <v>85</v>
      </c>
      <c r="AU202" t="s">
        <v>83</v>
      </c>
      <c r="AW202" t="s">
        <v>100</v>
      </c>
      <c r="AY202" t="s">
        <v>89</v>
      </c>
      <c r="AZ202" t="s">
        <v>86</v>
      </c>
      <c r="BA202" t="s">
        <v>122</v>
      </c>
      <c r="BB202" t="s">
        <v>242</v>
      </c>
      <c r="BC202" t="s">
        <v>196</v>
      </c>
      <c r="BD202" t="s">
        <v>759</v>
      </c>
      <c r="BE202" t="s">
        <v>83</v>
      </c>
      <c r="BF202" t="s">
        <v>85</v>
      </c>
      <c r="BG202" t="s">
        <v>83</v>
      </c>
      <c r="BH202" t="s">
        <v>85</v>
      </c>
      <c r="BI202" t="s">
        <v>85</v>
      </c>
      <c r="BJ202" t="s">
        <v>85</v>
      </c>
      <c r="BK202" t="s">
        <v>85</v>
      </c>
      <c r="BL202" t="s">
        <v>86</v>
      </c>
      <c r="BM202" t="s">
        <v>85</v>
      </c>
      <c r="BN202" t="s">
        <v>83</v>
      </c>
      <c r="BO202" t="s">
        <v>83</v>
      </c>
      <c r="BP202" t="s">
        <v>83</v>
      </c>
      <c r="BQ202" t="s">
        <v>83</v>
      </c>
      <c r="BR202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</row>
    <row r="203" spans="1:75" x14ac:dyDescent="0.25">
      <c r="A203" t="s">
        <v>760</v>
      </c>
      <c r="B203" t="s">
        <v>76</v>
      </c>
      <c r="C203" t="s">
        <v>105</v>
      </c>
      <c r="D203" t="s">
        <v>95</v>
      </c>
      <c r="E203" t="s">
        <v>79</v>
      </c>
      <c r="F203" t="s">
        <v>80</v>
      </c>
      <c r="G203" t="s">
        <v>761</v>
      </c>
      <c r="H203" t="s">
        <v>97</v>
      </c>
      <c r="I203" t="s">
        <v>83</v>
      </c>
      <c r="J203" t="s">
        <v>82</v>
      </c>
      <c r="K203" t="s">
        <v>83</v>
      </c>
      <c r="L203" t="s">
        <v>83</v>
      </c>
      <c r="M203" t="s">
        <v>83</v>
      </c>
      <c r="N203" t="s">
        <v>83</v>
      </c>
      <c r="O203" t="s">
        <v>88</v>
      </c>
      <c r="P203" t="s">
        <v>88</v>
      </c>
      <c r="Q203" t="s">
        <v>88</v>
      </c>
      <c r="R203" t="s">
        <v>88</v>
      </c>
      <c r="S203" t="s">
        <v>83</v>
      </c>
      <c r="T203" t="s">
        <v>86</v>
      </c>
      <c r="U203" t="s">
        <v>85</v>
      </c>
      <c r="V203" t="s">
        <v>85</v>
      </c>
      <c r="Z203" t="s">
        <v>88</v>
      </c>
      <c r="AA203" t="s">
        <v>88</v>
      </c>
      <c r="AB203" t="s">
        <v>88</v>
      </c>
      <c r="AC203" t="s">
        <v>88</v>
      </c>
      <c r="AD203" t="s">
        <v>83</v>
      </c>
      <c r="AE203" t="s">
        <v>83</v>
      </c>
      <c r="AF203" t="s">
        <v>83</v>
      </c>
      <c r="AG203" t="s">
        <v>86</v>
      </c>
      <c r="AH203" t="s">
        <v>83</v>
      </c>
      <c r="AI203" t="s">
        <v>83</v>
      </c>
      <c r="AJ203" t="s">
        <v>82</v>
      </c>
      <c r="AK203" t="s">
        <v>82</v>
      </c>
      <c r="AL203" t="s">
        <v>85</v>
      </c>
      <c r="AM203" t="s">
        <v>85</v>
      </c>
      <c r="AN203" t="s">
        <v>85</v>
      </c>
      <c r="AO203" t="s">
        <v>83</v>
      </c>
      <c r="AP203" t="s">
        <v>83</v>
      </c>
      <c r="AQ203" t="s">
        <v>285</v>
      </c>
      <c r="AR203" t="s">
        <v>83</v>
      </c>
      <c r="AT203" t="s">
        <v>85</v>
      </c>
      <c r="AU203" t="s">
        <v>83</v>
      </c>
      <c r="AW203" t="s">
        <v>269</v>
      </c>
      <c r="AY203" t="s">
        <v>89</v>
      </c>
      <c r="AZ203" t="s">
        <v>83</v>
      </c>
      <c r="BA203" t="s">
        <v>110</v>
      </c>
      <c r="BC203" t="s">
        <v>477</v>
      </c>
      <c r="BE203" t="s">
        <v>83</v>
      </c>
      <c r="BH203" t="s">
        <v>85</v>
      </c>
      <c r="BJ203" t="s">
        <v>85</v>
      </c>
      <c r="BK203" t="s">
        <v>85</v>
      </c>
      <c r="BL203" t="s">
        <v>83</v>
      </c>
      <c r="BM203" t="s">
        <v>86</v>
      </c>
      <c r="BN203" t="s">
        <v>88</v>
      </c>
      <c r="BO203" t="s">
        <v>83</v>
      </c>
      <c r="BP203" t="s">
        <v>88</v>
      </c>
      <c r="BQ203" t="s">
        <v>85</v>
      </c>
      <c r="BR203" t="s">
        <v>86</v>
      </c>
      <c r="BS203" t="s">
        <v>86</v>
      </c>
      <c r="BT203" t="s">
        <v>86</v>
      </c>
      <c r="BU203" t="s">
        <v>85</v>
      </c>
      <c r="BV203" t="s">
        <v>83</v>
      </c>
      <c r="BW203" t="s">
        <v>86</v>
      </c>
    </row>
    <row r="204" spans="1:75" x14ac:dyDescent="0.25">
      <c r="A204" t="s">
        <v>762</v>
      </c>
      <c r="B204" t="s">
        <v>76</v>
      </c>
      <c r="C204" t="s">
        <v>77</v>
      </c>
      <c r="D204" t="s">
        <v>95</v>
      </c>
      <c r="E204" t="s">
        <v>134</v>
      </c>
      <c r="F204" t="s">
        <v>80</v>
      </c>
      <c r="G204" t="s">
        <v>763</v>
      </c>
      <c r="H204" t="s">
        <v>97</v>
      </c>
      <c r="I204" t="s">
        <v>88</v>
      </c>
      <c r="J204" t="s">
        <v>85</v>
      </c>
      <c r="K204" t="s">
        <v>85</v>
      </c>
      <c r="L204" t="s">
        <v>83</v>
      </c>
      <c r="M204" t="s">
        <v>85</v>
      </c>
      <c r="N204" t="s">
        <v>85</v>
      </c>
      <c r="O204" t="s">
        <v>86</v>
      </c>
      <c r="P204" t="s">
        <v>86</v>
      </c>
      <c r="Q204" t="s">
        <v>83</v>
      </c>
      <c r="R204" t="s">
        <v>83</v>
      </c>
      <c r="S204" t="s">
        <v>85</v>
      </c>
      <c r="T204" t="s">
        <v>86</v>
      </c>
      <c r="U204" t="s">
        <v>83</v>
      </c>
      <c r="V204" t="s">
        <v>85</v>
      </c>
      <c r="X204" t="s">
        <v>85</v>
      </c>
      <c r="Y204" t="s">
        <v>85</v>
      </c>
      <c r="Z204" t="s">
        <v>83</v>
      </c>
      <c r="AA204" t="s">
        <v>86</v>
      </c>
      <c r="AB204" t="s">
        <v>83</v>
      </c>
      <c r="AC204" t="s">
        <v>86</v>
      </c>
      <c r="AD204" t="s">
        <v>83</v>
      </c>
      <c r="AE204" t="s">
        <v>83</v>
      </c>
      <c r="AF204" t="s">
        <v>83</v>
      </c>
      <c r="AG204" t="s">
        <v>83</v>
      </c>
      <c r="AH204" t="s">
        <v>88</v>
      </c>
      <c r="AI204" t="s">
        <v>89</v>
      </c>
      <c r="AJ204" t="s">
        <v>83</v>
      </c>
      <c r="AK204" t="s">
        <v>83</v>
      </c>
      <c r="AL204" t="s">
        <v>85</v>
      </c>
      <c r="AM204" t="s">
        <v>85</v>
      </c>
      <c r="AN204" t="s">
        <v>85</v>
      </c>
      <c r="AO204" t="s">
        <v>88</v>
      </c>
      <c r="AP204" t="s">
        <v>88</v>
      </c>
      <c r="AQ204" t="s">
        <v>233</v>
      </c>
      <c r="AR204" t="s">
        <v>86</v>
      </c>
      <c r="AT204" t="s">
        <v>85</v>
      </c>
      <c r="AU204" t="s">
        <v>83</v>
      </c>
      <c r="AW204" t="s">
        <v>100</v>
      </c>
      <c r="AY204" t="s">
        <v>82</v>
      </c>
      <c r="AZ204" t="s">
        <v>86</v>
      </c>
      <c r="BA204" t="s">
        <v>122</v>
      </c>
      <c r="BC204" t="s">
        <v>406</v>
      </c>
      <c r="BE204" t="s">
        <v>85</v>
      </c>
      <c r="BF204" t="s">
        <v>85</v>
      </c>
      <c r="BG204" t="s">
        <v>85</v>
      </c>
      <c r="BH204" t="s">
        <v>85</v>
      </c>
      <c r="BI204" t="s">
        <v>85</v>
      </c>
      <c r="BJ204" t="s">
        <v>85</v>
      </c>
      <c r="BK204" t="s">
        <v>85</v>
      </c>
      <c r="BL204" t="s">
        <v>85</v>
      </c>
      <c r="BM204" t="s">
        <v>85</v>
      </c>
      <c r="BN204" t="s">
        <v>83</v>
      </c>
      <c r="BO204" t="s">
        <v>85</v>
      </c>
      <c r="BP204" t="s">
        <v>85</v>
      </c>
      <c r="BQ204" t="s">
        <v>85</v>
      </c>
      <c r="BR204" t="s">
        <v>85</v>
      </c>
      <c r="BS204" t="s">
        <v>85</v>
      </c>
      <c r="BT204" t="s">
        <v>85</v>
      </c>
      <c r="BU204" t="s">
        <v>85</v>
      </c>
      <c r="BV204" t="s">
        <v>86</v>
      </c>
      <c r="BW204" t="s">
        <v>86</v>
      </c>
    </row>
    <row r="205" spans="1:75" x14ac:dyDescent="0.25">
      <c r="A205" t="s">
        <v>764</v>
      </c>
      <c r="B205" t="s">
        <v>76</v>
      </c>
      <c r="C205" t="s">
        <v>105</v>
      </c>
      <c r="D205" t="s">
        <v>95</v>
      </c>
      <c r="E205" t="s">
        <v>79</v>
      </c>
      <c r="F205" t="s">
        <v>80</v>
      </c>
      <c r="G205" t="s">
        <v>765</v>
      </c>
      <c r="H205" t="s">
        <v>97</v>
      </c>
      <c r="I205" t="s">
        <v>83</v>
      </c>
      <c r="J205" t="s">
        <v>84</v>
      </c>
      <c r="K205" t="s">
        <v>83</v>
      </c>
      <c r="L205" t="s">
        <v>86</v>
      </c>
      <c r="M205" t="s">
        <v>83</v>
      </c>
      <c r="N205" t="s">
        <v>86</v>
      </c>
      <c r="O205" t="s">
        <v>82</v>
      </c>
      <c r="P205" t="s">
        <v>82</v>
      </c>
      <c r="Q205" t="s">
        <v>82</v>
      </c>
      <c r="R205" t="s">
        <v>82</v>
      </c>
      <c r="S205" t="s">
        <v>83</v>
      </c>
      <c r="T205" t="s">
        <v>85</v>
      </c>
      <c r="U205" t="s">
        <v>83</v>
      </c>
      <c r="V205" t="s">
        <v>86</v>
      </c>
      <c r="X205" t="s">
        <v>98</v>
      </c>
      <c r="Y205" t="s">
        <v>83</v>
      </c>
      <c r="Z205" t="s">
        <v>89</v>
      </c>
      <c r="AA205" t="s">
        <v>89</v>
      </c>
      <c r="AB205" t="s">
        <v>82</v>
      </c>
      <c r="AC205" t="s">
        <v>89</v>
      </c>
      <c r="AD205" t="s">
        <v>83</v>
      </c>
      <c r="AE205" t="s">
        <v>86</v>
      </c>
      <c r="AF205" t="s">
        <v>83</v>
      </c>
      <c r="AG205" t="s">
        <v>83</v>
      </c>
      <c r="AH205" t="s">
        <v>86</v>
      </c>
      <c r="AI205" t="s">
        <v>83</v>
      </c>
      <c r="AJ205" t="s">
        <v>89</v>
      </c>
      <c r="AK205" t="s">
        <v>89</v>
      </c>
      <c r="AL205" t="s">
        <v>85</v>
      </c>
      <c r="AM205" t="s">
        <v>83</v>
      </c>
      <c r="AN205" t="s">
        <v>85</v>
      </c>
      <c r="AO205" t="s">
        <v>86</v>
      </c>
      <c r="AP205" t="s">
        <v>83</v>
      </c>
      <c r="AQ205" t="s">
        <v>200</v>
      </c>
      <c r="AR205" t="s">
        <v>83</v>
      </c>
      <c r="AT205" t="s">
        <v>85</v>
      </c>
      <c r="AU205" t="s">
        <v>83</v>
      </c>
      <c r="AW205" t="s">
        <v>82</v>
      </c>
      <c r="AY205" t="s">
        <v>88</v>
      </c>
      <c r="AZ205" t="s">
        <v>83</v>
      </c>
      <c r="BA205" t="s">
        <v>175</v>
      </c>
      <c r="BC205" t="s">
        <v>766</v>
      </c>
      <c r="BE205" t="s">
        <v>83</v>
      </c>
      <c r="BF205" t="s">
        <v>83</v>
      </c>
      <c r="BG205" t="s">
        <v>83</v>
      </c>
      <c r="BH205" t="s">
        <v>83</v>
      </c>
      <c r="BI205" t="s">
        <v>83</v>
      </c>
      <c r="BJ205" t="s">
        <v>83</v>
      </c>
      <c r="BK205" t="s">
        <v>83</v>
      </c>
      <c r="BL205" t="s">
        <v>88</v>
      </c>
      <c r="BM205" t="s">
        <v>86</v>
      </c>
      <c r="BN205" t="s">
        <v>89</v>
      </c>
      <c r="BO205" t="s">
        <v>88</v>
      </c>
      <c r="BP205" t="s">
        <v>89</v>
      </c>
      <c r="BQ205" t="s">
        <v>88</v>
      </c>
      <c r="BR205" t="s">
        <v>86</v>
      </c>
      <c r="BS205" t="s">
        <v>89</v>
      </c>
      <c r="BT205" t="s">
        <v>88</v>
      </c>
      <c r="BU205" t="s">
        <v>89</v>
      </c>
      <c r="BV205" t="s">
        <v>89</v>
      </c>
      <c r="BW205" t="s">
        <v>89</v>
      </c>
    </row>
    <row r="206" spans="1:75" x14ac:dyDescent="0.25">
      <c r="A206" t="s">
        <v>767</v>
      </c>
      <c r="B206" t="s">
        <v>76</v>
      </c>
      <c r="C206" t="s">
        <v>105</v>
      </c>
      <c r="D206" t="s">
        <v>95</v>
      </c>
      <c r="E206" t="s">
        <v>134</v>
      </c>
      <c r="F206" t="s">
        <v>80</v>
      </c>
      <c r="G206" t="s">
        <v>768</v>
      </c>
      <c r="H206" t="s">
        <v>97</v>
      </c>
      <c r="I206" t="s">
        <v>83</v>
      </c>
      <c r="J206" t="s">
        <v>101</v>
      </c>
      <c r="K206" t="s">
        <v>83</v>
      </c>
      <c r="L206" t="s">
        <v>86</v>
      </c>
      <c r="M206" t="s">
        <v>86</v>
      </c>
      <c r="N206" t="s">
        <v>86</v>
      </c>
      <c r="O206" t="s">
        <v>82</v>
      </c>
      <c r="P206" t="s">
        <v>82</v>
      </c>
      <c r="Q206" t="s">
        <v>82</v>
      </c>
      <c r="R206" t="s">
        <v>82</v>
      </c>
      <c r="S206" t="s">
        <v>83</v>
      </c>
      <c r="T206" t="s">
        <v>108</v>
      </c>
      <c r="U206" t="s">
        <v>86</v>
      </c>
      <c r="V206" t="s">
        <v>86</v>
      </c>
      <c r="X206" t="s">
        <v>98</v>
      </c>
      <c r="Y206" t="s">
        <v>83</v>
      </c>
      <c r="Z206" t="s">
        <v>89</v>
      </c>
      <c r="AA206" t="s">
        <v>82</v>
      </c>
      <c r="AB206" t="s">
        <v>89</v>
      </c>
      <c r="AC206" t="s">
        <v>89</v>
      </c>
      <c r="AO206" t="s">
        <v>83</v>
      </c>
      <c r="AP206" t="s">
        <v>83</v>
      </c>
      <c r="AQ206" t="s">
        <v>769</v>
      </c>
      <c r="AR206" t="s">
        <v>83</v>
      </c>
      <c r="AT206" t="s">
        <v>85</v>
      </c>
      <c r="AU206" t="s">
        <v>83</v>
      </c>
      <c r="AX206" t="s">
        <v>770</v>
      </c>
      <c r="AY206" t="s">
        <v>88</v>
      </c>
      <c r="AZ206" t="s">
        <v>83</v>
      </c>
      <c r="BA206" t="s">
        <v>271</v>
      </c>
      <c r="BC206" t="s">
        <v>176</v>
      </c>
      <c r="BE206" t="s">
        <v>85</v>
      </c>
      <c r="BF206" t="s">
        <v>85</v>
      </c>
      <c r="BG206" t="s">
        <v>85</v>
      </c>
      <c r="BH206" t="s">
        <v>83</v>
      </c>
      <c r="BI206" t="s">
        <v>83</v>
      </c>
      <c r="BJ206" t="s">
        <v>83</v>
      </c>
      <c r="BK206" t="s">
        <v>83</v>
      </c>
      <c r="BL206" t="s">
        <v>89</v>
      </c>
      <c r="BM206" t="s">
        <v>88</v>
      </c>
      <c r="BN206" t="s">
        <v>89</v>
      </c>
      <c r="BO206" t="s">
        <v>83</v>
      </c>
      <c r="BP206" t="s">
        <v>88</v>
      </c>
      <c r="BQ206" t="s">
        <v>88</v>
      </c>
      <c r="BR206" t="s">
        <v>88</v>
      </c>
      <c r="BS206" t="s">
        <v>88</v>
      </c>
      <c r="BT206" t="s">
        <v>88</v>
      </c>
      <c r="BU206" t="s">
        <v>88</v>
      </c>
      <c r="BV206" t="s">
        <v>89</v>
      </c>
      <c r="BW206" t="s">
        <v>89</v>
      </c>
    </row>
    <row r="207" spans="1:75" x14ac:dyDescent="0.25">
      <c r="A207" t="s">
        <v>771</v>
      </c>
      <c r="B207" t="s">
        <v>76</v>
      </c>
      <c r="C207" t="s">
        <v>105</v>
      </c>
      <c r="D207" t="s">
        <v>95</v>
      </c>
      <c r="E207" t="s">
        <v>106</v>
      </c>
      <c r="F207" t="s">
        <v>80</v>
      </c>
      <c r="G207" t="s">
        <v>772</v>
      </c>
      <c r="H207" t="s">
        <v>97</v>
      </c>
      <c r="I207" t="s">
        <v>83</v>
      </c>
      <c r="J207" t="s">
        <v>84</v>
      </c>
      <c r="K207" t="s">
        <v>85</v>
      </c>
      <c r="L207" t="s">
        <v>85</v>
      </c>
      <c r="M207" t="s">
        <v>85</v>
      </c>
      <c r="N207" t="s">
        <v>85</v>
      </c>
      <c r="O207" t="s">
        <v>82</v>
      </c>
      <c r="P207" t="s">
        <v>82</v>
      </c>
      <c r="Q207" t="s">
        <v>82</v>
      </c>
      <c r="R207" t="s">
        <v>82</v>
      </c>
      <c r="S207" t="s">
        <v>83</v>
      </c>
      <c r="T207" t="s">
        <v>86</v>
      </c>
      <c r="U207" t="s">
        <v>86</v>
      </c>
      <c r="V207" t="s">
        <v>86</v>
      </c>
      <c r="X207" t="s">
        <v>98</v>
      </c>
      <c r="Y207" t="s">
        <v>98</v>
      </c>
      <c r="Z207" t="s">
        <v>82</v>
      </c>
      <c r="AA207" t="s">
        <v>89</v>
      </c>
      <c r="AB207" t="s">
        <v>89</v>
      </c>
      <c r="AC207" t="s">
        <v>89</v>
      </c>
      <c r="AD207" t="s">
        <v>89</v>
      </c>
      <c r="AE207" t="s">
        <v>89</v>
      </c>
      <c r="AF207" t="s">
        <v>89</v>
      </c>
      <c r="AG207" t="s">
        <v>89</v>
      </c>
      <c r="AH207" t="s">
        <v>89</v>
      </c>
      <c r="AI207" t="s">
        <v>89</v>
      </c>
      <c r="AJ207" t="s">
        <v>83</v>
      </c>
      <c r="AK207" t="s">
        <v>83</v>
      </c>
      <c r="AL207" t="s">
        <v>85</v>
      </c>
      <c r="AM207" t="s">
        <v>83</v>
      </c>
      <c r="AN207" t="s">
        <v>85</v>
      </c>
      <c r="AO207" t="s">
        <v>83</v>
      </c>
      <c r="AP207" t="s">
        <v>83</v>
      </c>
      <c r="AQ207" t="s">
        <v>382</v>
      </c>
      <c r="AR207" t="s">
        <v>83</v>
      </c>
      <c r="AT207" t="s">
        <v>85</v>
      </c>
      <c r="AU207" t="s">
        <v>83</v>
      </c>
      <c r="AW207" t="s">
        <v>100</v>
      </c>
      <c r="AY207" t="s">
        <v>86</v>
      </c>
      <c r="AZ207" t="s">
        <v>83</v>
      </c>
      <c r="BA207" t="s">
        <v>186</v>
      </c>
      <c r="BC207" t="s">
        <v>773</v>
      </c>
      <c r="BE207" t="s">
        <v>83</v>
      </c>
      <c r="BF207" t="s">
        <v>85</v>
      </c>
      <c r="BG207" t="s">
        <v>85</v>
      </c>
      <c r="BH207" t="s">
        <v>85</v>
      </c>
      <c r="BI207" t="s">
        <v>83</v>
      </c>
      <c r="BJ207" t="s">
        <v>83</v>
      </c>
      <c r="BK207" t="s">
        <v>85</v>
      </c>
      <c r="BL207" t="s">
        <v>85</v>
      </c>
      <c r="BM207" t="s">
        <v>85</v>
      </c>
      <c r="BN207" t="s">
        <v>85</v>
      </c>
      <c r="BO207" t="s">
        <v>85</v>
      </c>
      <c r="BP207" t="s">
        <v>88</v>
      </c>
      <c r="BQ207" t="s">
        <v>88</v>
      </c>
      <c r="BR207" t="s">
        <v>85</v>
      </c>
      <c r="BS207" t="s">
        <v>83</v>
      </c>
      <c r="BT207" t="s">
        <v>85</v>
      </c>
      <c r="BU207" t="s">
        <v>85</v>
      </c>
      <c r="BV207" t="s">
        <v>88</v>
      </c>
      <c r="BW207" t="s">
        <v>88</v>
      </c>
    </row>
    <row r="208" spans="1:75" x14ac:dyDescent="0.25">
      <c r="A208" t="s">
        <v>774</v>
      </c>
      <c r="B208" t="s">
        <v>76</v>
      </c>
      <c r="C208" t="s">
        <v>105</v>
      </c>
      <c r="D208" t="s">
        <v>95</v>
      </c>
      <c r="E208" t="s">
        <v>134</v>
      </c>
      <c r="F208" t="s">
        <v>80</v>
      </c>
      <c r="G208" t="s">
        <v>775</v>
      </c>
      <c r="H208" t="s">
        <v>97</v>
      </c>
      <c r="J208" t="s">
        <v>101</v>
      </c>
      <c r="K208" t="s">
        <v>83</v>
      </c>
      <c r="L208" t="s">
        <v>86</v>
      </c>
      <c r="M208" t="s">
        <v>83</v>
      </c>
      <c r="N208" t="s">
        <v>86</v>
      </c>
      <c r="O208" t="s">
        <v>89</v>
      </c>
      <c r="Q208" t="s">
        <v>89</v>
      </c>
      <c r="S208" t="s">
        <v>83</v>
      </c>
      <c r="T208" t="s">
        <v>83</v>
      </c>
      <c r="U208" t="s">
        <v>85</v>
      </c>
      <c r="V208" t="s">
        <v>83</v>
      </c>
      <c r="X208" t="s">
        <v>98</v>
      </c>
      <c r="Y208" t="s">
        <v>98</v>
      </c>
      <c r="Z208" t="s">
        <v>82</v>
      </c>
      <c r="AA208" t="s">
        <v>82</v>
      </c>
      <c r="AB208" t="s">
        <v>82</v>
      </c>
      <c r="AC208" t="s">
        <v>82</v>
      </c>
      <c r="AD208" t="s">
        <v>88</v>
      </c>
      <c r="AE208" t="s">
        <v>86</v>
      </c>
      <c r="AF208" t="s">
        <v>89</v>
      </c>
      <c r="AG208" t="s">
        <v>88</v>
      </c>
      <c r="AH208" t="s">
        <v>86</v>
      </c>
      <c r="AI208" t="s">
        <v>86</v>
      </c>
      <c r="AJ208" t="s">
        <v>89</v>
      </c>
      <c r="AK208" t="s">
        <v>88</v>
      </c>
      <c r="AL208" t="s">
        <v>85</v>
      </c>
      <c r="AM208" t="s">
        <v>83</v>
      </c>
      <c r="AN208" t="s">
        <v>85</v>
      </c>
      <c r="AO208" t="s">
        <v>86</v>
      </c>
      <c r="AP208" t="s">
        <v>83</v>
      </c>
      <c r="AQ208" t="s">
        <v>312</v>
      </c>
      <c r="AR208" t="s">
        <v>83</v>
      </c>
      <c r="AT208" t="s">
        <v>85</v>
      </c>
      <c r="AU208" t="s">
        <v>83</v>
      </c>
      <c r="AX208" t="s">
        <v>776</v>
      </c>
      <c r="AY208" t="s">
        <v>86</v>
      </c>
      <c r="AZ208" t="s">
        <v>85</v>
      </c>
      <c r="BA208" t="s">
        <v>319</v>
      </c>
      <c r="BC208" t="s">
        <v>300</v>
      </c>
      <c r="BE208" t="s">
        <v>83</v>
      </c>
      <c r="BG208" t="s">
        <v>83</v>
      </c>
      <c r="BI208" t="s">
        <v>83</v>
      </c>
      <c r="BJ208" t="s">
        <v>83</v>
      </c>
      <c r="BL208" t="s">
        <v>86</v>
      </c>
      <c r="BM208" t="s">
        <v>85</v>
      </c>
      <c r="BN208" t="s">
        <v>86</v>
      </c>
      <c r="BO208" t="s">
        <v>85</v>
      </c>
      <c r="BP208" t="s">
        <v>89</v>
      </c>
      <c r="BQ208" t="s">
        <v>88</v>
      </c>
      <c r="BR208" t="s">
        <v>86</v>
      </c>
      <c r="BS208" t="s">
        <v>88</v>
      </c>
      <c r="BT208" t="s">
        <v>88</v>
      </c>
      <c r="BU208" t="s">
        <v>83</v>
      </c>
      <c r="BV208" t="s">
        <v>89</v>
      </c>
      <c r="BW208" t="s">
        <v>89</v>
      </c>
    </row>
    <row r="209" spans="1:75" x14ac:dyDescent="0.25">
      <c r="A209" t="s">
        <v>777</v>
      </c>
      <c r="B209" t="s">
        <v>76</v>
      </c>
      <c r="C209" t="s">
        <v>105</v>
      </c>
      <c r="D209" t="s">
        <v>78</v>
      </c>
      <c r="E209" t="s">
        <v>79</v>
      </c>
      <c r="F209" t="s">
        <v>80</v>
      </c>
      <c r="G209" t="s">
        <v>778</v>
      </c>
      <c r="H209" t="s">
        <v>97</v>
      </c>
      <c r="I209" t="s">
        <v>83</v>
      </c>
      <c r="J209" t="s">
        <v>101</v>
      </c>
      <c r="K209" t="s">
        <v>86</v>
      </c>
      <c r="M209" t="s">
        <v>86</v>
      </c>
      <c r="N209" t="s">
        <v>83</v>
      </c>
      <c r="O209" t="s">
        <v>82</v>
      </c>
      <c r="P209" t="s">
        <v>82</v>
      </c>
      <c r="Q209" t="s">
        <v>82</v>
      </c>
      <c r="R209" t="s">
        <v>82</v>
      </c>
      <c r="S209" t="s">
        <v>83</v>
      </c>
      <c r="T209" t="s">
        <v>86</v>
      </c>
      <c r="U209" t="s">
        <v>86</v>
      </c>
      <c r="V209" t="s">
        <v>83</v>
      </c>
      <c r="W209" t="s">
        <v>731</v>
      </c>
      <c r="X209" t="s">
        <v>83</v>
      </c>
      <c r="Y209" t="s">
        <v>83</v>
      </c>
      <c r="Z209" t="s">
        <v>89</v>
      </c>
      <c r="AA209" t="s">
        <v>83</v>
      </c>
      <c r="AB209" t="s">
        <v>83</v>
      </c>
      <c r="AC209" t="s">
        <v>88</v>
      </c>
      <c r="AD209" t="s">
        <v>88</v>
      </c>
      <c r="AE209" t="s">
        <v>82</v>
      </c>
      <c r="AF209" t="s">
        <v>89</v>
      </c>
      <c r="AG209" t="s">
        <v>82</v>
      </c>
      <c r="AH209" t="s">
        <v>86</v>
      </c>
      <c r="AI209" t="s">
        <v>86</v>
      </c>
      <c r="AJ209" t="s">
        <v>89</v>
      </c>
      <c r="AK209" t="s">
        <v>83</v>
      </c>
      <c r="AL209" t="s">
        <v>85</v>
      </c>
      <c r="AM209" t="s">
        <v>85</v>
      </c>
      <c r="AN209" t="s">
        <v>85</v>
      </c>
      <c r="AO209" t="s">
        <v>83</v>
      </c>
      <c r="AP209" t="s">
        <v>83</v>
      </c>
      <c r="AQ209" t="s">
        <v>420</v>
      </c>
      <c r="AR209" t="s">
        <v>83</v>
      </c>
      <c r="AT209" t="s">
        <v>85</v>
      </c>
      <c r="AU209" t="s">
        <v>83</v>
      </c>
      <c r="AW209" t="s">
        <v>254</v>
      </c>
      <c r="AY209" t="s">
        <v>101</v>
      </c>
      <c r="AZ209" t="s">
        <v>85</v>
      </c>
      <c r="BA209" t="s">
        <v>271</v>
      </c>
      <c r="BC209" t="s">
        <v>162</v>
      </c>
      <c r="BE209" t="s">
        <v>83</v>
      </c>
      <c r="BF209" t="s">
        <v>85</v>
      </c>
      <c r="BG209" t="s">
        <v>83</v>
      </c>
      <c r="BH209" t="s">
        <v>83</v>
      </c>
      <c r="BI209" t="s">
        <v>83</v>
      </c>
      <c r="BJ209" t="s">
        <v>83</v>
      </c>
      <c r="BK209" t="s">
        <v>85</v>
      </c>
      <c r="BL209" t="s">
        <v>89</v>
      </c>
      <c r="BM209" t="s">
        <v>83</v>
      </c>
      <c r="BN209" t="s">
        <v>86</v>
      </c>
      <c r="BO209" t="s">
        <v>86</v>
      </c>
      <c r="BP209" t="s">
        <v>83</v>
      </c>
      <c r="BQ209" t="s">
        <v>83</v>
      </c>
      <c r="BR209" t="s">
        <v>85</v>
      </c>
      <c r="BS209" t="s">
        <v>85</v>
      </c>
      <c r="BT209" t="s">
        <v>86</v>
      </c>
      <c r="BU209" t="s">
        <v>85</v>
      </c>
      <c r="BV209" t="s">
        <v>86</v>
      </c>
      <c r="BW209" t="s">
        <v>85</v>
      </c>
    </row>
    <row r="210" spans="1:75" x14ac:dyDescent="0.25">
      <c r="A210" t="s">
        <v>779</v>
      </c>
      <c r="B210" t="s">
        <v>76</v>
      </c>
      <c r="C210" t="s">
        <v>105</v>
      </c>
      <c r="D210" t="s">
        <v>78</v>
      </c>
      <c r="E210" t="s">
        <v>79</v>
      </c>
      <c r="F210" t="s">
        <v>80</v>
      </c>
      <c r="G210" t="s">
        <v>780</v>
      </c>
      <c r="H210" t="s">
        <v>82</v>
      </c>
      <c r="I210" t="s">
        <v>88</v>
      </c>
      <c r="J210" t="s">
        <v>86</v>
      </c>
      <c r="K210" t="s">
        <v>86</v>
      </c>
      <c r="L210" t="s">
        <v>83</v>
      </c>
      <c r="M210" t="s">
        <v>85</v>
      </c>
      <c r="N210" t="s">
        <v>85</v>
      </c>
      <c r="O210" t="s">
        <v>86</v>
      </c>
      <c r="P210" t="s">
        <v>86</v>
      </c>
      <c r="Q210" t="s">
        <v>86</v>
      </c>
      <c r="R210" t="s">
        <v>86</v>
      </c>
      <c r="S210" t="s">
        <v>85</v>
      </c>
      <c r="T210" t="s">
        <v>85</v>
      </c>
      <c r="U210" t="s">
        <v>83</v>
      </c>
      <c r="V210" t="s">
        <v>83</v>
      </c>
      <c r="X210" t="s">
        <v>98</v>
      </c>
      <c r="Y210" t="s">
        <v>98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86</v>
      </c>
      <c r="AF210" t="s">
        <v>83</v>
      </c>
      <c r="AG210" t="s">
        <v>83</v>
      </c>
      <c r="AH210" t="s">
        <v>82</v>
      </c>
      <c r="AI210" t="s">
        <v>88</v>
      </c>
      <c r="AJ210" t="s">
        <v>86</v>
      </c>
      <c r="AK210" t="s">
        <v>83</v>
      </c>
      <c r="AL210" t="s">
        <v>85</v>
      </c>
      <c r="AM210" t="s">
        <v>85</v>
      </c>
      <c r="AN210" t="s">
        <v>85</v>
      </c>
      <c r="AO210" t="s">
        <v>86</v>
      </c>
      <c r="AP210" t="s">
        <v>86</v>
      </c>
      <c r="AQ210" t="s">
        <v>386</v>
      </c>
      <c r="AR210" t="s">
        <v>83</v>
      </c>
      <c r="AT210" t="s">
        <v>85</v>
      </c>
      <c r="AU210" t="s">
        <v>83</v>
      </c>
      <c r="AW210" t="s">
        <v>83</v>
      </c>
      <c r="AX210" t="s">
        <v>781</v>
      </c>
      <c r="AY210" t="s">
        <v>89</v>
      </c>
      <c r="AZ210" t="s">
        <v>85</v>
      </c>
      <c r="BA210" t="s">
        <v>122</v>
      </c>
      <c r="BC210" t="s">
        <v>118</v>
      </c>
      <c r="BE210" t="s">
        <v>85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85</v>
      </c>
      <c r="BM210" t="s">
        <v>85</v>
      </c>
      <c r="BN210" t="s">
        <v>86</v>
      </c>
      <c r="BO210" t="s">
        <v>86</v>
      </c>
      <c r="BP210" t="s">
        <v>86</v>
      </c>
      <c r="BQ210" t="s">
        <v>83</v>
      </c>
      <c r="BR210" t="s">
        <v>85</v>
      </c>
      <c r="BS210" t="s">
        <v>85</v>
      </c>
      <c r="BT210" t="s">
        <v>83</v>
      </c>
      <c r="BU210" t="s">
        <v>85</v>
      </c>
      <c r="BV210" t="s">
        <v>83</v>
      </c>
      <c r="BW210" t="s">
        <v>85</v>
      </c>
    </row>
    <row r="211" spans="1:75" x14ac:dyDescent="0.25">
      <c r="A211" t="s">
        <v>782</v>
      </c>
      <c r="B211" t="s">
        <v>76</v>
      </c>
      <c r="C211" t="s">
        <v>105</v>
      </c>
      <c r="D211" t="s">
        <v>95</v>
      </c>
      <c r="E211" t="s">
        <v>79</v>
      </c>
      <c r="F211" t="s">
        <v>80</v>
      </c>
      <c r="G211" t="s">
        <v>783</v>
      </c>
      <c r="H211" t="s">
        <v>97</v>
      </c>
      <c r="I211" t="s">
        <v>83</v>
      </c>
      <c r="J211" t="s">
        <v>86</v>
      </c>
      <c r="K211" t="s">
        <v>85</v>
      </c>
      <c r="L211" t="s">
        <v>83</v>
      </c>
      <c r="M211" t="s">
        <v>85</v>
      </c>
      <c r="N211" t="s">
        <v>85</v>
      </c>
      <c r="O211" t="s">
        <v>88</v>
      </c>
      <c r="P211" t="s">
        <v>83</v>
      </c>
      <c r="Q211" t="s">
        <v>83</v>
      </c>
      <c r="R211" t="s">
        <v>83</v>
      </c>
      <c r="S211" t="s">
        <v>86</v>
      </c>
      <c r="T211" t="s">
        <v>85</v>
      </c>
      <c r="U211" t="s">
        <v>83</v>
      </c>
      <c r="V211" t="s">
        <v>85</v>
      </c>
      <c r="W211" t="s">
        <v>784</v>
      </c>
      <c r="X211" t="s">
        <v>85</v>
      </c>
      <c r="Y211" t="s">
        <v>85</v>
      </c>
      <c r="Z211" t="s">
        <v>83</v>
      </c>
      <c r="AA211" t="s">
        <v>88</v>
      </c>
      <c r="AB211" t="s">
        <v>86</v>
      </c>
      <c r="AC211" t="s">
        <v>86</v>
      </c>
      <c r="AD211" t="s">
        <v>83</v>
      </c>
      <c r="AE211" t="s">
        <v>83</v>
      </c>
      <c r="AF211" t="s">
        <v>86</v>
      </c>
      <c r="AG211" t="s">
        <v>83</v>
      </c>
      <c r="AH211" t="s">
        <v>82</v>
      </c>
      <c r="AI211" t="s">
        <v>89</v>
      </c>
      <c r="AJ211" t="s">
        <v>83</v>
      </c>
      <c r="AK211" t="s">
        <v>83</v>
      </c>
      <c r="AL211" t="s">
        <v>85</v>
      </c>
      <c r="AM211" t="s">
        <v>85</v>
      </c>
      <c r="AN211" t="s">
        <v>85</v>
      </c>
      <c r="AO211" t="s">
        <v>83</v>
      </c>
      <c r="AP211" t="s">
        <v>83</v>
      </c>
      <c r="AQ211" t="s">
        <v>225</v>
      </c>
      <c r="AR211" t="s">
        <v>83</v>
      </c>
      <c r="AT211" t="s">
        <v>85</v>
      </c>
      <c r="AU211" t="s">
        <v>83</v>
      </c>
      <c r="AW211" t="s">
        <v>83</v>
      </c>
      <c r="AX211" t="s">
        <v>349</v>
      </c>
      <c r="AY211" t="s">
        <v>101</v>
      </c>
      <c r="AZ211" t="s">
        <v>85</v>
      </c>
      <c r="BA211" t="s">
        <v>271</v>
      </c>
      <c r="BC211" t="s">
        <v>210</v>
      </c>
      <c r="BE211" t="s">
        <v>83</v>
      </c>
      <c r="BF211" t="s">
        <v>85</v>
      </c>
      <c r="BG211" t="s">
        <v>83</v>
      </c>
      <c r="BH211" t="s">
        <v>85</v>
      </c>
      <c r="BI211" t="s">
        <v>85</v>
      </c>
      <c r="BJ211" t="s">
        <v>83</v>
      </c>
      <c r="BK211" t="s">
        <v>85</v>
      </c>
      <c r="BL211" t="s">
        <v>83</v>
      </c>
      <c r="BM211" t="s">
        <v>85</v>
      </c>
      <c r="BN211" t="s">
        <v>85</v>
      </c>
      <c r="BO211" t="s">
        <v>85</v>
      </c>
      <c r="BP211" t="s">
        <v>83</v>
      </c>
      <c r="BQ211" t="s">
        <v>85</v>
      </c>
      <c r="BR211" t="s">
        <v>83</v>
      </c>
      <c r="BS211" t="s">
        <v>85</v>
      </c>
      <c r="BT211" t="s">
        <v>83</v>
      </c>
      <c r="BU211" t="s">
        <v>85</v>
      </c>
      <c r="BV211" t="s">
        <v>83</v>
      </c>
      <c r="BW211" t="s">
        <v>83</v>
      </c>
    </row>
    <row r="212" spans="1:75" x14ac:dyDescent="0.25">
      <c r="A212" t="s">
        <v>785</v>
      </c>
      <c r="B212" t="s">
        <v>76</v>
      </c>
      <c r="C212" t="s">
        <v>77</v>
      </c>
      <c r="D212" t="s">
        <v>95</v>
      </c>
      <c r="E212" t="s">
        <v>113</v>
      </c>
      <c r="F212" t="s">
        <v>80</v>
      </c>
      <c r="G212" t="s">
        <v>786</v>
      </c>
      <c r="H212" t="s">
        <v>97</v>
      </c>
      <c r="I212" t="s">
        <v>83</v>
      </c>
      <c r="J212" t="s">
        <v>84</v>
      </c>
      <c r="K212" t="s">
        <v>83</v>
      </c>
      <c r="L212" t="s">
        <v>86</v>
      </c>
      <c r="M212" t="s">
        <v>83</v>
      </c>
      <c r="N212" t="s">
        <v>83</v>
      </c>
      <c r="O212" t="s">
        <v>88</v>
      </c>
      <c r="P212" t="s">
        <v>88</v>
      </c>
      <c r="Q212" t="s">
        <v>89</v>
      </c>
      <c r="R212" t="s">
        <v>86</v>
      </c>
      <c r="S212" t="s">
        <v>85</v>
      </c>
      <c r="T212" t="s">
        <v>85</v>
      </c>
      <c r="U212" t="s">
        <v>86</v>
      </c>
      <c r="V212" t="s">
        <v>85</v>
      </c>
      <c r="X212" t="s">
        <v>98</v>
      </c>
      <c r="Y212" t="s">
        <v>98</v>
      </c>
      <c r="Z212" t="s">
        <v>83</v>
      </c>
      <c r="AA212" t="s">
        <v>83</v>
      </c>
      <c r="AB212" t="s">
        <v>86</v>
      </c>
      <c r="AC212" t="s">
        <v>88</v>
      </c>
      <c r="AD212" t="s">
        <v>88</v>
      </c>
      <c r="AE212" t="s">
        <v>88</v>
      </c>
      <c r="AF212" t="s">
        <v>88</v>
      </c>
      <c r="AG212" t="s">
        <v>86</v>
      </c>
      <c r="AH212" t="s">
        <v>88</v>
      </c>
      <c r="AI212" t="s">
        <v>88</v>
      </c>
      <c r="AJ212" t="s">
        <v>88</v>
      </c>
      <c r="AK212" t="s">
        <v>86</v>
      </c>
      <c r="AL212" t="s">
        <v>85</v>
      </c>
      <c r="AM212" t="s">
        <v>85</v>
      </c>
      <c r="AN212" t="s">
        <v>85</v>
      </c>
      <c r="AO212" t="s">
        <v>83</v>
      </c>
      <c r="AP212" t="s">
        <v>83</v>
      </c>
      <c r="AQ212" t="s">
        <v>499</v>
      </c>
      <c r="AR212" t="s">
        <v>86</v>
      </c>
      <c r="AT212" t="s">
        <v>85</v>
      </c>
      <c r="AU212" t="s">
        <v>83</v>
      </c>
      <c r="AW212" t="s">
        <v>100</v>
      </c>
      <c r="AY212" t="s">
        <v>89</v>
      </c>
      <c r="AZ212" t="s">
        <v>86</v>
      </c>
      <c r="BB212" t="s">
        <v>379</v>
      </c>
      <c r="BD212" t="s">
        <v>787</v>
      </c>
      <c r="BE212" t="s">
        <v>83</v>
      </c>
      <c r="BF212" t="s">
        <v>85</v>
      </c>
      <c r="BG212" t="s">
        <v>83</v>
      </c>
      <c r="BH212" t="s">
        <v>83</v>
      </c>
      <c r="BI212" t="s">
        <v>85</v>
      </c>
      <c r="BJ212" t="s">
        <v>85</v>
      </c>
      <c r="BK212" t="s">
        <v>85</v>
      </c>
      <c r="BL212" t="s">
        <v>83</v>
      </c>
      <c r="BM212" t="s">
        <v>85</v>
      </c>
      <c r="BN212" t="s">
        <v>86</v>
      </c>
      <c r="BO212" t="s">
        <v>83</v>
      </c>
      <c r="BP212" t="s">
        <v>83</v>
      </c>
      <c r="BQ212" t="s">
        <v>83</v>
      </c>
      <c r="BR212" t="s">
        <v>85</v>
      </c>
      <c r="BS212" t="s">
        <v>86</v>
      </c>
      <c r="BU212" t="s">
        <v>85</v>
      </c>
      <c r="BV212" t="s">
        <v>83</v>
      </c>
      <c r="BW212" t="s">
        <v>85</v>
      </c>
    </row>
    <row r="213" spans="1:75" x14ac:dyDescent="0.25">
      <c r="A213" t="s">
        <v>788</v>
      </c>
      <c r="B213" t="s">
        <v>76</v>
      </c>
      <c r="C213" t="s">
        <v>105</v>
      </c>
      <c r="D213" t="s">
        <v>95</v>
      </c>
      <c r="E213" t="s">
        <v>106</v>
      </c>
      <c r="F213" t="s">
        <v>80</v>
      </c>
      <c r="G213" t="s">
        <v>789</v>
      </c>
      <c r="H213" t="s">
        <v>97</v>
      </c>
      <c r="I213" t="s">
        <v>86</v>
      </c>
      <c r="J213" t="s">
        <v>86</v>
      </c>
      <c r="K213" t="s">
        <v>85</v>
      </c>
      <c r="L213" t="s">
        <v>85</v>
      </c>
      <c r="M213" t="s">
        <v>83</v>
      </c>
      <c r="N213" t="s">
        <v>85</v>
      </c>
      <c r="O213" t="s">
        <v>86</v>
      </c>
      <c r="P213" t="s">
        <v>83</v>
      </c>
      <c r="Q213" t="s">
        <v>83</v>
      </c>
      <c r="R213" t="s">
        <v>83</v>
      </c>
      <c r="S213" t="s">
        <v>86</v>
      </c>
      <c r="T213" t="s">
        <v>85</v>
      </c>
      <c r="U213" t="s">
        <v>85</v>
      </c>
      <c r="V213" t="s">
        <v>85</v>
      </c>
      <c r="X213" t="s">
        <v>85</v>
      </c>
      <c r="Y213" t="s">
        <v>85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89</v>
      </c>
      <c r="AI213" t="s">
        <v>89</v>
      </c>
      <c r="AJ213" t="s">
        <v>86</v>
      </c>
      <c r="AK213" t="s">
        <v>86</v>
      </c>
      <c r="AL213" t="s">
        <v>85</v>
      </c>
      <c r="AM213" t="s">
        <v>85</v>
      </c>
      <c r="AN213" t="s">
        <v>85</v>
      </c>
      <c r="AO213" t="s">
        <v>86</v>
      </c>
      <c r="AP213" t="s">
        <v>83</v>
      </c>
      <c r="AQ213" t="s">
        <v>225</v>
      </c>
      <c r="AR213" t="s">
        <v>83</v>
      </c>
      <c r="AT213" t="s">
        <v>85</v>
      </c>
      <c r="AU213" t="s">
        <v>83</v>
      </c>
      <c r="AW213" t="s">
        <v>83</v>
      </c>
      <c r="AY213" t="s">
        <v>89</v>
      </c>
      <c r="AZ213" t="s">
        <v>85</v>
      </c>
      <c r="BA213" t="s">
        <v>128</v>
      </c>
      <c r="BC213" t="s">
        <v>790</v>
      </c>
      <c r="BE213" t="s">
        <v>85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85</v>
      </c>
      <c r="BL213" t="s">
        <v>83</v>
      </c>
      <c r="BM213" t="s">
        <v>85</v>
      </c>
      <c r="BN213" t="s">
        <v>83</v>
      </c>
      <c r="BO213" t="s">
        <v>85</v>
      </c>
      <c r="BP213" t="s">
        <v>83</v>
      </c>
      <c r="BQ213" t="s">
        <v>85</v>
      </c>
      <c r="BR213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</row>
    <row r="214" spans="1:75" x14ac:dyDescent="0.25">
      <c r="A214" t="s">
        <v>791</v>
      </c>
      <c r="B214" t="s">
        <v>76</v>
      </c>
      <c r="C214" t="s">
        <v>105</v>
      </c>
      <c r="D214" t="s">
        <v>95</v>
      </c>
      <c r="E214" t="s">
        <v>134</v>
      </c>
      <c r="F214" t="s">
        <v>80</v>
      </c>
      <c r="G214" t="s">
        <v>792</v>
      </c>
      <c r="H214" t="s">
        <v>97</v>
      </c>
      <c r="I214" t="s">
        <v>86</v>
      </c>
      <c r="J214" t="s">
        <v>82</v>
      </c>
      <c r="K214" t="s">
        <v>83</v>
      </c>
      <c r="L214" t="s">
        <v>86</v>
      </c>
      <c r="M214" t="s">
        <v>83</v>
      </c>
      <c r="N214" t="s">
        <v>86</v>
      </c>
      <c r="O214" t="s">
        <v>88</v>
      </c>
      <c r="P214" t="s">
        <v>88</v>
      </c>
      <c r="Q214" t="s">
        <v>88</v>
      </c>
      <c r="R214" t="s">
        <v>88</v>
      </c>
      <c r="S214" t="s">
        <v>86</v>
      </c>
      <c r="T214" t="s">
        <v>86</v>
      </c>
      <c r="U214" t="s">
        <v>86</v>
      </c>
      <c r="V214" t="s">
        <v>86</v>
      </c>
      <c r="Z214" t="s">
        <v>88</v>
      </c>
      <c r="AA214" t="s">
        <v>89</v>
      </c>
      <c r="AB214" t="s">
        <v>88</v>
      </c>
      <c r="AC214" t="s">
        <v>88</v>
      </c>
      <c r="AD214" t="s">
        <v>88</v>
      </c>
      <c r="AE214" t="s">
        <v>88</v>
      </c>
      <c r="AF214" t="s">
        <v>88</v>
      </c>
      <c r="AG214" t="s">
        <v>86</v>
      </c>
      <c r="AH214" t="s">
        <v>86</v>
      </c>
      <c r="AI214" t="s">
        <v>86</v>
      </c>
      <c r="AJ214" t="s">
        <v>82</v>
      </c>
      <c r="AK214" t="s">
        <v>86</v>
      </c>
      <c r="AL214" t="s">
        <v>85</v>
      </c>
      <c r="AM214" t="s">
        <v>85</v>
      </c>
      <c r="AN214" t="s">
        <v>85</v>
      </c>
      <c r="AO214" t="s">
        <v>89</v>
      </c>
      <c r="AP214" t="s">
        <v>89</v>
      </c>
      <c r="AQ214" t="s">
        <v>285</v>
      </c>
      <c r="AR214" t="s">
        <v>83</v>
      </c>
      <c r="AT214" t="s">
        <v>85</v>
      </c>
      <c r="AU214" t="s">
        <v>83</v>
      </c>
      <c r="AW214" t="s">
        <v>100</v>
      </c>
      <c r="AY214" t="s">
        <v>84</v>
      </c>
      <c r="AZ214" t="s">
        <v>86</v>
      </c>
      <c r="BA214" t="s">
        <v>122</v>
      </c>
      <c r="BC214" t="s">
        <v>222</v>
      </c>
      <c r="BE214" t="s">
        <v>83</v>
      </c>
      <c r="BF214" t="s">
        <v>85</v>
      </c>
      <c r="BG214" t="s">
        <v>83</v>
      </c>
      <c r="BH214" t="s">
        <v>85</v>
      </c>
      <c r="BI214" t="s">
        <v>83</v>
      </c>
      <c r="BJ214" t="s">
        <v>83</v>
      </c>
      <c r="BK214" t="s">
        <v>85</v>
      </c>
      <c r="BL214" t="s">
        <v>83</v>
      </c>
      <c r="BM214" t="s">
        <v>83</v>
      </c>
      <c r="BN214" t="s">
        <v>86</v>
      </c>
      <c r="BO214" t="s">
        <v>86</v>
      </c>
      <c r="BP214" t="s">
        <v>88</v>
      </c>
      <c r="BQ214" t="s">
        <v>88</v>
      </c>
      <c r="BR214" t="s">
        <v>86</v>
      </c>
      <c r="BS214" t="s">
        <v>83</v>
      </c>
      <c r="BT214" t="s">
        <v>86</v>
      </c>
      <c r="BU214" t="s">
        <v>86</v>
      </c>
      <c r="BV214" t="s">
        <v>88</v>
      </c>
      <c r="BW214" t="s">
        <v>86</v>
      </c>
    </row>
    <row r="215" spans="1:75" x14ac:dyDescent="0.25">
      <c r="A215" t="s">
        <v>793</v>
      </c>
      <c r="B215" t="s">
        <v>76</v>
      </c>
      <c r="C215" t="s">
        <v>105</v>
      </c>
      <c r="D215" t="s">
        <v>95</v>
      </c>
      <c r="E215" t="s">
        <v>106</v>
      </c>
      <c r="F215" t="s">
        <v>80</v>
      </c>
      <c r="G215" t="s">
        <v>794</v>
      </c>
      <c r="H215" t="s">
        <v>97</v>
      </c>
      <c r="I215" t="s">
        <v>83</v>
      </c>
      <c r="J215" t="s">
        <v>97</v>
      </c>
      <c r="K215" t="s">
        <v>85</v>
      </c>
      <c r="L215" t="s">
        <v>86</v>
      </c>
      <c r="M215" t="s">
        <v>83</v>
      </c>
      <c r="N215" t="s">
        <v>86</v>
      </c>
      <c r="O215" t="s">
        <v>89</v>
      </c>
      <c r="P215" t="s">
        <v>88</v>
      </c>
      <c r="Q215" t="s">
        <v>86</v>
      </c>
      <c r="R215" t="s">
        <v>82</v>
      </c>
      <c r="S215" t="s">
        <v>83</v>
      </c>
      <c r="U215" t="s">
        <v>85</v>
      </c>
      <c r="V215" t="s">
        <v>85</v>
      </c>
      <c r="Z215" t="s">
        <v>89</v>
      </c>
      <c r="AA215" t="s">
        <v>88</v>
      </c>
      <c r="AB215" t="s">
        <v>88</v>
      </c>
      <c r="AC215" t="s">
        <v>88</v>
      </c>
      <c r="AD215" t="s">
        <v>88</v>
      </c>
      <c r="AE215" t="s">
        <v>83</v>
      </c>
      <c r="AF215" t="s">
        <v>83</v>
      </c>
      <c r="AG215" t="s">
        <v>83</v>
      </c>
      <c r="AH215" t="s">
        <v>86</v>
      </c>
      <c r="AI215" t="s">
        <v>88</v>
      </c>
      <c r="AJ215" t="s">
        <v>89</v>
      </c>
      <c r="AK215" t="s">
        <v>88</v>
      </c>
      <c r="AL215" t="s">
        <v>85</v>
      </c>
      <c r="AM215" t="s">
        <v>85</v>
      </c>
      <c r="AN215" t="s">
        <v>85</v>
      </c>
      <c r="AO215" t="s">
        <v>83</v>
      </c>
      <c r="AP215" t="s">
        <v>83</v>
      </c>
      <c r="AQ215" t="s">
        <v>146</v>
      </c>
      <c r="AR215" t="s">
        <v>83</v>
      </c>
      <c r="AU215" t="s">
        <v>83</v>
      </c>
      <c r="AX215" t="s">
        <v>795</v>
      </c>
      <c r="AY215" t="s">
        <v>89</v>
      </c>
      <c r="AZ215" t="s">
        <v>83</v>
      </c>
      <c r="BA215" t="s">
        <v>110</v>
      </c>
      <c r="BC215" t="s">
        <v>372</v>
      </c>
      <c r="BF215" t="s">
        <v>83</v>
      </c>
      <c r="BJ215" t="s">
        <v>83</v>
      </c>
      <c r="BL215" t="s">
        <v>86</v>
      </c>
      <c r="BM215" t="s">
        <v>85</v>
      </c>
      <c r="BN215" t="s">
        <v>83</v>
      </c>
      <c r="BO215" t="s">
        <v>86</v>
      </c>
      <c r="BP215" t="s">
        <v>88</v>
      </c>
      <c r="BQ215" t="s">
        <v>83</v>
      </c>
      <c r="BR215" t="s">
        <v>83</v>
      </c>
      <c r="BS215" t="s">
        <v>88</v>
      </c>
      <c r="BT215" t="s">
        <v>86</v>
      </c>
      <c r="BU215" t="s">
        <v>85</v>
      </c>
      <c r="BV215" t="s">
        <v>83</v>
      </c>
      <c r="BW215" t="s">
        <v>83</v>
      </c>
    </row>
    <row r="216" spans="1:75" x14ac:dyDescent="0.25">
      <c r="A216" t="s">
        <v>796</v>
      </c>
      <c r="B216" t="s">
        <v>76</v>
      </c>
      <c r="C216" t="s">
        <v>77</v>
      </c>
      <c r="D216" t="s">
        <v>95</v>
      </c>
      <c r="E216" t="s">
        <v>134</v>
      </c>
      <c r="F216" t="s">
        <v>80</v>
      </c>
      <c r="G216" t="s">
        <v>797</v>
      </c>
      <c r="H216" t="s">
        <v>82</v>
      </c>
      <c r="I216" t="s">
        <v>83</v>
      </c>
      <c r="J216" t="s">
        <v>88</v>
      </c>
      <c r="K216" t="s">
        <v>85</v>
      </c>
      <c r="L216" t="s">
        <v>86</v>
      </c>
      <c r="M216" t="s">
        <v>85</v>
      </c>
      <c r="N216" t="s">
        <v>85</v>
      </c>
      <c r="O216" t="s">
        <v>89</v>
      </c>
      <c r="P216" t="s">
        <v>82</v>
      </c>
      <c r="Q216" t="s">
        <v>88</v>
      </c>
      <c r="R216" t="s">
        <v>89</v>
      </c>
      <c r="S216" t="s">
        <v>86</v>
      </c>
      <c r="T216" t="s">
        <v>86</v>
      </c>
      <c r="U216" t="s">
        <v>86</v>
      </c>
      <c r="V216" t="s">
        <v>86</v>
      </c>
      <c r="W216" t="s">
        <v>237</v>
      </c>
      <c r="X216" t="s">
        <v>83</v>
      </c>
      <c r="Y216" t="s">
        <v>83</v>
      </c>
      <c r="Z216" t="s">
        <v>89</v>
      </c>
      <c r="AA216" t="s">
        <v>83</v>
      </c>
      <c r="AB216" t="s">
        <v>83</v>
      </c>
      <c r="AC216" t="s">
        <v>86</v>
      </c>
      <c r="AD216" t="s">
        <v>89</v>
      </c>
      <c r="AE216" t="s">
        <v>89</v>
      </c>
      <c r="AF216" t="s">
        <v>89</v>
      </c>
      <c r="AG216" t="s">
        <v>89</v>
      </c>
      <c r="AH216" t="s">
        <v>88</v>
      </c>
      <c r="AI216" t="s">
        <v>88</v>
      </c>
      <c r="AJ216" t="s">
        <v>88</v>
      </c>
      <c r="AK216" t="s">
        <v>83</v>
      </c>
      <c r="AL216" t="s">
        <v>83</v>
      </c>
      <c r="AM216" t="s">
        <v>85</v>
      </c>
      <c r="AN216" t="s">
        <v>85</v>
      </c>
      <c r="AO216" t="s">
        <v>83</v>
      </c>
      <c r="AP216" t="s">
        <v>83</v>
      </c>
      <c r="AQ216" t="s">
        <v>131</v>
      </c>
      <c r="AR216" t="s">
        <v>86</v>
      </c>
      <c r="AT216" t="s">
        <v>85</v>
      </c>
      <c r="AU216" t="s">
        <v>83</v>
      </c>
      <c r="AW216" t="s">
        <v>97</v>
      </c>
      <c r="AX216" t="s">
        <v>798</v>
      </c>
      <c r="AY216" t="s">
        <v>88</v>
      </c>
      <c r="AZ216" t="s">
        <v>86</v>
      </c>
      <c r="BA216" t="s">
        <v>92</v>
      </c>
      <c r="BC216" t="s">
        <v>415</v>
      </c>
      <c r="BE216" t="s">
        <v>83</v>
      </c>
      <c r="BF216" t="s">
        <v>85</v>
      </c>
      <c r="BG216" t="s">
        <v>83</v>
      </c>
      <c r="BH216" t="s">
        <v>83</v>
      </c>
      <c r="BI216" t="s">
        <v>85</v>
      </c>
      <c r="BJ216" t="s">
        <v>83</v>
      </c>
      <c r="BK216" t="s">
        <v>83</v>
      </c>
      <c r="BL216" t="s">
        <v>85</v>
      </c>
      <c r="BM216" t="s">
        <v>85</v>
      </c>
      <c r="BN216" t="s">
        <v>88</v>
      </c>
      <c r="BO216" t="s">
        <v>85</v>
      </c>
      <c r="BP216" t="s">
        <v>88</v>
      </c>
      <c r="BQ216" t="s">
        <v>85</v>
      </c>
      <c r="BR216" t="s">
        <v>85</v>
      </c>
      <c r="BS216" t="s">
        <v>85</v>
      </c>
      <c r="BT216" t="s">
        <v>88</v>
      </c>
      <c r="BU216" t="s">
        <v>85</v>
      </c>
      <c r="BV216" t="s">
        <v>88</v>
      </c>
      <c r="BW216" t="s">
        <v>88</v>
      </c>
    </row>
    <row r="217" spans="1:75" x14ac:dyDescent="0.25">
      <c r="A217" t="s">
        <v>799</v>
      </c>
      <c r="B217" t="s">
        <v>76</v>
      </c>
      <c r="C217" t="s">
        <v>105</v>
      </c>
      <c r="D217" t="s">
        <v>95</v>
      </c>
      <c r="E217" t="s">
        <v>106</v>
      </c>
      <c r="F217" t="s">
        <v>80</v>
      </c>
      <c r="G217" t="s">
        <v>800</v>
      </c>
      <c r="H217" t="s">
        <v>97</v>
      </c>
      <c r="I217" t="s">
        <v>83</v>
      </c>
      <c r="J217" t="s">
        <v>100</v>
      </c>
      <c r="K217" t="s">
        <v>85</v>
      </c>
      <c r="L217" t="s">
        <v>86</v>
      </c>
      <c r="M217" t="s">
        <v>85</v>
      </c>
      <c r="N217" t="s">
        <v>86</v>
      </c>
      <c r="O217" t="s">
        <v>89</v>
      </c>
      <c r="P217" t="s">
        <v>82</v>
      </c>
      <c r="Q217" t="s">
        <v>89</v>
      </c>
      <c r="R217" t="s">
        <v>89</v>
      </c>
      <c r="S217" t="s">
        <v>86</v>
      </c>
      <c r="T217" t="s">
        <v>86</v>
      </c>
      <c r="U217" t="s">
        <v>86</v>
      </c>
      <c r="V217" t="s">
        <v>85</v>
      </c>
      <c r="W217" t="s">
        <v>801</v>
      </c>
      <c r="X217" t="s">
        <v>98</v>
      </c>
      <c r="Y217" t="s">
        <v>83</v>
      </c>
      <c r="Z217" t="s">
        <v>89</v>
      </c>
      <c r="AA217" t="s">
        <v>89</v>
      </c>
      <c r="AB217" t="s">
        <v>88</v>
      </c>
      <c r="AC217" t="s">
        <v>88</v>
      </c>
      <c r="AD217" t="s">
        <v>88</v>
      </c>
      <c r="AE217" t="s">
        <v>86</v>
      </c>
      <c r="AF217" t="s">
        <v>83</v>
      </c>
      <c r="AG217" t="s">
        <v>83</v>
      </c>
      <c r="AH217" t="s">
        <v>88</v>
      </c>
      <c r="AI217" t="s">
        <v>88</v>
      </c>
      <c r="AJ217" t="s">
        <v>88</v>
      </c>
      <c r="AK217" t="s">
        <v>83</v>
      </c>
      <c r="AL217" t="s">
        <v>83</v>
      </c>
      <c r="AM217" t="s">
        <v>85</v>
      </c>
      <c r="AN217" t="s">
        <v>85</v>
      </c>
      <c r="AO217" t="s">
        <v>83</v>
      </c>
      <c r="AP217" t="s">
        <v>83</v>
      </c>
      <c r="AQ217" t="s">
        <v>266</v>
      </c>
      <c r="AR217" t="s">
        <v>83</v>
      </c>
      <c r="AT217" t="s">
        <v>86</v>
      </c>
      <c r="AU217" t="s">
        <v>83</v>
      </c>
      <c r="AW217" t="s">
        <v>802</v>
      </c>
      <c r="AY217" t="s">
        <v>83</v>
      </c>
      <c r="AZ217" t="s">
        <v>86</v>
      </c>
      <c r="BA217" t="s">
        <v>275</v>
      </c>
      <c r="BC217" t="s">
        <v>246</v>
      </c>
      <c r="BD217" t="s">
        <v>202</v>
      </c>
      <c r="BE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85</v>
      </c>
      <c r="BM217" t="s">
        <v>85</v>
      </c>
      <c r="BO217" t="s">
        <v>86</v>
      </c>
      <c r="BP217" t="s">
        <v>86</v>
      </c>
      <c r="BQ217" t="s">
        <v>83</v>
      </c>
      <c r="BR217" t="s">
        <v>85</v>
      </c>
      <c r="BS217" t="s">
        <v>85</v>
      </c>
      <c r="BT217" t="s">
        <v>83</v>
      </c>
      <c r="BU217" t="s">
        <v>85</v>
      </c>
      <c r="BV217" t="s">
        <v>83</v>
      </c>
      <c r="BW217" t="s">
        <v>83</v>
      </c>
    </row>
    <row r="218" spans="1:75" x14ac:dyDescent="0.25">
      <c r="A218" t="s">
        <v>803</v>
      </c>
      <c r="B218" t="s">
        <v>76</v>
      </c>
      <c r="C218" t="s">
        <v>77</v>
      </c>
      <c r="D218" t="s">
        <v>95</v>
      </c>
      <c r="E218" t="s">
        <v>79</v>
      </c>
      <c r="F218" t="s">
        <v>80</v>
      </c>
      <c r="G218" t="s">
        <v>804</v>
      </c>
      <c r="H218" t="s">
        <v>97</v>
      </c>
      <c r="I218" t="s">
        <v>88</v>
      </c>
      <c r="J218" t="s">
        <v>85</v>
      </c>
      <c r="K218" t="s">
        <v>83</v>
      </c>
      <c r="L218" t="s">
        <v>83</v>
      </c>
      <c r="M218" t="s">
        <v>83</v>
      </c>
      <c r="N218" t="s">
        <v>85</v>
      </c>
      <c r="O218" t="s">
        <v>83</v>
      </c>
      <c r="P218" t="s">
        <v>83</v>
      </c>
      <c r="Q218" t="s">
        <v>83</v>
      </c>
      <c r="R218" t="s">
        <v>83</v>
      </c>
      <c r="S218" t="s">
        <v>108</v>
      </c>
      <c r="T218" t="s">
        <v>86</v>
      </c>
      <c r="U218" t="s">
        <v>85</v>
      </c>
      <c r="V218" t="s">
        <v>85</v>
      </c>
      <c r="X218" t="s">
        <v>83</v>
      </c>
      <c r="Y218" t="s">
        <v>85</v>
      </c>
      <c r="Z218" t="s">
        <v>83</v>
      </c>
      <c r="AA218" t="s">
        <v>83</v>
      </c>
      <c r="AB218" t="s">
        <v>83</v>
      </c>
      <c r="AC218" t="s">
        <v>83</v>
      </c>
      <c r="AD218" t="s">
        <v>88</v>
      </c>
      <c r="AE218" t="s">
        <v>83</v>
      </c>
      <c r="AF218" t="s">
        <v>88</v>
      </c>
      <c r="AG218" t="s">
        <v>83</v>
      </c>
      <c r="AH218" t="s">
        <v>88</v>
      </c>
      <c r="AI218" t="s">
        <v>88</v>
      </c>
      <c r="AJ218" t="s">
        <v>83</v>
      </c>
      <c r="AK218" t="s">
        <v>86</v>
      </c>
      <c r="AL218" t="s">
        <v>85</v>
      </c>
      <c r="AM218" t="s">
        <v>85</v>
      </c>
      <c r="AN218" t="s">
        <v>85</v>
      </c>
      <c r="AO218" t="s">
        <v>83</v>
      </c>
      <c r="AP218" t="s">
        <v>83</v>
      </c>
      <c r="AQ218" t="s">
        <v>805</v>
      </c>
      <c r="AR218" t="s">
        <v>86</v>
      </c>
      <c r="AT218" t="s">
        <v>85</v>
      </c>
      <c r="AU218" t="s">
        <v>83</v>
      </c>
      <c r="AW218" t="s">
        <v>83</v>
      </c>
      <c r="AY218" t="s">
        <v>86</v>
      </c>
      <c r="AZ218" t="s">
        <v>85</v>
      </c>
      <c r="BA218" t="s">
        <v>241</v>
      </c>
      <c r="BC218" t="s">
        <v>393</v>
      </c>
      <c r="BE218" t="s">
        <v>85</v>
      </c>
      <c r="BF218" t="s">
        <v>85</v>
      </c>
      <c r="BG218" t="s">
        <v>85</v>
      </c>
      <c r="BH218" t="s">
        <v>83</v>
      </c>
      <c r="BI218" t="s">
        <v>85</v>
      </c>
      <c r="BJ218" t="s">
        <v>83</v>
      </c>
      <c r="BK218" t="s">
        <v>85</v>
      </c>
      <c r="BL218" t="s">
        <v>83</v>
      </c>
      <c r="BM218" t="s">
        <v>85</v>
      </c>
      <c r="BN218" t="s">
        <v>83</v>
      </c>
      <c r="BO218" t="s">
        <v>83</v>
      </c>
      <c r="BP218" t="s">
        <v>85</v>
      </c>
      <c r="BQ218" t="s">
        <v>85</v>
      </c>
      <c r="BR218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</row>
    <row r="219" spans="1:75" x14ac:dyDescent="0.25">
      <c r="A219" t="s">
        <v>806</v>
      </c>
      <c r="B219" t="s">
        <v>76</v>
      </c>
      <c r="C219" t="s">
        <v>77</v>
      </c>
      <c r="D219" t="s">
        <v>95</v>
      </c>
      <c r="E219" t="s">
        <v>173</v>
      </c>
      <c r="F219" t="s">
        <v>80</v>
      </c>
      <c r="G219" t="s">
        <v>807</v>
      </c>
      <c r="H219" t="s">
        <v>97</v>
      </c>
      <c r="I219" t="s">
        <v>83</v>
      </c>
      <c r="J219" t="s">
        <v>84</v>
      </c>
      <c r="K219" t="s">
        <v>83</v>
      </c>
      <c r="L219" t="s">
        <v>86</v>
      </c>
      <c r="M219" t="s">
        <v>83</v>
      </c>
      <c r="N219" t="s">
        <v>86</v>
      </c>
      <c r="O219" t="s">
        <v>89</v>
      </c>
      <c r="P219" t="s">
        <v>89</v>
      </c>
      <c r="Q219" t="s">
        <v>88</v>
      </c>
      <c r="R219" t="s">
        <v>88</v>
      </c>
      <c r="S219" t="s">
        <v>83</v>
      </c>
      <c r="T219" t="s">
        <v>85</v>
      </c>
      <c r="U219" t="s">
        <v>85</v>
      </c>
      <c r="V219" t="s">
        <v>85</v>
      </c>
      <c r="X219" t="s">
        <v>98</v>
      </c>
      <c r="Y219" t="s">
        <v>98</v>
      </c>
      <c r="Z219" t="s">
        <v>86</v>
      </c>
      <c r="AA219" t="s">
        <v>88</v>
      </c>
      <c r="AB219" t="s">
        <v>86</v>
      </c>
      <c r="AC219" t="s">
        <v>86</v>
      </c>
      <c r="AD219" t="s">
        <v>88</v>
      </c>
      <c r="AE219" t="s">
        <v>88</v>
      </c>
      <c r="AF219" t="s">
        <v>88</v>
      </c>
      <c r="AG219" t="s">
        <v>88</v>
      </c>
      <c r="AH219" t="s">
        <v>83</v>
      </c>
      <c r="AI219" t="s">
        <v>83</v>
      </c>
      <c r="AJ219" t="s">
        <v>89</v>
      </c>
      <c r="AK219" t="s">
        <v>88</v>
      </c>
      <c r="AL219" t="s">
        <v>85</v>
      </c>
      <c r="AM219" t="s">
        <v>83</v>
      </c>
      <c r="AN219" t="s">
        <v>85</v>
      </c>
      <c r="AO219" t="s">
        <v>83</v>
      </c>
      <c r="AP219" t="s">
        <v>83</v>
      </c>
      <c r="AQ219" t="s">
        <v>212</v>
      </c>
      <c r="AR219" t="s">
        <v>86</v>
      </c>
      <c r="AT219" t="s">
        <v>85</v>
      </c>
      <c r="AU219" t="s">
        <v>83</v>
      </c>
      <c r="AW219" t="s">
        <v>100</v>
      </c>
      <c r="AY219" t="s">
        <v>83</v>
      </c>
      <c r="AZ219" t="s">
        <v>86</v>
      </c>
      <c r="BA219" t="s">
        <v>241</v>
      </c>
      <c r="BC219" t="s">
        <v>217</v>
      </c>
      <c r="BE219" t="s">
        <v>83</v>
      </c>
      <c r="BJ219" t="s">
        <v>83</v>
      </c>
      <c r="BL219" t="s">
        <v>83</v>
      </c>
      <c r="BM219" t="s">
        <v>83</v>
      </c>
      <c r="BN219" t="s">
        <v>89</v>
      </c>
      <c r="BO219" t="s">
        <v>83</v>
      </c>
      <c r="BP219" t="s">
        <v>89</v>
      </c>
      <c r="BQ219" t="s">
        <v>88</v>
      </c>
      <c r="BR219" t="s">
        <v>86</v>
      </c>
      <c r="BS219" t="s">
        <v>86</v>
      </c>
      <c r="BT219" t="s">
        <v>88</v>
      </c>
      <c r="BU219" t="s">
        <v>86</v>
      </c>
      <c r="BV219" t="s">
        <v>86</v>
      </c>
      <c r="BW219" t="s">
        <v>89</v>
      </c>
    </row>
    <row r="220" spans="1:75" x14ac:dyDescent="0.25">
      <c r="A220" t="s">
        <v>808</v>
      </c>
      <c r="B220" t="s">
        <v>76</v>
      </c>
      <c r="C220" t="s">
        <v>77</v>
      </c>
      <c r="D220" t="s">
        <v>95</v>
      </c>
      <c r="E220" t="s">
        <v>106</v>
      </c>
      <c r="F220" t="s">
        <v>80</v>
      </c>
      <c r="G220" t="s">
        <v>809</v>
      </c>
      <c r="H220" t="s">
        <v>97</v>
      </c>
      <c r="I220" t="s">
        <v>83</v>
      </c>
      <c r="J220" t="s">
        <v>88</v>
      </c>
      <c r="K220" t="s">
        <v>85</v>
      </c>
      <c r="L220" t="s">
        <v>83</v>
      </c>
      <c r="M220" t="s">
        <v>85</v>
      </c>
      <c r="N220" t="s">
        <v>83</v>
      </c>
      <c r="O220" t="s">
        <v>88</v>
      </c>
      <c r="P220" t="s">
        <v>88</v>
      </c>
      <c r="Q220" t="s">
        <v>88</v>
      </c>
      <c r="R220" t="s">
        <v>82</v>
      </c>
      <c r="S220" t="s">
        <v>83</v>
      </c>
      <c r="T220" t="s">
        <v>85</v>
      </c>
      <c r="U220" t="s">
        <v>86</v>
      </c>
      <c r="V220" t="s">
        <v>85</v>
      </c>
      <c r="X220" t="s">
        <v>98</v>
      </c>
      <c r="Y220" t="s">
        <v>98</v>
      </c>
      <c r="Z220" t="s">
        <v>82</v>
      </c>
      <c r="AA220" t="s">
        <v>82</v>
      </c>
      <c r="AB220" t="s">
        <v>82</v>
      </c>
      <c r="AC220" t="s">
        <v>82</v>
      </c>
      <c r="AD220" t="s">
        <v>88</v>
      </c>
      <c r="AE220" t="s">
        <v>88</v>
      </c>
      <c r="AF220" t="s">
        <v>88</v>
      </c>
      <c r="AG220" t="s">
        <v>86</v>
      </c>
      <c r="AH220" t="s">
        <v>86</v>
      </c>
      <c r="AI220" t="s">
        <v>88</v>
      </c>
      <c r="AJ220" t="s">
        <v>89</v>
      </c>
      <c r="AK220" t="s">
        <v>89</v>
      </c>
      <c r="AL220" t="s">
        <v>83</v>
      </c>
      <c r="AM220" t="s">
        <v>83</v>
      </c>
      <c r="AN220" t="s">
        <v>85</v>
      </c>
      <c r="AO220" t="s">
        <v>86</v>
      </c>
      <c r="AP220" t="s">
        <v>88</v>
      </c>
      <c r="AQ220" t="s">
        <v>233</v>
      </c>
      <c r="AR220" t="s">
        <v>86</v>
      </c>
      <c r="AT220" t="s">
        <v>85</v>
      </c>
      <c r="AU220" t="s">
        <v>83</v>
      </c>
      <c r="AW220" t="s">
        <v>269</v>
      </c>
      <c r="AY220" t="s">
        <v>89</v>
      </c>
      <c r="AZ220" t="s">
        <v>86</v>
      </c>
      <c r="BB220" t="s">
        <v>406</v>
      </c>
      <c r="BD220" t="s">
        <v>810</v>
      </c>
      <c r="BE220" t="s">
        <v>83</v>
      </c>
      <c r="BF220" t="s">
        <v>85</v>
      </c>
      <c r="BG220" t="s">
        <v>85</v>
      </c>
      <c r="BH220" t="s">
        <v>85</v>
      </c>
      <c r="BI220" t="s">
        <v>85</v>
      </c>
      <c r="BJ220" t="s">
        <v>83</v>
      </c>
      <c r="BK220" t="s">
        <v>85</v>
      </c>
      <c r="BL220" t="s">
        <v>85</v>
      </c>
      <c r="BM220" t="s">
        <v>85</v>
      </c>
      <c r="BN220" t="s">
        <v>85</v>
      </c>
      <c r="BO220" t="s">
        <v>85</v>
      </c>
      <c r="BP220" t="s">
        <v>83</v>
      </c>
      <c r="BQ220" t="s">
        <v>83</v>
      </c>
      <c r="BR220" t="s">
        <v>85</v>
      </c>
      <c r="BS220" t="s">
        <v>85</v>
      </c>
      <c r="BT220" t="s">
        <v>83</v>
      </c>
      <c r="BU220" t="s">
        <v>85</v>
      </c>
    </row>
    <row r="221" spans="1:75" x14ac:dyDescent="0.25">
      <c r="A221" t="s">
        <v>811</v>
      </c>
      <c r="B221" t="s">
        <v>76</v>
      </c>
      <c r="C221" t="s">
        <v>77</v>
      </c>
      <c r="D221" t="s">
        <v>95</v>
      </c>
      <c r="E221" t="s">
        <v>79</v>
      </c>
      <c r="F221" t="s">
        <v>80</v>
      </c>
      <c r="G221" t="s">
        <v>812</v>
      </c>
      <c r="H221" t="s">
        <v>97</v>
      </c>
      <c r="I221" t="s">
        <v>83</v>
      </c>
      <c r="J221" t="s">
        <v>84</v>
      </c>
      <c r="K221" t="s">
        <v>83</v>
      </c>
      <c r="L221" t="s">
        <v>83</v>
      </c>
      <c r="M221" t="s">
        <v>85</v>
      </c>
      <c r="N221" t="s">
        <v>83</v>
      </c>
      <c r="O221" t="s">
        <v>82</v>
      </c>
      <c r="P221" t="s">
        <v>82</v>
      </c>
      <c r="Q221" t="s">
        <v>82</v>
      </c>
      <c r="R221" t="s">
        <v>82</v>
      </c>
      <c r="S221" t="s">
        <v>83</v>
      </c>
      <c r="T221" t="s">
        <v>85</v>
      </c>
      <c r="U221" t="s">
        <v>86</v>
      </c>
      <c r="V221" t="s">
        <v>83</v>
      </c>
      <c r="X221" t="s">
        <v>98</v>
      </c>
      <c r="Y221" t="s">
        <v>98</v>
      </c>
      <c r="Z221" t="s">
        <v>89</v>
      </c>
      <c r="AA221" t="s">
        <v>89</v>
      </c>
      <c r="AB221" t="s">
        <v>89</v>
      </c>
      <c r="AC221" t="s">
        <v>89</v>
      </c>
      <c r="AD221" t="s">
        <v>89</v>
      </c>
      <c r="AE221" t="s">
        <v>89</v>
      </c>
      <c r="AF221" t="s">
        <v>89</v>
      </c>
      <c r="AG221" t="s">
        <v>89</v>
      </c>
      <c r="AH221" t="s">
        <v>86</v>
      </c>
      <c r="AI221" t="s">
        <v>86</v>
      </c>
      <c r="AJ221" t="s">
        <v>89</v>
      </c>
      <c r="AK221" t="s">
        <v>86</v>
      </c>
      <c r="AL221" t="s">
        <v>85</v>
      </c>
      <c r="AM221" t="s">
        <v>83</v>
      </c>
      <c r="AN221" t="s">
        <v>85</v>
      </c>
      <c r="AO221" t="s">
        <v>83</v>
      </c>
      <c r="AP221" t="s">
        <v>86</v>
      </c>
      <c r="AQ221" t="s">
        <v>121</v>
      </c>
      <c r="AR221" t="s">
        <v>86</v>
      </c>
      <c r="AT221" t="s">
        <v>85</v>
      </c>
      <c r="AU221" t="s">
        <v>83</v>
      </c>
      <c r="AW221" t="s">
        <v>254</v>
      </c>
      <c r="AY221" t="s">
        <v>89</v>
      </c>
      <c r="AZ221" t="s">
        <v>85</v>
      </c>
      <c r="BA221" t="s">
        <v>137</v>
      </c>
      <c r="BB221" t="s">
        <v>341</v>
      </c>
      <c r="BC221" t="s">
        <v>646</v>
      </c>
      <c r="BD221" t="s">
        <v>813</v>
      </c>
      <c r="BE221" t="s">
        <v>83</v>
      </c>
      <c r="BF221" t="s">
        <v>83</v>
      </c>
      <c r="BG221" t="s">
        <v>85</v>
      </c>
      <c r="BH221" t="s">
        <v>85</v>
      </c>
      <c r="BI221" t="s">
        <v>83</v>
      </c>
      <c r="BJ221" t="s">
        <v>83</v>
      </c>
      <c r="BK221" t="s">
        <v>83</v>
      </c>
      <c r="BL221" t="s">
        <v>83</v>
      </c>
      <c r="BM221" t="s">
        <v>85</v>
      </c>
      <c r="BN221" t="s">
        <v>85</v>
      </c>
      <c r="BO221" t="s">
        <v>83</v>
      </c>
      <c r="BP221" t="s">
        <v>86</v>
      </c>
      <c r="BQ221" t="s">
        <v>85</v>
      </c>
      <c r="BR221" t="s">
        <v>83</v>
      </c>
      <c r="BS221" t="s">
        <v>88</v>
      </c>
      <c r="BT221" t="s">
        <v>86</v>
      </c>
      <c r="BU221" t="s">
        <v>88</v>
      </c>
      <c r="BV221" t="s">
        <v>88</v>
      </c>
      <c r="BW221" t="s">
        <v>83</v>
      </c>
    </row>
    <row r="222" spans="1:75" x14ac:dyDescent="0.25">
      <c r="A222" t="s">
        <v>814</v>
      </c>
      <c r="B222" t="s">
        <v>76</v>
      </c>
      <c r="C222" t="s">
        <v>105</v>
      </c>
      <c r="D222" t="s">
        <v>95</v>
      </c>
      <c r="E222" t="s">
        <v>134</v>
      </c>
      <c r="F222" t="s">
        <v>80</v>
      </c>
      <c r="G222" t="s">
        <v>815</v>
      </c>
      <c r="H222" t="s">
        <v>97</v>
      </c>
      <c r="I222" t="s">
        <v>83</v>
      </c>
      <c r="J222" t="s">
        <v>97</v>
      </c>
      <c r="K222" t="s">
        <v>86</v>
      </c>
      <c r="L222" t="s">
        <v>83</v>
      </c>
      <c r="M222" t="s">
        <v>83</v>
      </c>
      <c r="N222" t="s">
        <v>85</v>
      </c>
      <c r="O222" t="s">
        <v>82</v>
      </c>
      <c r="P222" t="s">
        <v>82</v>
      </c>
      <c r="Q222" t="s">
        <v>89</v>
      </c>
      <c r="R222" t="s">
        <v>89</v>
      </c>
      <c r="S222" t="s">
        <v>86</v>
      </c>
      <c r="T222" t="s">
        <v>83</v>
      </c>
      <c r="U222" t="s">
        <v>85</v>
      </c>
      <c r="V222" t="s">
        <v>85</v>
      </c>
      <c r="W222" t="s">
        <v>816</v>
      </c>
      <c r="X222" t="s">
        <v>83</v>
      </c>
      <c r="Y222" t="s">
        <v>83</v>
      </c>
      <c r="Z222" t="s">
        <v>89</v>
      </c>
      <c r="AA222" t="s">
        <v>86</v>
      </c>
      <c r="AB222" t="s">
        <v>88</v>
      </c>
      <c r="AC222" t="s">
        <v>88</v>
      </c>
      <c r="AD222" t="s">
        <v>83</v>
      </c>
      <c r="AE222" t="s">
        <v>83</v>
      </c>
      <c r="AF222" t="s">
        <v>83</v>
      </c>
      <c r="AG222" t="s">
        <v>83</v>
      </c>
      <c r="AH222" t="s">
        <v>86</v>
      </c>
      <c r="AI222" t="s">
        <v>86</v>
      </c>
      <c r="AJ222" t="s">
        <v>89</v>
      </c>
      <c r="AK222" t="s">
        <v>88</v>
      </c>
      <c r="AL222" t="s">
        <v>83</v>
      </c>
      <c r="AM222" t="s">
        <v>83</v>
      </c>
      <c r="AN222" t="s">
        <v>85</v>
      </c>
      <c r="AO222" t="s">
        <v>88</v>
      </c>
      <c r="AP222" t="s">
        <v>83</v>
      </c>
      <c r="AQ222" t="s">
        <v>386</v>
      </c>
      <c r="AR222" t="s">
        <v>83</v>
      </c>
      <c r="AT222" t="s">
        <v>85</v>
      </c>
      <c r="AU222" t="s">
        <v>83</v>
      </c>
      <c r="AW222" t="s">
        <v>83</v>
      </c>
      <c r="AY222" t="s">
        <v>97</v>
      </c>
      <c r="AZ222" t="s">
        <v>85</v>
      </c>
      <c r="BB222" t="s">
        <v>406</v>
      </c>
      <c r="BC222" t="s">
        <v>157</v>
      </c>
      <c r="BE222" t="s">
        <v>83</v>
      </c>
      <c r="BF222" t="s">
        <v>83</v>
      </c>
      <c r="BG222" t="s">
        <v>83</v>
      </c>
      <c r="BH222" t="s">
        <v>83</v>
      </c>
      <c r="BI222" t="s">
        <v>85</v>
      </c>
      <c r="BJ222" t="s">
        <v>83</v>
      </c>
      <c r="BK222" t="s">
        <v>83</v>
      </c>
      <c r="BL222" t="s">
        <v>86</v>
      </c>
      <c r="BM222" t="s">
        <v>85</v>
      </c>
      <c r="BN222" t="s">
        <v>89</v>
      </c>
      <c r="BO222" t="s">
        <v>83</v>
      </c>
      <c r="BP222" t="s">
        <v>88</v>
      </c>
      <c r="BQ222" t="s">
        <v>85</v>
      </c>
      <c r="BR222" t="s">
        <v>85</v>
      </c>
      <c r="BS222" t="s">
        <v>89</v>
      </c>
      <c r="BT222" t="s">
        <v>88</v>
      </c>
      <c r="BU222" t="s">
        <v>85</v>
      </c>
      <c r="BV222" t="s">
        <v>85</v>
      </c>
      <c r="BW222" t="s">
        <v>88</v>
      </c>
    </row>
    <row r="223" spans="1:75" x14ac:dyDescent="0.25">
      <c r="A223" t="s">
        <v>817</v>
      </c>
      <c r="B223" t="s">
        <v>76</v>
      </c>
      <c r="C223" t="s">
        <v>77</v>
      </c>
      <c r="D223" t="s">
        <v>95</v>
      </c>
      <c r="E223" t="s">
        <v>79</v>
      </c>
      <c r="F223" t="s">
        <v>80</v>
      </c>
      <c r="G223" t="s">
        <v>818</v>
      </c>
      <c r="H223" t="s">
        <v>97</v>
      </c>
      <c r="I223" t="s">
        <v>83</v>
      </c>
      <c r="J223" t="s">
        <v>88</v>
      </c>
      <c r="K223" t="s">
        <v>85</v>
      </c>
      <c r="L223" t="s">
        <v>83</v>
      </c>
      <c r="M223" t="s">
        <v>85</v>
      </c>
      <c r="N223" t="s">
        <v>85</v>
      </c>
      <c r="O223" t="s">
        <v>88</v>
      </c>
      <c r="P223" t="s">
        <v>88</v>
      </c>
      <c r="Q223" t="s">
        <v>86</v>
      </c>
      <c r="R223" t="s">
        <v>89</v>
      </c>
      <c r="S223" t="s">
        <v>83</v>
      </c>
      <c r="T223" t="s">
        <v>86</v>
      </c>
      <c r="U223" t="s">
        <v>85</v>
      </c>
      <c r="V223" t="s">
        <v>85</v>
      </c>
      <c r="X223" t="s">
        <v>98</v>
      </c>
      <c r="Y223" t="s">
        <v>98</v>
      </c>
      <c r="Z223" t="s">
        <v>88</v>
      </c>
      <c r="AA223" t="s">
        <v>88</v>
      </c>
      <c r="AB223" t="s">
        <v>89</v>
      </c>
      <c r="AC223" t="s">
        <v>88</v>
      </c>
      <c r="AD223" t="s">
        <v>83</v>
      </c>
      <c r="AE223" t="s">
        <v>83</v>
      </c>
      <c r="AF223" t="s">
        <v>83</v>
      </c>
      <c r="AG223" t="s">
        <v>83</v>
      </c>
      <c r="AH223" t="s">
        <v>88</v>
      </c>
      <c r="AI223" t="s">
        <v>88</v>
      </c>
      <c r="AJ223" t="s">
        <v>83</v>
      </c>
      <c r="AK223" t="s">
        <v>83</v>
      </c>
      <c r="AL223" t="s">
        <v>85</v>
      </c>
      <c r="AM223" t="s">
        <v>85</v>
      </c>
      <c r="AN223" t="s">
        <v>108</v>
      </c>
      <c r="AO223" t="s">
        <v>83</v>
      </c>
      <c r="AP223" t="s">
        <v>83</v>
      </c>
      <c r="AQ223" t="s">
        <v>819</v>
      </c>
      <c r="AR223" t="s">
        <v>86</v>
      </c>
      <c r="AT223" t="s">
        <v>85</v>
      </c>
      <c r="AU223" t="s">
        <v>83</v>
      </c>
      <c r="AW223" t="s">
        <v>82</v>
      </c>
      <c r="AY223" t="s">
        <v>88</v>
      </c>
      <c r="AZ223" t="s">
        <v>86</v>
      </c>
      <c r="BA223" t="s">
        <v>92</v>
      </c>
      <c r="BC223" t="s">
        <v>480</v>
      </c>
      <c r="BE223" t="s">
        <v>85</v>
      </c>
      <c r="BF223" t="s">
        <v>85</v>
      </c>
      <c r="BG223" t="s">
        <v>83</v>
      </c>
      <c r="BH223" t="s">
        <v>83</v>
      </c>
      <c r="BI223" t="s">
        <v>85</v>
      </c>
      <c r="BJ223" t="s">
        <v>83</v>
      </c>
      <c r="BK223" t="s">
        <v>85</v>
      </c>
      <c r="BL223" t="s">
        <v>85</v>
      </c>
      <c r="BM223" t="s">
        <v>83</v>
      </c>
      <c r="BN223" t="s">
        <v>85</v>
      </c>
      <c r="BO223" t="s">
        <v>85</v>
      </c>
      <c r="BP223" t="s">
        <v>85</v>
      </c>
      <c r="BQ223" t="s">
        <v>85</v>
      </c>
      <c r="BR223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</row>
    <row r="224" spans="1:75" x14ac:dyDescent="0.25">
      <c r="A224" t="s">
        <v>820</v>
      </c>
      <c r="B224" t="s">
        <v>76</v>
      </c>
      <c r="C224" t="s">
        <v>105</v>
      </c>
      <c r="D224" t="s">
        <v>95</v>
      </c>
      <c r="E224" t="s">
        <v>106</v>
      </c>
      <c r="F224" t="s">
        <v>80</v>
      </c>
      <c r="G224" t="s">
        <v>821</v>
      </c>
      <c r="H224" t="s">
        <v>97</v>
      </c>
      <c r="I224" t="s">
        <v>83</v>
      </c>
      <c r="J224" t="s">
        <v>116</v>
      </c>
      <c r="K224" t="s">
        <v>86</v>
      </c>
      <c r="L224" t="s">
        <v>86</v>
      </c>
      <c r="M224" t="s">
        <v>86</v>
      </c>
      <c r="N224" t="s">
        <v>86</v>
      </c>
      <c r="O224" t="s">
        <v>82</v>
      </c>
      <c r="P224" t="s">
        <v>82</v>
      </c>
      <c r="Q224" t="s">
        <v>82</v>
      </c>
      <c r="R224" t="s">
        <v>82</v>
      </c>
      <c r="U224" t="s">
        <v>85</v>
      </c>
      <c r="V224" t="s">
        <v>85</v>
      </c>
      <c r="Y224" t="s">
        <v>98</v>
      </c>
      <c r="Z224" t="s">
        <v>82</v>
      </c>
      <c r="AA224" t="s">
        <v>82</v>
      </c>
      <c r="AB224" t="s">
        <v>82</v>
      </c>
      <c r="AC224" t="s">
        <v>89</v>
      </c>
      <c r="AD224" t="s">
        <v>82</v>
      </c>
      <c r="AE224" t="s">
        <v>82</v>
      </c>
      <c r="AF224" t="s">
        <v>82</v>
      </c>
      <c r="AG224" t="s">
        <v>82</v>
      </c>
      <c r="AH224" t="s">
        <v>83</v>
      </c>
      <c r="AI224" t="s">
        <v>82</v>
      </c>
      <c r="AJ224" t="s">
        <v>82</v>
      </c>
      <c r="AK224" t="s">
        <v>82</v>
      </c>
      <c r="AL224" t="s">
        <v>83</v>
      </c>
      <c r="AM224" t="s">
        <v>83</v>
      </c>
      <c r="AN224" t="s">
        <v>83</v>
      </c>
      <c r="AO224" t="s">
        <v>83</v>
      </c>
      <c r="AQ224" t="s">
        <v>336</v>
      </c>
      <c r="AR224" t="s">
        <v>83</v>
      </c>
      <c r="AT224" t="s">
        <v>85</v>
      </c>
      <c r="AU224" t="s">
        <v>83</v>
      </c>
      <c r="AW224" t="s">
        <v>82</v>
      </c>
      <c r="AX224" t="s">
        <v>349</v>
      </c>
      <c r="AZ224" t="s">
        <v>86</v>
      </c>
      <c r="BA224" t="s">
        <v>271</v>
      </c>
      <c r="BC224" t="s">
        <v>196</v>
      </c>
      <c r="BE224" t="s">
        <v>83</v>
      </c>
      <c r="BF224" t="s">
        <v>83</v>
      </c>
      <c r="BG224" t="s">
        <v>83</v>
      </c>
      <c r="BH224" t="s">
        <v>83</v>
      </c>
      <c r="BJ224" t="s">
        <v>83</v>
      </c>
      <c r="BK224" t="s">
        <v>83</v>
      </c>
      <c r="BL224" t="s">
        <v>89</v>
      </c>
      <c r="BM224" t="s">
        <v>89</v>
      </c>
      <c r="BN224" t="s">
        <v>89</v>
      </c>
      <c r="BO224" t="s">
        <v>89</v>
      </c>
      <c r="BP224" t="s">
        <v>89</v>
      </c>
      <c r="BQ224" t="s">
        <v>89</v>
      </c>
      <c r="BR224" t="s">
        <v>86</v>
      </c>
      <c r="BS224" t="s">
        <v>88</v>
      </c>
      <c r="BT224" t="s">
        <v>89</v>
      </c>
      <c r="BU224" t="s">
        <v>88</v>
      </c>
      <c r="BV224" t="s">
        <v>89</v>
      </c>
      <c r="BW224" t="s">
        <v>89</v>
      </c>
    </row>
    <row r="225" spans="1:75" x14ac:dyDescent="0.25">
      <c r="A225" t="s">
        <v>822</v>
      </c>
      <c r="B225" t="s">
        <v>76</v>
      </c>
      <c r="C225" t="s">
        <v>105</v>
      </c>
      <c r="D225" t="s">
        <v>95</v>
      </c>
      <c r="E225" t="s">
        <v>113</v>
      </c>
      <c r="F225" t="s">
        <v>80</v>
      </c>
      <c r="G225" t="s">
        <v>823</v>
      </c>
      <c r="H225" t="s">
        <v>97</v>
      </c>
      <c r="I225" t="s">
        <v>83</v>
      </c>
      <c r="J225" t="s">
        <v>100</v>
      </c>
      <c r="K225" t="s">
        <v>85</v>
      </c>
      <c r="L225" t="s">
        <v>86</v>
      </c>
      <c r="M225" t="s">
        <v>83</v>
      </c>
      <c r="N225" t="s">
        <v>83</v>
      </c>
      <c r="O225" t="s">
        <v>89</v>
      </c>
      <c r="P225" t="s">
        <v>89</v>
      </c>
      <c r="Q225" t="s">
        <v>89</v>
      </c>
      <c r="R225" t="s">
        <v>89</v>
      </c>
      <c r="S225" t="s">
        <v>83</v>
      </c>
      <c r="T225" t="s">
        <v>86</v>
      </c>
      <c r="U225" t="s">
        <v>86</v>
      </c>
      <c r="V225" t="s">
        <v>85</v>
      </c>
      <c r="X225" t="s">
        <v>85</v>
      </c>
      <c r="Y225" t="s">
        <v>85</v>
      </c>
      <c r="Z225" t="s">
        <v>89</v>
      </c>
      <c r="AA225" t="s">
        <v>86</v>
      </c>
      <c r="AB225" t="s">
        <v>86</v>
      </c>
      <c r="AC225" t="s">
        <v>88</v>
      </c>
      <c r="AD225" t="s">
        <v>88</v>
      </c>
      <c r="AE225" t="s">
        <v>89</v>
      </c>
      <c r="AF225" t="s">
        <v>89</v>
      </c>
      <c r="AG225" t="s">
        <v>88</v>
      </c>
      <c r="AH225" t="s">
        <v>86</v>
      </c>
      <c r="AI225" t="s">
        <v>83</v>
      </c>
      <c r="AJ225" t="s">
        <v>89</v>
      </c>
      <c r="AK225" t="s">
        <v>82</v>
      </c>
      <c r="AL225" t="s">
        <v>85</v>
      </c>
      <c r="AM225" t="s">
        <v>83</v>
      </c>
      <c r="AN225" t="s">
        <v>85</v>
      </c>
      <c r="AO225" t="s">
        <v>86</v>
      </c>
      <c r="AP225" t="s">
        <v>83</v>
      </c>
      <c r="AQ225" t="s">
        <v>121</v>
      </c>
      <c r="AR225" t="s">
        <v>83</v>
      </c>
      <c r="AT225" t="s">
        <v>85</v>
      </c>
      <c r="AU225" t="s">
        <v>83</v>
      </c>
      <c r="AW225" t="s">
        <v>83</v>
      </c>
      <c r="AY225" t="s">
        <v>88</v>
      </c>
      <c r="AZ225" t="s">
        <v>86</v>
      </c>
      <c r="BA225" t="s">
        <v>275</v>
      </c>
      <c r="BC225" t="s">
        <v>409</v>
      </c>
      <c r="BE225" t="s">
        <v>83</v>
      </c>
      <c r="BF225" t="s">
        <v>85</v>
      </c>
      <c r="BG225" t="s">
        <v>83</v>
      </c>
      <c r="BH225" t="s">
        <v>83</v>
      </c>
      <c r="BI225" t="s">
        <v>83</v>
      </c>
      <c r="BJ225" t="s">
        <v>83</v>
      </c>
      <c r="BK225" t="s">
        <v>85</v>
      </c>
      <c r="BL225" t="s">
        <v>88</v>
      </c>
      <c r="BM225" t="s">
        <v>85</v>
      </c>
      <c r="BN225" t="s">
        <v>86</v>
      </c>
      <c r="BO225" t="s">
        <v>85</v>
      </c>
      <c r="BP225" t="s">
        <v>86</v>
      </c>
      <c r="BQ225" t="s">
        <v>85</v>
      </c>
      <c r="BR225" t="s">
        <v>86</v>
      </c>
      <c r="BS225" t="s">
        <v>83</v>
      </c>
      <c r="BT225" t="s">
        <v>86</v>
      </c>
      <c r="BU225" t="s">
        <v>85</v>
      </c>
      <c r="BV225" t="s">
        <v>83</v>
      </c>
      <c r="BW225" t="s">
        <v>86</v>
      </c>
    </row>
    <row r="226" spans="1:75" x14ac:dyDescent="0.25">
      <c r="A226" t="s">
        <v>824</v>
      </c>
      <c r="B226" t="s">
        <v>76</v>
      </c>
      <c r="C226" t="s">
        <v>105</v>
      </c>
      <c r="D226" t="s">
        <v>95</v>
      </c>
      <c r="E226" t="s">
        <v>106</v>
      </c>
      <c r="F226" t="s">
        <v>80</v>
      </c>
      <c r="G226" t="s">
        <v>825</v>
      </c>
      <c r="H226" t="s">
        <v>97</v>
      </c>
      <c r="I226" t="s">
        <v>83</v>
      </c>
      <c r="J226" t="s">
        <v>84</v>
      </c>
      <c r="K226" t="s">
        <v>85</v>
      </c>
      <c r="L226" t="s">
        <v>86</v>
      </c>
      <c r="M226" t="s">
        <v>85</v>
      </c>
      <c r="N226" t="s">
        <v>85</v>
      </c>
      <c r="O226" t="s">
        <v>82</v>
      </c>
      <c r="P226" t="s">
        <v>82</v>
      </c>
      <c r="Q226" t="s">
        <v>82</v>
      </c>
      <c r="R226" t="s">
        <v>82</v>
      </c>
      <c r="S226" t="s">
        <v>83</v>
      </c>
      <c r="T226" t="s">
        <v>86</v>
      </c>
      <c r="U226" t="s">
        <v>85</v>
      </c>
      <c r="V226" t="s">
        <v>85</v>
      </c>
      <c r="X226" t="s">
        <v>83</v>
      </c>
      <c r="Y226" t="s">
        <v>83</v>
      </c>
      <c r="Z226" t="s">
        <v>89</v>
      </c>
      <c r="AA226" t="s">
        <v>89</v>
      </c>
      <c r="AB226" t="s">
        <v>82</v>
      </c>
      <c r="AC226" t="s">
        <v>82</v>
      </c>
      <c r="AD226" t="s">
        <v>89</v>
      </c>
      <c r="AE226" t="s">
        <v>89</v>
      </c>
      <c r="AF226" t="s">
        <v>89</v>
      </c>
      <c r="AG226" t="s">
        <v>89</v>
      </c>
      <c r="AH226" t="s">
        <v>86</v>
      </c>
      <c r="AI226" t="s">
        <v>88</v>
      </c>
      <c r="AJ226" t="s">
        <v>89</v>
      </c>
      <c r="AK226" t="s">
        <v>88</v>
      </c>
      <c r="AL226" t="s">
        <v>83</v>
      </c>
      <c r="AM226" t="s">
        <v>83</v>
      </c>
      <c r="AN226" t="s">
        <v>85</v>
      </c>
      <c r="AO226" t="s">
        <v>83</v>
      </c>
      <c r="AP226" t="s">
        <v>83</v>
      </c>
      <c r="AQ226" t="s">
        <v>266</v>
      </c>
      <c r="AR226" t="s">
        <v>83</v>
      </c>
      <c r="AT226" t="s">
        <v>85</v>
      </c>
      <c r="AU226" t="s">
        <v>83</v>
      </c>
      <c r="AW226" t="s">
        <v>82</v>
      </c>
      <c r="AY226" t="s">
        <v>86</v>
      </c>
      <c r="AZ226" t="s">
        <v>86</v>
      </c>
      <c r="BA226" t="s">
        <v>175</v>
      </c>
      <c r="BC226" t="s">
        <v>168</v>
      </c>
      <c r="BE226" t="s">
        <v>83</v>
      </c>
      <c r="BF226" t="s">
        <v>85</v>
      </c>
      <c r="BG226" t="s">
        <v>83</v>
      </c>
      <c r="BH226" t="s">
        <v>85</v>
      </c>
      <c r="BI226" t="s">
        <v>83</v>
      </c>
      <c r="BJ226" t="s">
        <v>85</v>
      </c>
      <c r="BK226" t="s">
        <v>85</v>
      </c>
      <c r="BL226" t="s">
        <v>85</v>
      </c>
      <c r="BM226" t="s">
        <v>85</v>
      </c>
      <c r="BN226" t="s">
        <v>85</v>
      </c>
      <c r="BO226" t="s">
        <v>83</v>
      </c>
      <c r="BP226" t="s">
        <v>85</v>
      </c>
      <c r="BQ226" t="s">
        <v>86</v>
      </c>
      <c r="BR226" t="s">
        <v>85</v>
      </c>
      <c r="BS226" t="s">
        <v>85</v>
      </c>
      <c r="BT226" t="s">
        <v>83</v>
      </c>
      <c r="BU226" t="s">
        <v>83</v>
      </c>
      <c r="BW226" t="s">
        <v>85</v>
      </c>
    </row>
    <row r="227" spans="1:75" x14ac:dyDescent="0.25">
      <c r="A227" t="s">
        <v>826</v>
      </c>
      <c r="B227" t="s">
        <v>76</v>
      </c>
      <c r="C227" t="s">
        <v>105</v>
      </c>
      <c r="D227" t="s">
        <v>78</v>
      </c>
      <c r="E227" t="s">
        <v>79</v>
      </c>
      <c r="F227" t="s">
        <v>80</v>
      </c>
      <c r="G227" t="s">
        <v>827</v>
      </c>
      <c r="H227" t="s">
        <v>97</v>
      </c>
      <c r="I227" t="s">
        <v>88</v>
      </c>
      <c r="J227" t="s">
        <v>89</v>
      </c>
      <c r="K227" t="s">
        <v>85</v>
      </c>
      <c r="L227" t="s">
        <v>83</v>
      </c>
      <c r="M227" t="s">
        <v>85</v>
      </c>
      <c r="N227" t="s">
        <v>85</v>
      </c>
      <c r="O227" t="s">
        <v>82</v>
      </c>
      <c r="P227" t="s">
        <v>82</v>
      </c>
      <c r="Q227" t="s">
        <v>82</v>
      </c>
      <c r="R227" t="s">
        <v>82</v>
      </c>
      <c r="S227" t="s">
        <v>86</v>
      </c>
      <c r="T227" t="s">
        <v>85</v>
      </c>
      <c r="U227" t="s">
        <v>85</v>
      </c>
      <c r="V227" t="s">
        <v>85</v>
      </c>
      <c r="W227" t="s">
        <v>237</v>
      </c>
      <c r="X227" t="s">
        <v>83</v>
      </c>
      <c r="Y227" t="s">
        <v>85</v>
      </c>
      <c r="Z227" t="s">
        <v>89</v>
      </c>
      <c r="AA227" t="s">
        <v>88</v>
      </c>
      <c r="AB227" t="s">
        <v>89</v>
      </c>
      <c r="AC227" t="s">
        <v>88</v>
      </c>
      <c r="AD227" t="s">
        <v>88</v>
      </c>
      <c r="AE227" t="s">
        <v>88</v>
      </c>
      <c r="AF227" t="s">
        <v>88</v>
      </c>
      <c r="AG227" t="s">
        <v>88</v>
      </c>
      <c r="AH227" t="s">
        <v>88</v>
      </c>
      <c r="AI227" t="s">
        <v>88</v>
      </c>
      <c r="AJ227" t="s">
        <v>88</v>
      </c>
      <c r="AK227" t="s">
        <v>88</v>
      </c>
      <c r="AL227" t="s">
        <v>85</v>
      </c>
      <c r="AM227" t="s">
        <v>83</v>
      </c>
      <c r="AN227" t="s">
        <v>85</v>
      </c>
      <c r="AO227" t="s">
        <v>86</v>
      </c>
      <c r="AP227" t="s">
        <v>86</v>
      </c>
      <c r="AQ227" t="s">
        <v>165</v>
      </c>
      <c r="AR227" t="s">
        <v>83</v>
      </c>
      <c r="AT227" t="s">
        <v>85</v>
      </c>
      <c r="AU227" t="s">
        <v>83</v>
      </c>
      <c r="AW227" t="s">
        <v>83</v>
      </c>
      <c r="AY227" t="s">
        <v>86</v>
      </c>
      <c r="AZ227" t="s">
        <v>83</v>
      </c>
      <c r="BA227" t="s">
        <v>186</v>
      </c>
      <c r="BC227" t="s">
        <v>432</v>
      </c>
      <c r="BG227" t="s">
        <v>83</v>
      </c>
      <c r="BH227" t="s">
        <v>83</v>
      </c>
      <c r="BI227" t="s">
        <v>83</v>
      </c>
      <c r="BJ227" t="s">
        <v>83</v>
      </c>
      <c r="BK227" t="s">
        <v>85</v>
      </c>
      <c r="BL227" t="s">
        <v>83</v>
      </c>
      <c r="BM227" t="s">
        <v>85</v>
      </c>
      <c r="BN227" t="s">
        <v>88</v>
      </c>
      <c r="BO227" t="s">
        <v>83</v>
      </c>
      <c r="BP227" t="s">
        <v>86</v>
      </c>
      <c r="BQ227" t="s">
        <v>85</v>
      </c>
      <c r="BR227" t="s">
        <v>85</v>
      </c>
      <c r="BS227" t="s">
        <v>86</v>
      </c>
      <c r="BT227" t="s">
        <v>86</v>
      </c>
      <c r="BU227" t="s">
        <v>85</v>
      </c>
      <c r="BV227" t="s">
        <v>86</v>
      </c>
      <c r="BW227" t="s">
        <v>86</v>
      </c>
    </row>
    <row r="228" spans="1:75" x14ac:dyDescent="0.25">
      <c r="A228" t="s">
        <v>828</v>
      </c>
      <c r="B228" t="s">
        <v>76</v>
      </c>
      <c r="C228" t="s">
        <v>77</v>
      </c>
      <c r="D228" t="s">
        <v>95</v>
      </c>
      <c r="E228" t="s">
        <v>79</v>
      </c>
      <c r="F228" t="s">
        <v>80</v>
      </c>
      <c r="G228" t="s">
        <v>829</v>
      </c>
      <c r="H228" t="s">
        <v>86</v>
      </c>
      <c r="I228" t="s">
        <v>83</v>
      </c>
      <c r="J228" t="s">
        <v>89</v>
      </c>
      <c r="K228" t="s">
        <v>83</v>
      </c>
      <c r="L228" t="s">
        <v>86</v>
      </c>
      <c r="M228" t="s">
        <v>83</v>
      </c>
      <c r="N228" t="s">
        <v>83</v>
      </c>
      <c r="O228" t="s">
        <v>82</v>
      </c>
      <c r="P228" t="s">
        <v>89</v>
      </c>
      <c r="Q228" t="s">
        <v>89</v>
      </c>
      <c r="R228" t="s">
        <v>88</v>
      </c>
      <c r="S228" t="s">
        <v>108</v>
      </c>
      <c r="T228" t="s">
        <v>85</v>
      </c>
      <c r="U228" t="s">
        <v>83</v>
      </c>
      <c r="V228" t="s">
        <v>83</v>
      </c>
      <c r="Z228" t="s">
        <v>88</v>
      </c>
      <c r="AA228" t="s">
        <v>88</v>
      </c>
      <c r="AB228" t="s">
        <v>88</v>
      </c>
      <c r="AC228" t="s">
        <v>88</v>
      </c>
      <c r="AD228" t="s">
        <v>89</v>
      </c>
      <c r="AE228" t="s">
        <v>89</v>
      </c>
      <c r="AF228" t="s">
        <v>82</v>
      </c>
      <c r="AG228" t="s">
        <v>82</v>
      </c>
      <c r="AH228" t="s">
        <v>83</v>
      </c>
      <c r="AI228" t="s">
        <v>83</v>
      </c>
      <c r="AJ228" t="s">
        <v>82</v>
      </c>
      <c r="AK228" t="s">
        <v>82</v>
      </c>
      <c r="AL228" t="s">
        <v>85</v>
      </c>
      <c r="AM228" t="s">
        <v>83</v>
      </c>
      <c r="AN228" t="s">
        <v>85</v>
      </c>
      <c r="AO228" t="s">
        <v>83</v>
      </c>
      <c r="AP228" t="s">
        <v>83</v>
      </c>
      <c r="AQ228" t="s">
        <v>370</v>
      </c>
      <c r="AR228" t="s">
        <v>86</v>
      </c>
      <c r="AT228" t="s">
        <v>85</v>
      </c>
      <c r="AU228" t="s">
        <v>83</v>
      </c>
      <c r="AW228" t="s">
        <v>100</v>
      </c>
      <c r="AY228" t="s">
        <v>86</v>
      </c>
      <c r="AZ228" t="s">
        <v>85</v>
      </c>
      <c r="BA228" t="s">
        <v>195</v>
      </c>
      <c r="BC228" t="s">
        <v>205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86</v>
      </c>
      <c r="BM228" t="s">
        <v>86</v>
      </c>
      <c r="BN228" t="s">
        <v>89</v>
      </c>
      <c r="BO228" t="s">
        <v>83</v>
      </c>
      <c r="BP228" t="s">
        <v>88</v>
      </c>
      <c r="BQ228" t="s">
        <v>83</v>
      </c>
      <c r="BR228" t="s">
        <v>83</v>
      </c>
      <c r="BS228" t="s">
        <v>88</v>
      </c>
      <c r="BT228" t="s">
        <v>88</v>
      </c>
      <c r="BU228" t="s">
        <v>88</v>
      </c>
      <c r="BV228" t="s">
        <v>88</v>
      </c>
      <c r="BW228" t="s">
        <v>89</v>
      </c>
    </row>
    <row r="229" spans="1:75" x14ac:dyDescent="0.25">
      <c r="A229" t="s">
        <v>830</v>
      </c>
      <c r="B229" t="s">
        <v>76</v>
      </c>
      <c r="C229" t="s">
        <v>105</v>
      </c>
      <c r="D229" t="s">
        <v>95</v>
      </c>
      <c r="E229" t="s">
        <v>113</v>
      </c>
      <c r="F229" t="s">
        <v>80</v>
      </c>
      <c r="G229" t="s">
        <v>831</v>
      </c>
      <c r="H229" t="s">
        <v>97</v>
      </c>
      <c r="I229" t="s">
        <v>86</v>
      </c>
      <c r="J229" t="s">
        <v>89</v>
      </c>
      <c r="K229" t="s">
        <v>85</v>
      </c>
      <c r="L229" t="s">
        <v>83</v>
      </c>
      <c r="M229" t="s">
        <v>85</v>
      </c>
      <c r="N229" t="s">
        <v>85</v>
      </c>
      <c r="O229" t="s">
        <v>86</v>
      </c>
      <c r="P229" t="s">
        <v>86</v>
      </c>
      <c r="Q229" t="s">
        <v>83</v>
      </c>
      <c r="R229" t="s">
        <v>86</v>
      </c>
      <c r="S229" t="s">
        <v>83</v>
      </c>
      <c r="T229" t="s">
        <v>83</v>
      </c>
      <c r="U229" t="s">
        <v>83</v>
      </c>
      <c r="V229" t="s">
        <v>85</v>
      </c>
      <c r="X229" t="s">
        <v>85</v>
      </c>
      <c r="Y229" t="s">
        <v>85</v>
      </c>
      <c r="Z229" t="s">
        <v>86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88</v>
      </c>
      <c r="AI229" t="s">
        <v>88</v>
      </c>
      <c r="AJ229" t="s">
        <v>86</v>
      </c>
      <c r="AK229" t="s">
        <v>86</v>
      </c>
      <c r="AL229" t="s">
        <v>85</v>
      </c>
      <c r="AM229" t="s">
        <v>85</v>
      </c>
      <c r="AN229" t="s">
        <v>85</v>
      </c>
      <c r="AO229" t="s">
        <v>83</v>
      </c>
      <c r="AQ229" t="s">
        <v>672</v>
      </c>
      <c r="AR229" t="s">
        <v>83</v>
      </c>
      <c r="AT229" t="s">
        <v>85</v>
      </c>
      <c r="AU229" t="s">
        <v>83</v>
      </c>
      <c r="AW229" t="s">
        <v>83</v>
      </c>
      <c r="AY229" t="s">
        <v>97</v>
      </c>
      <c r="AZ229" t="s">
        <v>85</v>
      </c>
      <c r="BA229" t="s">
        <v>128</v>
      </c>
      <c r="BD229" t="s">
        <v>672</v>
      </c>
      <c r="BE229" t="s">
        <v>83</v>
      </c>
      <c r="BF229" t="s">
        <v>85</v>
      </c>
      <c r="BG229" t="s">
        <v>85</v>
      </c>
      <c r="BH229" t="s">
        <v>85</v>
      </c>
      <c r="BI229" t="s">
        <v>85</v>
      </c>
      <c r="BJ229" t="s">
        <v>83</v>
      </c>
      <c r="BK229" t="s">
        <v>85</v>
      </c>
      <c r="BL229" t="s">
        <v>85</v>
      </c>
      <c r="BM229" t="s">
        <v>83</v>
      </c>
      <c r="BN229" t="s">
        <v>83</v>
      </c>
      <c r="BO229" t="s">
        <v>85</v>
      </c>
      <c r="BP229" t="s">
        <v>83</v>
      </c>
      <c r="BQ229" t="s">
        <v>83</v>
      </c>
      <c r="BR229" t="s">
        <v>86</v>
      </c>
      <c r="BS229" t="s">
        <v>85</v>
      </c>
      <c r="BT229" t="s">
        <v>83</v>
      </c>
      <c r="BU229" t="s">
        <v>85</v>
      </c>
      <c r="BV229" t="s">
        <v>85</v>
      </c>
      <c r="BW229" t="s">
        <v>85</v>
      </c>
    </row>
    <row r="230" spans="1:75" x14ac:dyDescent="0.25">
      <c r="A230" t="s">
        <v>832</v>
      </c>
      <c r="B230" t="s">
        <v>76</v>
      </c>
      <c r="C230" t="s">
        <v>105</v>
      </c>
      <c r="D230" t="s">
        <v>78</v>
      </c>
      <c r="E230" t="s">
        <v>79</v>
      </c>
      <c r="F230" t="s">
        <v>80</v>
      </c>
      <c r="G230" t="s">
        <v>833</v>
      </c>
      <c r="H230" t="s">
        <v>97</v>
      </c>
      <c r="I230" t="s">
        <v>86</v>
      </c>
      <c r="J230" t="s">
        <v>97</v>
      </c>
      <c r="K230" t="s">
        <v>83</v>
      </c>
      <c r="L230" t="s">
        <v>86</v>
      </c>
      <c r="M230" t="s">
        <v>83</v>
      </c>
      <c r="N230" t="s">
        <v>86</v>
      </c>
      <c r="O230" t="s">
        <v>88</v>
      </c>
      <c r="P230" t="s">
        <v>88</v>
      </c>
      <c r="Q230" t="s">
        <v>88</v>
      </c>
      <c r="R230" t="s">
        <v>88</v>
      </c>
      <c r="S230" t="s">
        <v>85</v>
      </c>
      <c r="T230" t="s">
        <v>83</v>
      </c>
      <c r="U230" t="s">
        <v>85</v>
      </c>
      <c r="V230" t="s">
        <v>85</v>
      </c>
      <c r="X230" t="s">
        <v>98</v>
      </c>
      <c r="Y230" t="s">
        <v>98</v>
      </c>
      <c r="Z230" t="s">
        <v>86</v>
      </c>
      <c r="AA230" t="s">
        <v>86</v>
      </c>
      <c r="AB230" t="s">
        <v>82</v>
      </c>
      <c r="AC230" t="s">
        <v>89</v>
      </c>
      <c r="AD230" t="s">
        <v>83</v>
      </c>
      <c r="AE230" t="s">
        <v>86</v>
      </c>
      <c r="AF230" t="s">
        <v>83</v>
      </c>
      <c r="AG230" t="s">
        <v>86</v>
      </c>
      <c r="AH230" t="s">
        <v>89</v>
      </c>
      <c r="AI230" t="s">
        <v>89</v>
      </c>
      <c r="AJ230" t="s">
        <v>83</v>
      </c>
      <c r="AK230" t="s">
        <v>83</v>
      </c>
      <c r="AL230" t="s">
        <v>85</v>
      </c>
      <c r="AM230" t="s">
        <v>85</v>
      </c>
      <c r="AN230" t="s">
        <v>85</v>
      </c>
      <c r="AO230" t="s">
        <v>83</v>
      </c>
      <c r="AP230" t="s">
        <v>83</v>
      </c>
      <c r="AQ230" t="s">
        <v>342</v>
      </c>
      <c r="AR230" t="s">
        <v>83</v>
      </c>
      <c r="AT230" t="s">
        <v>85</v>
      </c>
      <c r="AU230" t="s">
        <v>86</v>
      </c>
      <c r="AW230" t="s">
        <v>100</v>
      </c>
      <c r="AY230" t="s">
        <v>89</v>
      </c>
      <c r="AZ230" t="s">
        <v>85</v>
      </c>
      <c r="BA230" t="s">
        <v>186</v>
      </c>
      <c r="BC230" t="s">
        <v>263</v>
      </c>
      <c r="BE230" t="s">
        <v>85</v>
      </c>
      <c r="BF230" t="s">
        <v>85</v>
      </c>
      <c r="BG230" t="s">
        <v>85</v>
      </c>
      <c r="BH230" t="s">
        <v>83</v>
      </c>
      <c r="BI230" t="s">
        <v>83</v>
      </c>
      <c r="BJ230" t="s">
        <v>83</v>
      </c>
      <c r="BK230" t="s">
        <v>85</v>
      </c>
      <c r="BL230" t="s">
        <v>85</v>
      </c>
      <c r="BM230" t="s">
        <v>85</v>
      </c>
      <c r="BN230" t="s">
        <v>85</v>
      </c>
      <c r="BO230" t="s">
        <v>85</v>
      </c>
      <c r="BP230" t="s">
        <v>83</v>
      </c>
      <c r="BQ230" t="s">
        <v>85</v>
      </c>
      <c r="BR230" t="s">
        <v>85</v>
      </c>
      <c r="BS230" t="s">
        <v>83</v>
      </c>
      <c r="BT230" t="s">
        <v>83</v>
      </c>
      <c r="BU230" t="s">
        <v>85</v>
      </c>
      <c r="BV230" t="s">
        <v>83</v>
      </c>
      <c r="BW230" t="s">
        <v>86</v>
      </c>
    </row>
    <row r="231" spans="1:75" x14ac:dyDescent="0.25">
      <c r="A231" t="s">
        <v>834</v>
      </c>
      <c r="B231" t="s">
        <v>76</v>
      </c>
      <c r="C231" t="s">
        <v>105</v>
      </c>
      <c r="D231" t="s">
        <v>95</v>
      </c>
      <c r="E231" t="s">
        <v>79</v>
      </c>
      <c r="F231" t="s">
        <v>80</v>
      </c>
      <c r="G231" t="s">
        <v>835</v>
      </c>
      <c r="H231" t="s">
        <v>97</v>
      </c>
      <c r="I231" t="s">
        <v>83</v>
      </c>
      <c r="J231" t="s">
        <v>88</v>
      </c>
      <c r="K231" t="s">
        <v>86</v>
      </c>
      <c r="L231" t="s">
        <v>86</v>
      </c>
      <c r="M231" t="s">
        <v>83</v>
      </c>
      <c r="N231" t="s">
        <v>83</v>
      </c>
      <c r="O231" t="s">
        <v>89</v>
      </c>
      <c r="P231" t="s">
        <v>89</v>
      </c>
      <c r="Q231" t="s">
        <v>86</v>
      </c>
      <c r="R231" t="s">
        <v>88</v>
      </c>
      <c r="S231" t="s">
        <v>86</v>
      </c>
      <c r="T231" t="s">
        <v>85</v>
      </c>
      <c r="U231" t="s">
        <v>83</v>
      </c>
      <c r="V231" t="s">
        <v>108</v>
      </c>
      <c r="X231" t="s">
        <v>83</v>
      </c>
      <c r="Y231" t="s">
        <v>85</v>
      </c>
      <c r="Z231" t="s">
        <v>88</v>
      </c>
      <c r="AA231" t="s">
        <v>83</v>
      </c>
      <c r="AB231" t="s">
        <v>83</v>
      </c>
      <c r="AC231" t="s">
        <v>83</v>
      </c>
      <c r="AD231" t="s">
        <v>88</v>
      </c>
      <c r="AE231" t="s">
        <v>88</v>
      </c>
      <c r="AF231" t="s">
        <v>89</v>
      </c>
      <c r="AG231" t="s">
        <v>89</v>
      </c>
      <c r="AH231" t="s">
        <v>86</v>
      </c>
      <c r="AI231" t="s">
        <v>88</v>
      </c>
      <c r="AJ231" t="s">
        <v>86</v>
      </c>
      <c r="AK231" t="s">
        <v>89</v>
      </c>
      <c r="AL231" t="s">
        <v>85</v>
      </c>
      <c r="AM231" t="s">
        <v>85</v>
      </c>
      <c r="AN231" t="s">
        <v>85</v>
      </c>
      <c r="AO231" t="s">
        <v>86</v>
      </c>
      <c r="AP231" t="s">
        <v>86</v>
      </c>
      <c r="AQ231" t="s">
        <v>836</v>
      </c>
      <c r="AR231" t="s">
        <v>83</v>
      </c>
      <c r="AT231" t="s">
        <v>85</v>
      </c>
      <c r="AU231" t="s">
        <v>83</v>
      </c>
      <c r="AW231" t="s">
        <v>288</v>
      </c>
      <c r="AY231" t="s">
        <v>82</v>
      </c>
      <c r="AZ231" t="s">
        <v>85</v>
      </c>
      <c r="BA231" t="s">
        <v>128</v>
      </c>
      <c r="BC231" t="s">
        <v>300</v>
      </c>
      <c r="BE231" t="s">
        <v>83</v>
      </c>
      <c r="BF231" t="s">
        <v>85</v>
      </c>
      <c r="BG231" t="s">
        <v>83</v>
      </c>
      <c r="BH231" t="s">
        <v>83</v>
      </c>
      <c r="BI231" t="s">
        <v>83</v>
      </c>
      <c r="BJ231" t="s">
        <v>83</v>
      </c>
      <c r="BK231" t="s">
        <v>83</v>
      </c>
      <c r="BL231" t="s">
        <v>86</v>
      </c>
      <c r="BM231" t="s">
        <v>86</v>
      </c>
      <c r="BN231" t="s">
        <v>83</v>
      </c>
      <c r="BO231" t="s">
        <v>89</v>
      </c>
      <c r="BP231" t="s">
        <v>88</v>
      </c>
      <c r="BQ231" t="s">
        <v>88</v>
      </c>
      <c r="BR231" t="s">
        <v>83</v>
      </c>
      <c r="BS231" t="s">
        <v>86</v>
      </c>
      <c r="BT231" t="s">
        <v>89</v>
      </c>
      <c r="BU231" t="s">
        <v>83</v>
      </c>
      <c r="BV231" t="s">
        <v>88</v>
      </c>
      <c r="BW231" t="s">
        <v>88</v>
      </c>
    </row>
    <row r="232" spans="1:75" x14ac:dyDescent="0.25">
      <c r="A232" t="s">
        <v>837</v>
      </c>
      <c r="B232" t="s">
        <v>76</v>
      </c>
      <c r="C232" t="s">
        <v>105</v>
      </c>
      <c r="D232" t="s">
        <v>95</v>
      </c>
      <c r="E232" t="s">
        <v>113</v>
      </c>
      <c r="F232" t="s">
        <v>80</v>
      </c>
      <c r="G232" t="s">
        <v>838</v>
      </c>
      <c r="H232" t="s">
        <v>97</v>
      </c>
      <c r="I232" t="s">
        <v>83</v>
      </c>
      <c r="J232" t="s">
        <v>116</v>
      </c>
      <c r="K232" t="s">
        <v>86</v>
      </c>
      <c r="L232" t="s">
        <v>86</v>
      </c>
      <c r="M232" t="s">
        <v>83</v>
      </c>
      <c r="N232" t="s">
        <v>86</v>
      </c>
      <c r="O232" t="s">
        <v>82</v>
      </c>
      <c r="P232" t="s">
        <v>82</v>
      </c>
      <c r="Q232" t="s">
        <v>82</v>
      </c>
      <c r="R232" t="s">
        <v>82</v>
      </c>
      <c r="S232" t="s">
        <v>85</v>
      </c>
      <c r="T232" t="s">
        <v>85</v>
      </c>
      <c r="U232" t="s">
        <v>85</v>
      </c>
      <c r="V232" t="s">
        <v>86</v>
      </c>
      <c r="X232" t="s">
        <v>98</v>
      </c>
      <c r="Y232" t="s">
        <v>83</v>
      </c>
      <c r="Z232" t="s">
        <v>82</v>
      </c>
      <c r="AA232" t="s">
        <v>82</v>
      </c>
      <c r="AB232" t="s">
        <v>89</v>
      </c>
      <c r="AC232" t="s">
        <v>82</v>
      </c>
      <c r="AD232" t="s">
        <v>82</v>
      </c>
      <c r="AE232" t="s">
        <v>82</v>
      </c>
      <c r="AF232" t="s">
        <v>89</v>
      </c>
      <c r="AG232" t="s">
        <v>89</v>
      </c>
      <c r="AH232" t="s">
        <v>83</v>
      </c>
      <c r="AI232" t="s">
        <v>86</v>
      </c>
      <c r="AJ232" t="s">
        <v>89</v>
      </c>
      <c r="AK232" t="s">
        <v>82</v>
      </c>
      <c r="AL232" t="s">
        <v>83</v>
      </c>
      <c r="AM232" t="s">
        <v>83</v>
      </c>
      <c r="AN232" t="s">
        <v>85</v>
      </c>
      <c r="AO232" t="s">
        <v>88</v>
      </c>
      <c r="AP232" t="s">
        <v>82</v>
      </c>
      <c r="AQ232" t="s">
        <v>386</v>
      </c>
      <c r="AR232" t="s">
        <v>83</v>
      </c>
      <c r="AT232" t="s">
        <v>85</v>
      </c>
      <c r="AU232" t="s">
        <v>83</v>
      </c>
      <c r="AX232" t="s">
        <v>839</v>
      </c>
      <c r="AY232" t="s">
        <v>83</v>
      </c>
      <c r="AZ232" t="s">
        <v>86</v>
      </c>
      <c r="BA232" t="s">
        <v>92</v>
      </c>
      <c r="BC232" t="s">
        <v>300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88</v>
      </c>
      <c r="BM232" t="s">
        <v>89</v>
      </c>
      <c r="BN232" t="s">
        <v>89</v>
      </c>
      <c r="BO232" t="s">
        <v>88</v>
      </c>
      <c r="BP232" t="s">
        <v>89</v>
      </c>
      <c r="BQ232" t="s">
        <v>89</v>
      </c>
      <c r="BR232" t="s">
        <v>89</v>
      </c>
      <c r="BS232" t="s">
        <v>89</v>
      </c>
      <c r="BT232" t="s">
        <v>89</v>
      </c>
      <c r="BU232" t="s">
        <v>88</v>
      </c>
      <c r="BV232" t="s">
        <v>89</v>
      </c>
      <c r="BW232" t="s">
        <v>89</v>
      </c>
    </row>
    <row r="233" spans="1:75" x14ac:dyDescent="0.25">
      <c r="A233" t="s">
        <v>840</v>
      </c>
      <c r="B233" t="s">
        <v>76</v>
      </c>
      <c r="C233" t="s">
        <v>105</v>
      </c>
      <c r="D233" t="s">
        <v>95</v>
      </c>
      <c r="E233" t="s">
        <v>113</v>
      </c>
      <c r="F233" t="s">
        <v>80</v>
      </c>
      <c r="G233" t="s">
        <v>841</v>
      </c>
      <c r="H233" t="s">
        <v>97</v>
      </c>
      <c r="I233" t="s">
        <v>83</v>
      </c>
      <c r="J233" t="s">
        <v>97</v>
      </c>
      <c r="K233" t="s">
        <v>85</v>
      </c>
      <c r="L233" t="s">
        <v>86</v>
      </c>
      <c r="M233" t="s">
        <v>83</v>
      </c>
      <c r="N233" t="s">
        <v>85</v>
      </c>
      <c r="O233" t="s">
        <v>89</v>
      </c>
      <c r="P233" t="s">
        <v>89</v>
      </c>
      <c r="Q233" t="s">
        <v>88</v>
      </c>
      <c r="R233" t="s">
        <v>89</v>
      </c>
      <c r="S233" t="s">
        <v>83</v>
      </c>
      <c r="T233" t="s">
        <v>86</v>
      </c>
      <c r="U233" t="s">
        <v>83</v>
      </c>
      <c r="V233" t="s">
        <v>83</v>
      </c>
      <c r="W233" t="s">
        <v>842</v>
      </c>
      <c r="X233" t="s">
        <v>83</v>
      </c>
      <c r="Y233" t="s">
        <v>83</v>
      </c>
      <c r="Z233" t="s">
        <v>89</v>
      </c>
      <c r="AA233" t="s">
        <v>88</v>
      </c>
      <c r="AB233" t="s">
        <v>88</v>
      </c>
      <c r="AC233" t="s">
        <v>88</v>
      </c>
      <c r="AD233" t="s">
        <v>89</v>
      </c>
      <c r="AE233" t="s">
        <v>82</v>
      </c>
      <c r="AF233" t="s">
        <v>82</v>
      </c>
      <c r="AG233" t="s">
        <v>82</v>
      </c>
      <c r="AH233" t="s">
        <v>88</v>
      </c>
      <c r="AI233" t="s">
        <v>83</v>
      </c>
      <c r="AJ233" t="s">
        <v>86</v>
      </c>
      <c r="AK233" t="s">
        <v>88</v>
      </c>
      <c r="AL233" t="s">
        <v>85</v>
      </c>
      <c r="AM233" t="s">
        <v>83</v>
      </c>
      <c r="AN233" t="s">
        <v>85</v>
      </c>
      <c r="AO233" t="s">
        <v>83</v>
      </c>
      <c r="AP233" t="s">
        <v>83</v>
      </c>
      <c r="AQ233" t="s">
        <v>352</v>
      </c>
      <c r="AR233" t="s">
        <v>83</v>
      </c>
      <c r="AT233" t="s">
        <v>85</v>
      </c>
      <c r="AU233" t="s">
        <v>83</v>
      </c>
      <c r="AW233" t="s">
        <v>254</v>
      </c>
      <c r="AY233" t="s">
        <v>101</v>
      </c>
      <c r="AZ233" t="s">
        <v>85</v>
      </c>
      <c r="BA233" t="s">
        <v>117</v>
      </c>
      <c r="BC233" t="s">
        <v>661</v>
      </c>
      <c r="BE233" t="s">
        <v>85</v>
      </c>
      <c r="BF233" t="s">
        <v>85</v>
      </c>
      <c r="BG233" t="s">
        <v>85</v>
      </c>
      <c r="BH233" t="s">
        <v>85</v>
      </c>
      <c r="BI233" t="s">
        <v>85</v>
      </c>
      <c r="BJ233" t="s">
        <v>83</v>
      </c>
      <c r="BK233" t="s">
        <v>85</v>
      </c>
      <c r="BL233" t="s">
        <v>83</v>
      </c>
      <c r="BM233" t="s">
        <v>85</v>
      </c>
      <c r="BN233" t="s">
        <v>85</v>
      </c>
      <c r="BO233" t="s">
        <v>88</v>
      </c>
      <c r="BP233" t="s">
        <v>85</v>
      </c>
      <c r="BQ233" t="s">
        <v>88</v>
      </c>
      <c r="BR233" t="s">
        <v>85</v>
      </c>
      <c r="BS233" t="s">
        <v>89</v>
      </c>
      <c r="BT233" t="s">
        <v>89</v>
      </c>
      <c r="BU233" t="s">
        <v>86</v>
      </c>
      <c r="BV233" t="s">
        <v>89</v>
      </c>
      <c r="BW233" t="s">
        <v>89</v>
      </c>
    </row>
    <row r="234" spans="1:75" x14ac:dyDescent="0.25">
      <c r="A234" t="s">
        <v>843</v>
      </c>
      <c r="B234" t="s">
        <v>76</v>
      </c>
      <c r="C234" t="s">
        <v>105</v>
      </c>
      <c r="D234" t="s">
        <v>95</v>
      </c>
      <c r="E234" t="s">
        <v>173</v>
      </c>
      <c r="F234" t="s">
        <v>80</v>
      </c>
      <c r="G234" t="s">
        <v>844</v>
      </c>
      <c r="H234" t="s">
        <v>97</v>
      </c>
      <c r="I234" t="s">
        <v>83</v>
      </c>
      <c r="J234" t="s">
        <v>84</v>
      </c>
      <c r="K234" t="s">
        <v>85</v>
      </c>
      <c r="L234" t="s">
        <v>83</v>
      </c>
      <c r="M234" t="s">
        <v>83</v>
      </c>
      <c r="N234" t="s">
        <v>86</v>
      </c>
      <c r="O234" t="s">
        <v>89</v>
      </c>
      <c r="P234" t="s">
        <v>89</v>
      </c>
      <c r="Q234" t="s">
        <v>89</v>
      </c>
      <c r="R234" t="s">
        <v>88</v>
      </c>
      <c r="S234" t="s">
        <v>86</v>
      </c>
      <c r="T234" t="s">
        <v>86</v>
      </c>
      <c r="U234" t="s">
        <v>85</v>
      </c>
      <c r="V234" t="s">
        <v>85</v>
      </c>
      <c r="X234" t="s">
        <v>98</v>
      </c>
      <c r="Y234" t="s">
        <v>98</v>
      </c>
      <c r="Z234" t="s">
        <v>88</v>
      </c>
      <c r="AA234" t="s">
        <v>86</v>
      </c>
      <c r="AB234" t="s">
        <v>86</v>
      </c>
      <c r="AC234" t="s">
        <v>88</v>
      </c>
      <c r="AD234" t="s">
        <v>88</v>
      </c>
      <c r="AE234" t="s">
        <v>89</v>
      </c>
      <c r="AF234" t="s">
        <v>88</v>
      </c>
      <c r="AG234" t="s">
        <v>89</v>
      </c>
      <c r="AH234" t="s">
        <v>88</v>
      </c>
      <c r="AI234" t="s">
        <v>88</v>
      </c>
      <c r="AJ234" t="s">
        <v>88</v>
      </c>
      <c r="AK234" t="s">
        <v>88</v>
      </c>
      <c r="AL234" t="s">
        <v>83</v>
      </c>
      <c r="AM234" t="s">
        <v>83</v>
      </c>
      <c r="AN234" t="s">
        <v>85</v>
      </c>
      <c r="AO234" t="s">
        <v>83</v>
      </c>
      <c r="AP234" t="s">
        <v>83</v>
      </c>
      <c r="AQ234" t="s">
        <v>285</v>
      </c>
      <c r="AR234" t="s">
        <v>83</v>
      </c>
      <c r="AT234" t="s">
        <v>85</v>
      </c>
      <c r="AU234" t="s">
        <v>83</v>
      </c>
      <c r="AW234" t="s">
        <v>100</v>
      </c>
      <c r="AY234" t="s">
        <v>82</v>
      </c>
      <c r="AZ234" t="s">
        <v>86</v>
      </c>
      <c r="BA234" t="s">
        <v>110</v>
      </c>
      <c r="BC234" t="s">
        <v>300</v>
      </c>
      <c r="BE234" t="s">
        <v>83</v>
      </c>
      <c r="BF234" t="s">
        <v>85</v>
      </c>
      <c r="BG234" t="s">
        <v>83</v>
      </c>
      <c r="BH234" t="s">
        <v>83</v>
      </c>
      <c r="BI234" t="s">
        <v>83</v>
      </c>
      <c r="BJ234" t="s">
        <v>83</v>
      </c>
      <c r="BK234" t="s">
        <v>85</v>
      </c>
      <c r="BL234" t="s">
        <v>83</v>
      </c>
      <c r="BM234" t="s">
        <v>85</v>
      </c>
      <c r="BN234" t="s">
        <v>85</v>
      </c>
      <c r="BO234" t="s">
        <v>88</v>
      </c>
      <c r="BP234" t="s">
        <v>88</v>
      </c>
      <c r="BQ234" t="s">
        <v>83</v>
      </c>
      <c r="BR234" t="s">
        <v>83</v>
      </c>
      <c r="BS234" t="s">
        <v>85</v>
      </c>
      <c r="BT234" t="s">
        <v>86</v>
      </c>
      <c r="BU234" t="s">
        <v>83</v>
      </c>
      <c r="BV234" t="s">
        <v>83</v>
      </c>
      <c r="BW234" t="s">
        <v>86</v>
      </c>
    </row>
    <row r="235" spans="1:75" x14ac:dyDescent="0.25">
      <c r="A235" t="s">
        <v>845</v>
      </c>
      <c r="B235" t="s">
        <v>76</v>
      </c>
      <c r="C235" t="s">
        <v>105</v>
      </c>
      <c r="D235" t="s">
        <v>95</v>
      </c>
      <c r="E235" t="s">
        <v>134</v>
      </c>
      <c r="F235" t="s">
        <v>80</v>
      </c>
      <c r="G235" t="s">
        <v>846</v>
      </c>
      <c r="H235" t="s">
        <v>82</v>
      </c>
      <c r="I235" t="s">
        <v>88</v>
      </c>
      <c r="J235" t="s">
        <v>86</v>
      </c>
      <c r="K235" t="s">
        <v>85</v>
      </c>
      <c r="L235" t="s">
        <v>85</v>
      </c>
      <c r="M235" t="s">
        <v>85</v>
      </c>
      <c r="N235" t="s">
        <v>85</v>
      </c>
      <c r="O235" t="s">
        <v>86</v>
      </c>
      <c r="P235" t="s">
        <v>86</v>
      </c>
      <c r="Q235" t="s">
        <v>83</v>
      </c>
      <c r="R235" t="s">
        <v>86</v>
      </c>
      <c r="S235" t="s">
        <v>86</v>
      </c>
      <c r="T235" t="s">
        <v>86</v>
      </c>
      <c r="U235" t="s">
        <v>85</v>
      </c>
      <c r="V235" t="s">
        <v>85</v>
      </c>
      <c r="X235" t="s">
        <v>98</v>
      </c>
      <c r="Y235" t="s">
        <v>98</v>
      </c>
      <c r="Z235" t="s">
        <v>86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88</v>
      </c>
      <c r="AI235" t="s">
        <v>88</v>
      </c>
      <c r="AJ235" t="s">
        <v>88</v>
      </c>
      <c r="AK235" t="s">
        <v>88</v>
      </c>
      <c r="AL235" t="s">
        <v>85</v>
      </c>
      <c r="AM235" t="s">
        <v>85</v>
      </c>
      <c r="AN235" t="s">
        <v>85</v>
      </c>
      <c r="AO235" t="s">
        <v>83</v>
      </c>
      <c r="AP235" t="s">
        <v>83</v>
      </c>
      <c r="AQ235" t="s">
        <v>216</v>
      </c>
      <c r="AR235" t="s">
        <v>83</v>
      </c>
      <c r="AT235" t="s">
        <v>85</v>
      </c>
      <c r="AU235" t="s">
        <v>83</v>
      </c>
      <c r="AW235" t="s">
        <v>245</v>
      </c>
      <c r="AY235" t="s">
        <v>88</v>
      </c>
      <c r="AZ235" t="s">
        <v>85</v>
      </c>
      <c r="BA235" t="s">
        <v>175</v>
      </c>
      <c r="BC235" t="s">
        <v>847</v>
      </c>
      <c r="BE235" t="s">
        <v>85</v>
      </c>
      <c r="BF235" t="s">
        <v>83</v>
      </c>
      <c r="BG235" t="s">
        <v>85</v>
      </c>
      <c r="BH235" t="s">
        <v>85</v>
      </c>
      <c r="BI235" t="s">
        <v>85</v>
      </c>
      <c r="BJ235" t="s">
        <v>85</v>
      </c>
      <c r="BK235" t="s">
        <v>85</v>
      </c>
      <c r="BL235" t="s">
        <v>85</v>
      </c>
      <c r="BM235" t="s">
        <v>85</v>
      </c>
      <c r="BN235" t="s">
        <v>83</v>
      </c>
      <c r="BO235" t="s">
        <v>85</v>
      </c>
      <c r="BP235" t="s">
        <v>83</v>
      </c>
      <c r="BQ235" t="s">
        <v>85</v>
      </c>
      <c r="BR235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</row>
    <row r="236" spans="1:75" x14ac:dyDescent="0.25">
      <c r="A236" t="s">
        <v>848</v>
      </c>
      <c r="B236" t="s">
        <v>76</v>
      </c>
      <c r="C236" t="s">
        <v>105</v>
      </c>
      <c r="D236" t="s">
        <v>95</v>
      </c>
      <c r="E236" t="s">
        <v>113</v>
      </c>
      <c r="F236" t="s">
        <v>80</v>
      </c>
      <c r="G236" t="s">
        <v>849</v>
      </c>
      <c r="H236" t="s">
        <v>89</v>
      </c>
      <c r="I236" t="s">
        <v>83</v>
      </c>
      <c r="J236" t="s">
        <v>89</v>
      </c>
      <c r="K236" t="s">
        <v>85</v>
      </c>
      <c r="L236" t="s">
        <v>83</v>
      </c>
      <c r="M236" t="s">
        <v>83</v>
      </c>
      <c r="N236" t="s">
        <v>85</v>
      </c>
      <c r="O236" t="s">
        <v>86</v>
      </c>
      <c r="P236" t="s">
        <v>86</v>
      </c>
      <c r="Q236" t="s">
        <v>86</v>
      </c>
      <c r="R236" t="s">
        <v>86</v>
      </c>
      <c r="S236" t="s">
        <v>85</v>
      </c>
      <c r="T236" t="s">
        <v>83</v>
      </c>
      <c r="U236" t="s">
        <v>83</v>
      </c>
      <c r="X236" t="s">
        <v>98</v>
      </c>
      <c r="Y236" t="s">
        <v>98</v>
      </c>
      <c r="Z236" t="s">
        <v>86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86</v>
      </c>
      <c r="AG236" t="s">
        <v>83</v>
      </c>
      <c r="AH236" t="s">
        <v>86</v>
      </c>
      <c r="AI236" t="s">
        <v>86</v>
      </c>
      <c r="AJ236" t="s">
        <v>88</v>
      </c>
      <c r="AK236" t="s">
        <v>83</v>
      </c>
      <c r="AL236" t="s">
        <v>85</v>
      </c>
      <c r="AM236" t="s">
        <v>83</v>
      </c>
      <c r="AN236" t="s">
        <v>85</v>
      </c>
      <c r="AO236" t="s">
        <v>89</v>
      </c>
      <c r="AP236" t="s">
        <v>88</v>
      </c>
      <c r="AQ236" t="s">
        <v>596</v>
      </c>
      <c r="AR236" t="s">
        <v>83</v>
      </c>
      <c r="AT236" t="s">
        <v>85</v>
      </c>
      <c r="AU236" t="s">
        <v>83</v>
      </c>
      <c r="AW236" t="s">
        <v>89</v>
      </c>
      <c r="AY236" t="s">
        <v>101</v>
      </c>
      <c r="AZ236" t="s">
        <v>86</v>
      </c>
      <c r="BA236" t="s">
        <v>110</v>
      </c>
      <c r="BC236" t="s">
        <v>300</v>
      </c>
      <c r="BE236" t="s">
        <v>83</v>
      </c>
      <c r="BH236" t="s">
        <v>85</v>
      </c>
      <c r="BI236" t="s">
        <v>85</v>
      </c>
      <c r="BJ236" t="s">
        <v>85</v>
      </c>
      <c r="BK236" t="s">
        <v>85</v>
      </c>
      <c r="BL236" t="s">
        <v>83</v>
      </c>
      <c r="BM236" t="s">
        <v>85</v>
      </c>
      <c r="BN236" t="s">
        <v>85</v>
      </c>
      <c r="BO236" t="s">
        <v>85</v>
      </c>
      <c r="BP236" t="s">
        <v>88</v>
      </c>
      <c r="BQ236" t="s">
        <v>85</v>
      </c>
      <c r="BR236" t="s">
        <v>85</v>
      </c>
      <c r="BS236" t="s">
        <v>85</v>
      </c>
      <c r="BT236" t="s">
        <v>85</v>
      </c>
      <c r="BU236" t="s">
        <v>85</v>
      </c>
      <c r="BV236" t="s">
        <v>86</v>
      </c>
      <c r="BW236" t="s">
        <v>86</v>
      </c>
    </row>
    <row r="237" spans="1:75" x14ac:dyDescent="0.25">
      <c r="A237" t="s">
        <v>850</v>
      </c>
      <c r="B237" t="s">
        <v>76</v>
      </c>
      <c r="C237" t="s">
        <v>77</v>
      </c>
      <c r="D237" t="s">
        <v>78</v>
      </c>
      <c r="E237" t="s">
        <v>79</v>
      </c>
      <c r="F237" t="s">
        <v>80</v>
      </c>
      <c r="G237" t="s">
        <v>851</v>
      </c>
      <c r="H237" t="s">
        <v>97</v>
      </c>
      <c r="I237" t="s">
        <v>86</v>
      </c>
      <c r="J237" t="s">
        <v>97</v>
      </c>
      <c r="K237" t="s">
        <v>83</v>
      </c>
      <c r="L237" t="s">
        <v>86</v>
      </c>
      <c r="M237" t="s">
        <v>83</v>
      </c>
      <c r="N237" t="s">
        <v>83</v>
      </c>
      <c r="O237" t="s">
        <v>88</v>
      </c>
      <c r="P237" t="s">
        <v>89</v>
      </c>
      <c r="Q237" t="s">
        <v>89</v>
      </c>
      <c r="R237" t="s">
        <v>89</v>
      </c>
      <c r="S237" t="s">
        <v>86</v>
      </c>
      <c r="T237" t="s">
        <v>86</v>
      </c>
      <c r="U237" t="s">
        <v>85</v>
      </c>
      <c r="V237" t="s">
        <v>85</v>
      </c>
      <c r="X237" t="s">
        <v>98</v>
      </c>
      <c r="Y237" t="s">
        <v>98</v>
      </c>
      <c r="Z237" t="s">
        <v>89</v>
      </c>
      <c r="AA237" t="s">
        <v>88</v>
      </c>
      <c r="AB237" t="s">
        <v>89</v>
      </c>
      <c r="AC237" t="s">
        <v>88</v>
      </c>
      <c r="AD237" t="s">
        <v>83</v>
      </c>
      <c r="AE237" t="s">
        <v>88</v>
      </c>
      <c r="AF237" t="s">
        <v>88</v>
      </c>
      <c r="AG237" t="s">
        <v>89</v>
      </c>
      <c r="AH237" t="s">
        <v>88</v>
      </c>
      <c r="AI237" t="s">
        <v>86</v>
      </c>
      <c r="AJ237" t="s">
        <v>88</v>
      </c>
      <c r="AK237" t="s">
        <v>86</v>
      </c>
      <c r="AL237" t="s">
        <v>85</v>
      </c>
      <c r="AM237" t="s">
        <v>83</v>
      </c>
      <c r="AN237" t="s">
        <v>85</v>
      </c>
      <c r="AO237" t="s">
        <v>86</v>
      </c>
      <c r="AP237" t="s">
        <v>86</v>
      </c>
      <c r="AQ237" t="s">
        <v>356</v>
      </c>
      <c r="AR237" t="s">
        <v>86</v>
      </c>
      <c r="AT237" t="s">
        <v>85</v>
      </c>
      <c r="AU237" t="s">
        <v>83</v>
      </c>
      <c r="AW237" t="s">
        <v>100</v>
      </c>
      <c r="AY237" t="s">
        <v>86</v>
      </c>
      <c r="AZ237" t="s">
        <v>86</v>
      </c>
      <c r="BA237" t="s">
        <v>271</v>
      </c>
      <c r="BC237" t="s">
        <v>415</v>
      </c>
      <c r="BE237" t="s">
        <v>83</v>
      </c>
      <c r="BF237" t="s">
        <v>85</v>
      </c>
      <c r="BG237" t="s">
        <v>83</v>
      </c>
      <c r="BH237" t="s">
        <v>83</v>
      </c>
      <c r="BI237" t="s">
        <v>85</v>
      </c>
      <c r="BJ237" t="s">
        <v>83</v>
      </c>
      <c r="BK237" t="s">
        <v>85</v>
      </c>
      <c r="BL237" t="s">
        <v>88</v>
      </c>
      <c r="BM237" t="s">
        <v>83</v>
      </c>
      <c r="BN237" t="s">
        <v>89</v>
      </c>
      <c r="BO237" t="s">
        <v>88</v>
      </c>
      <c r="BP237" t="s">
        <v>86</v>
      </c>
      <c r="BQ237" t="s">
        <v>88</v>
      </c>
      <c r="BR237" t="s">
        <v>83</v>
      </c>
      <c r="BS237" t="s">
        <v>85</v>
      </c>
      <c r="BT237" t="s">
        <v>83</v>
      </c>
      <c r="BU237" t="s">
        <v>85</v>
      </c>
      <c r="BV237" t="s">
        <v>83</v>
      </c>
      <c r="BW237" t="s">
        <v>83</v>
      </c>
    </row>
    <row r="238" spans="1:75" x14ac:dyDescent="0.25">
      <c r="A238" t="s">
        <v>852</v>
      </c>
      <c r="B238" t="s">
        <v>76</v>
      </c>
      <c r="C238" t="s">
        <v>77</v>
      </c>
      <c r="D238" t="s">
        <v>78</v>
      </c>
      <c r="E238" t="s">
        <v>79</v>
      </c>
      <c r="F238" t="s">
        <v>80</v>
      </c>
      <c r="G238" t="s">
        <v>853</v>
      </c>
      <c r="H238" t="s">
        <v>97</v>
      </c>
      <c r="I238" t="s">
        <v>83</v>
      </c>
      <c r="J238" t="s">
        <v>116</v>
      </c>
      <c r="K238" t="s">
        <v>83</v>
      </c>
      <c r="L238" t="s">
        <v>86</v>
      </c>
      <c r="M238" t="s">
        <v>83</v>
      </c>
      <c r="N238" t="s">
        <v>86</v>
      </c>
      <c r="O238" t="s">
        <v>82</v>
      </c>
      <c r="P238" t="s">
        <v>82</v>
      </c>
      <c r="Q238" t="s">
        <v>82</v>
      </c>
      <c r="R238" t="s">
        <v>82</v>
      </c>
      <c r="S238" t="s">
        <v>83</v>
      </c>
      <c r="T238" t="s">
        <v>85</v>
      </c>
      <c r="U238" t="s">
        <v>85</v>
      </c>
      <c r="V238" t="s">
        <v>85</v>
      </c>
      <c r="X238" t="s">
        <v>98</v>
      </c>
      <c r="Y238" t="s">
        <v>98</v>
      </c>
      <c r="Z238" t="s">
        <v>89</v>
      </c>
      <c r="AA238" t="s">
        <v>82</v>
      </c>
      <c r="AB238" t="s">
        <v>82</v>
      </c>
      <c r="AC238" t="s">
        <v>89</v>
      </c>
      <c r="AD238" t="s">
        <v>88</v>
      </c>
      <c r="AE238" t="s">
        <v>88</v>
      </c>
      <c r="AF238" t="s">
        <v>88</v>
      </c>
      <c r="AG238" t="s">
        <v>88</v>
      </c>
      <c r="AH238" t="s">
        <v>83</v>
      </c>
      <c r="AI238" t="s">
        <v>83</v>
      </c>
      <c r="AJ238" t="s">
        <v>82</v>
      </c>
      <c r="AK238" t="s">
        <v>83</v>
      </c>
      <c r="AL238" t="s">
        <v>83</v>
      </c>
      <c r="AM238" t="s">
        <v>83</v>
      </c>
      <c r="AN238" t="s">
        <v>85</v>
      </c>
      <c r="AO238" t="s">
        <v>83</v>
      </c>
      <c r="AP238" t="s">
        <v>83</v>
      </c>
      <c r="AQ238" t="s">
        <v>285</v>
      </c>
      <c r="AR238" t="s">
        <v>86</v>
      </c>
      <c r="AU238" t="s">
        <v>83</v>
      </c>
      <c r="AW238" t="s">
        <v>82</v>
      </c>
      <c r="AY238" t="s">
        <v>83</v>
      </c>
      <c r="AZ238" t="s">
        <v>86</v>
      </c>
      <c r="BA238" t="s">
        <v>278</v>
      </c>
      <c r="BC238" t="s">
        <v>196</v>
      </c>
      <c r="BE238" t="s">
        <v>85</v>
      </c>
      <c r="BF238" t="s">
        <v>85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88</v>
      </c>
      <c r="BM238" t="s">
        <v>83</v>
      </c>
      <c r="BN238" t="s">
        <v>89</v>
      </c>
      <c r="BO238" t="s">
        <v>83</v>
      </c>
      <c r="BP238" t="s">
        <v>89</v>
      </c>
      <c r="BQ238" t="s">
        <v>85</v>
      </c>
      <c r="BR238" t="s">
        <v>88</v>
      </c>
      <c r="BS238" t="s">
        <v>85</v>
      </c>
      <c r="BT238" t="s">
        <v>89</v>
      </c>
      <c r="BU238" t="s">
        <v>85</v>
      </c>
      <c r="BV238" t="s">
        <v>89</v>
      </c>
      <c r="BW238" t="s">
        <v>89</v>
      </c>
    </row>
    <row r="239" spans="1:75" x14ac:dyDescent="0.25">
      <c r="A239" t="s">
        <v>854</v>
      </c>
      <c r="B239" t="s">
        <v>76</v>
      </c>
      <c r="C239" t="s">
        <v>77</v>
      </c>
      <c r="D239" t="s">
        <v>95</v>
      </c>
      <c r="E239" t="s">
        <v>106</v>
      </c>
      <c r="F239" t="s">
        <v>80</v>
      </c>
      <c r="G239" t="s">
        <v>855</v>
      </c>
      <c r="H239" t="s">
        <v>97</v>
      </c>
      <c r="I239" t="s">
        <v>86</v>
      </c>
      <c r="J239" t="s">
        <v>82</v>
      </c>
      <c r="K239" t="s">
        <v>85</v>
      </c>
      <c r="L239" t="s">
        <v>83</v>
      </c>
      <c r="M239" t="s">
        <v>85</v>
      </c>
      <c r="N239" t="s">
        <v>83</v>
      </c>
      <c r="O239" t="s">
        <v>86</v>
      </c>
      <c r="P239" t="s">
        <v>86</v>
      </c>
      <c r="Q239" t="s">
        <v>83</v>
      </c>
      <c r="R239" t="s">
        <v>86</v>
      </c>
      <c r="S239" t="s">
        <v>86</v>
      </c>
      <c r="T239" t="s">
        <v>86</v>
      </c>
      <c r="U239" t="s">
        <v>86</v>
      </c>
      <c r="V239" t="s">
        <v>85</v>
      </c>
      <c r="X239" t="s">
        <v>85</v>
      </c>
      <c r="Y239" t="s">
        <v>85</v>
      </c>
      <c r="Z239" t="s">
        <v>86</v>
      </c>
      <c r="AA239" t="s">
        <v>86</v>
      </c>
      <c r="AB239" t="s">
        <v>83</v>
      </c>
      <c r="AC239" t="s">
        <v>83</v>
      </c>
      <c r="AD239" t="s">
        <v>83</v>
      </c>
      <c r="AE239" t="s">
        <v>83</v>
      </c>
      <c r="AF239" t="s">
        <v>83</v>
      </c>
      <c r="AG239" t="s">
        <v>83</v>
      </c>
      <c r="AH239" t="s">
        <v>89</v>
      </c>
      <c r="AI239" t="s">
        <v>88</v>
      </c>
      <c r="AJ239" t="s">
        <v>83</v>
      </c>
      <c r="AK239" t="s">
        <v>86</v>
      </c>
      <c r="AL239" t="s">
        <v>85</v>
      </c>
      <c r="AM239" t="s">
        <v>85</v>
      </c>
      <c r="AN239" t="s">
        <v>85</v>
      </c>
      <c r="AO239" t="s">
        <v>83</v>
      </c>
      <c r="AP239" t="s">
        <v>83</v>
      </c>
      <c r="AQ239" t="s">
        <v>274</v>
      </c>
      <c r="AR239" t="s">
        <v>86</v>
      </c>
      <c r="AT239" t="s">
        <v>85</v>
      </c>
      <c r="AU239" t="s">
        <v>83</v>
      </c>
      <c r="AW239" t="s">
        <v>86</v>
      </c>
      <c r="AY239" t="s">
        <v>89</v>
      </c>
      <c r="AZ239" t="s">
        <v>85</v>
      </c>
      <c r="BB239" t="s">
        <v>379</v>
      </c>
      <c r="BC239" t="s">
        <v>415</v>
      </c>
      <c r="BE239" t="s">
        <v>83</v>
      </c>
      <c r="BF239" t="s">
        <v>85</v>
      </c>
      <c r="BG239" t="s">
        <v>83</v>
      </c>
      <c r="BH239" t="s">
        <v>83</v>
      </c>
      <c r="BI239" t="s">
        <v>83</v>
      </c>
      <c r="BJ239" t="s">
        <v>83</v>
      </c>
      <c r="BK239" t="s">
        <v>85</v>
      </c>
      <c r="BL239" t="s">
        <v>83</v>
      </c>
      <c r="BM239" t="s">
        <v>86</v>
      </c>
      <c r="BN239" t="s">
        <v>83</v>
      </c>
      <c r="BO239" t="s">
        <v>86</v>
      </c>
      <c r="BP239" t="s">
        <v>88</v>
      </c>
      <c r="BQ239" t="s">
        <v>85</v>
      </c>
      <c r="BR239" t="s">
        <v>86</v>
      </c>
      <c r="BS239" t="s">
        <v>85</v>
      </c>
      <c r="BT239" t="s">
        <v>85</v>
      </c>
      <c r="BU239" t="s">
        <v>85</v>
      </c>
      <c r="BV239" t="s">
        <v>83</v>
      </c>
      <c r="BW239" t="s">
        <v>83</v>
      </c>
    </row>
    <row r="240" spans="1:75" x14ac:dyDescent="0.25">
      <c r="A240" t="s">
        <v>856</v>
      </c>
      <c r="B240" t="s">
        <v>76</v>
      </c>
      <c r="C240" t="s">
        <v>105</v>
      </c>
      <c r="D240" t="s">
        <v>95</v>
      </c>
      <c r="E240" t="s">
        <v>113</v>
      </c>
      <c r="F240" t="s">
        <v>80</v>
      </c>
      <c r="G240" t="s">
        <v>857</v>
      </c>
      <c r="H240" t="s">
        <v>97</v>
      </c>
      <c r="I240" t="s">
        <v>88</v>
      </c>
      <c r="J240" t="s">
        <v>86</v>
      </c>
      <c r="K240" t="s">
        <v>85</v>
      </c>
      <c r="L240" t="s">
        <v>83</v>
      </c>
      <c r="M240" t="s">
        <v>85</v>
      </c>
      <c r="N240" t="s">
        <v>85</v>
      </c>
      <c r="O240" t="s">
        <v>83</v>
      </c>
      <c r="P240" t="s">
        <v>83</v>
      </c>
      <c r="Q240" t="s">
        <v>83</v>
      </c>
      <c r="R240" t="s">
        <v>86</v>
      </c>
      <c r="S240" t="s">
        <v>83</v>
      </c>
      <c r="T240" t="s">
        <v>83</v>
      </c>
      <c r="U240" t="s">
        <v>86</v>
      </c>
      <c r="V240" t="s">
        <v>85</v>
      </c>
      <c r="X240" t="s">
        <v>98</v>
      </c>
      <c r="Y240" t="s">
        <v>98</v>
      </c>
      <c r="Z240" t="s">
        <v>86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89</v>
      </c>
      <c r="AI240" t="s">
        <v>89</v>
      </c>
      <c r="AJ240" t="s">
        <v>88</v>
      </c>
      <c r="AK240" t="s">
        <v>88</v>
      </c>
      <c r="AL240" t="s">
        <v>85</v>
      </c>
      <c r="AM240" t="s">
        <v>85</v>
      </c>
      <c r="AN240" t="s">
        <v>85</v>
      </c>
      <c r="AO240" t="s">
        <v>83</v>
      </c>
      <c r="AP240" t="s">
        <v>83</v>
      </c>
      <c r="AQ240" t="s">
        <v>356</v>
      </c>
      <c r="AR240" t="s">
        <v>83</v>
      </c>
      <c r="AT240" t="s">
        <v>85</v>
      </c>
      <c r="AU240" t="s">
        <v>83</v>
      </c>
      <c r="AW240" t="s">
        <v>100</v>
      </c>
      <c r="AY240" t="s">
        <v>89</v>
      </c>
      <c r="AZ240" t="s">
        <v>83</v>
      </c>
      <c r="BB240" t="s">
        <v>148</v>
      </c>
      <c r="BD240" t="s">
        <v>285</v>
      </c>
      <c r="BE240" t="s">
        <v>83</v>
      </c>
      <c r="BF240" t="s">
        <v>85</v>
      </c>
      <c r="BG240" t="s">
        <v>85</v>
      </c>
      <c r="BH240" t="s">
        <v>85</v>
      </c>
      <c r="BI240" t="s">
        <v>85</v>
      </c>
      <c r="BJ240" t="s">
        <v>83</v>
      </c>
      <c r="BK240" t="s">
        <v>85</v>
      </c>
      <c r="BL240" t="s">
        <v>85</v>
      </c>
      <c r="BM240" t="s">
        <v>85</v>
      </c>
      <c r="BN240" t="s">
        <v>85</v>
      </c>
      <c r="BO240" t="s">
        <v>83</v>
      </c>
      <c r="BP240" t="s">
        <v>85</v>
      </c>
      <c r="BQ240" t="s">
        <v>85</v>
      </c>
      <c r="BR240" t="s">
        <v>85</v>
      </c>
      <c r="BS240" t="s">
        <v>85</v>
      </c>
      <c r="BT240" t="s">
        <v>83</v>
      </c>
      <c r="BU240" t="s">
        <v>85</v>
      </c>
      <c r="BV240" t="s">
        <v>85</v>
      </c>
      <c r="BW240" t="s">
        <v>85</v>
      </c>
    </row>
    <row r="241" spans="1:75" x14ac:dyDescent="0.25">
      <c r="A241" t="s">
        <v>858</v>
      </c>
      <c r="B241" t="s">
        <v>76</v>
      </c>
      <c r="C241" t="s">
        <v>77</v>
      </c>
      <c r="D241" t="s">
        <v>95</v>
      </c>
      <c r="E241" t="s">
        <v>113</v>
      </c>
      <c r="F241" t="s">
        <v>80</v>
      </c>
      <c r="G241" t="s">
        <v>859</v>
      </c>
      <c r="H241" t="s">
        <v>97</v>
      </c>
      <c r="I241" t="s">
        <v>83</v>
      </c>
      <c r="J241" t="s">
        <v>101</v>
      </c>
      <c r="K241" t="s">
        <v>83</v>
      </c>
      <c r="L241" t="s">
        <v>86</v>
      </c>
      <c r="M241" t="s">
        <v>83</v>
      </c>
      <c r="N241" t="s">
        <v>86</v>
      </c>
      <c r="O241" t="s">
        <v>82</v>
      </c>
      <c r="P241" t="s">
        <v>82</v>
      </c>
      <c r="Q241" t="s">
        <v>82</v>
      </c>
      <c r="R241" t="s">
        <v>82</v>
      </c>
      <c r="S241" t="s">
        <v>83</v>
      </c>
      <c r="U241" t="s">
        <v>83</v>
      </c>
      <c r="X241" t="s">
        <v>83</v>
      </c>
      <c r="Y241" t="s">
        <v>83</v>
      </c>
      <c r="Z241" t="s">
        <v>89</v>
      </c>
      <c r="AA241" t="s">
        <v>89</v>
      </c>
      <c r="AB241" t="s">
        <v>89</v>
      </c>
      <c r="AC241" t="s">
        <v>89</v>
      </c>
      <c r="AD241" t="s">
        <v>88</v>
      </c>
      <c r="AE241" t="s">
        <v>88</v>
      </c>
      <c r="AF241" t="s">
        <v>88</v>
      </c>
      <c r="AG241" t="s">
        <v>88</v>
      </c>
      <c r="AH241" t="s">
        <v>83</v>
      </c>
      <c r="AI241" t="s">
        <v>83</v>
      </c>
      <c r="AJ241" t="s">
        <v>82</v>
      </c>
      <c r="AK241" t="s">
        <v>82</v>
      </c>
      <c r="AL241" t="s">
        <v>85</v>
      </c>
      <c r="AM241" t="s">
        <v>83</v>
      </c>
      <c r="AN241" t="s">
        <v>83</v>
      </c>
      <c r="AO241" t="s">
        <v>83</v>
      </c>
      <c r="AP241" t="s">
        <v>83</v>
      </c>
      <c r="AQ241" t="s">
        <v>266</v>
      </c>
      <c r="AR241" t="s">
        <v>86</v>
      </c>
      <c r="AT241" t="s">
        <v>85</v>
      </c>
      <c r="AU241" t="s">
        <v>83</v>
      </c>
      <c r="AW241" t="s">
        <v>82</v>
      </c>
      <c r="AY241" t="s">
        <v>82</v>
      </c>
      <c r="AZ241" t="s">
        <v>85</v>
      </c>
      <c r="BA241" t="s">
        <v>122</v>
      </c>
      <c r="BC241" t="s">
        <v>168</v>
      </c>
      <c r="BE241" t="s">
        <v>83</v>
      </c>
      <c r="BF241" t="s">
        <v>85</v>
      </c>
      <c r="BG241" t="s">
        <v>83</v>
      </c>
      <c r="BH241" t="s">
        <v>83</v>
      </c>
      <c r="BI241" t="s">
        <v>85</v>
      </c>
      <c r="BJ241" t="s">
        <v>83</v>
      </c>
      <c r="BK241" t="s">
        <v>85</v>
      </c>
      <c r="BL241" t="s">
        <v>86</v>
      </c>
      <c r="BM241" t="s">
        <v>83</v>
      </c>
      <c r="BN241" t="s">
        <v>89</v>
      </c>
      <c r="BO241" t="s">
        <v>83</v>
      </c>
      <c r="BP241" t="s">
        <v>89</v>
      </c>
      <c r="BQ241" t="s">
        <v>86</v>
      </c>
      <c r="BR241" t="s">
        <v>83</v>
      </c>
      <c r="BS241" t="s">
        <v>85</v>
      </c>
      <c r="BT241" t="s">
        <v>88</v>
      </c>
      <c r="BU241" t="s">
        <v>85</v>
      </c>
      <c r="BV241" t="s">
        <v>86</v>
      </c>
      <c r="BW241" t="s">
        <v>89</v>
      </c>
    </row>
    <row r="242" spans="1:75" x14ac:dyDescent="0.25">
      <c r="A242" t="s">
        <v>860</v>
      </c>
      <c r="B242" t="s">
        <v>76</v>
      </c>
      <c r="C242" t="s">
        <v>105</v>
      </c>
      <c r="D242" t="s">
        <v>95</v>
      </c>
      <c r="E242" t="s">
        <v>173</v>
      </c>
      <c r="F242" t="s">
        <v>80</v>
      </c>
      <c r="G242" t="s">
        <v>861</v>
      </c>
      <c r="H242" t="s">
        <v>97</v>
      </c>
      <c r="I242" t="s">
        <v>83</v>
      </c>
      <c r="J242" t="s">
        <v>97</v>
      </c>
      <c r="K242" t="s">
        <v>85</v>
      </c>
      <c r="L242" t="s">
        <v>83</v>
      </c>
      <c r="M242" t="s">
        <v>83</v>
      </c>
      <c r="N242" t="s">
        <v>85</v>
      </c>
      <c r="O242" t="s">
        <v>89</v>
      </c>
      <c r="P242" t="s">
        <v>89</v>
      </c>
      <c r="Q242" t="s">
        <v>89</v>
      </c>
      <c r="R242" t="s">
        <v>82</v>
      </c>
      <c r="S242" t="s">
        <v>83</v>
      </c>
      <c r="T242" t="s">
        <v>83</v>
      </c>
      <c r="U242" t="s">
        <v>83</v>
      </c>
      <c r="V242" t="s">
        <v>83</v>
      </c>
      <c r="X242" t="s">
        <v>83</v>
      </c>
      <c r="Y242" t="s">
        <v>83</v>
      </c>
      <c r="Z242" t="s">
        <v>89</v>
      </c>
      <c r="AA242" t="s">
        <v>89</v>
      </c>
      <c r="AB242" t="s">
        <v>88</v>
      </c>
      <c r="AC242" t="s">
        <v>89</v>
      </c>
      <c r="AD242" t="s">
        <v>89</v>
      </c>
      <c r="AE242" t="s">
        <v>89</v>
      </c>
      <c r="AF242" t="s">
        <v>88</v>
      </c>
      <c r="AG242" t="s">
        <v>88</v>
      </c>
      <c r="AH242" t="s">
        <v>83</v>
      </c>
      <c r="AI242" t="s">
        <v>86</v>
      </c>
      <c r="AJ242" t="s">
        <v>89</v>
      </c>
      <c r="AK242" t="s">
        <v>83</v>
      </c>
      <c r="AL242" t="s">
        <v>85</v>
      </c>
      <c r="AM242" t="s">
        <v>83</v>
      </c>
      <c r="AN242" t="s">
        <v>85</v>
      </c>
      <c r="AO242" t="s">
        <v>83</v>
      </c>
      <c r="AP242" t="s">
        <v>83</v>
      </c>
      <c r="AQ242" t="s">
        <v>356</v>
      </c>
      <c r="AR242" t="s">
        <v>83</v>
      </c>
      <c r="AT242" t="s">
        <v>85</v>
      </c>
      <c r="AU242" t="s">
        <v>83</v>
      </c>
      <c r="AW242" t="s">
        <v>269</v>
      </c>
      <c r="AY242" t="s">
        <v>82</v>
      </c>
      <c r="AZ242" t="s">
        <v>86</v>
      </c>
      <c r="BA242" t="s">
        <v>117</v>
      </c>
      <c r="BC242" t="s">
        <v>477</v>
      </c>
      <c r="BE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85</v>
      </c>
      <c r="BL242" t="s">
        <v>85</v>
      </c>
      <c r="BM242" t="s">
        <v>85</v>
      </c>
      <c r="BN242" t="s">
        <v>89</v>
      </c>
      <c r="BO242" t="s">
        <v>85</v>
      </c>
      <c r="BP242" t="s">
        <v>86</v>
      </c>
      <c r="BQ242" t="s">
        <v>85</v>
      </c>
      <c r="BR242" t="s">
        <v>85</v>
      </c>
      <c r="BS242" t="s">
        <v>88</v>
      </c>
      <c r="BT242" t="s">
        <v>88</v>
      </c>
      <c r="BU242" t="s">
        <v>85</v>
      </c>
      <c r="BV242" t="s">
        <v>85</v>
      </c>
      <c r="BW242" t="s">
        <v>86</v>
      </c>
    </row>
    <row r="243" spans="1:75" x14ac:dyDescent="0.25">
      <c r="A243" t="s">
        <v>862</v>
      </c>
      <c r="B243" t="s">
        <v>76</v>
      </c>
      <c r="C243" t="s">
        <v>105</v>
      </c>
      <c r="D243" t="s">
        <v>95</v>
      </c>
      <c r="E243" t="s">
        <v>106</v>
      </c>
      <c r="F243" t="s">
        <v>80</v>
      </c>
      <c r="G243" t="s">
        <v>863</v>
      </c>
      <c r="H243" t="s">
        <v>97</v>
      </c>
      <c r="I243" t="s">
        <v>83</v>
      </c>
      <c r="J243" t="s">
        <v>84</v>
      </c>
      <c r="K243" t="s">
        <v>85</v>
      </c>
      <c r="L243" t="s">
        <v>86</v>
      </c>
      <c r="M243" t="s">
        <v>85</v>
      </c>
      <c r="N243" t="s">
        <v>85</v>
      </c>
      <c r="O243" t="s">
        <v>89</v>
      </c>
      <c r="P243" t="s">
        <v>89</v>
      </c>
      <c r="Q243" t="s">
        <v>86</v>
      </c>
      <c r="R243" t="s">
        <v>88</v>
      </c>
      <c r="S243" t="s">
        <v>85</v>
      </c>
      <c r="T243" t="s">
        <v>85</v>
      </c>
      <c r="U243" t="s">
        <v>83</v>
      </c>
      <c r="V243" t="s">
        <v>85</v>
      </c>
      <c r="W243" t="s">
        <v>864</v>
      </c>
      <c r="X243" t="s">
        <v>98</v>
      </c>
      <c r="Y243" t="s">
        <v>98</v>
      </c>
      <c r="Z243" t="s">
        <v>88</v>
      </c>
      <c r="AA243" t="s">
        <v>88</v>
      </c>
      <c r="AB243" t="s">
        <v>86</v>
      </c>
      <c r="AC243" t="s">
        <v>86</v>
      </c>
      <c r="AD243" t="s">
        <v>83</v>
      </c>
      <c r="AE243" t="s">
        <v>83</v>
      </c>
      <c r="AF243" t="s">
        <v>83</v>
      </c>
      <c r="AG243" t="s">
        <v>89</v>
      </c>
      <c r="AH243" t="s">
        <v>86</v>
      </c>
      <c r="AI243" t="s">
        <v>83</v>
      </c>
      <c r="AJ243" t="s">
        <v>89</v>
      </c>
      <c r="AK243" t="s">
        <v>83</v>
      </c>
      <c r="AL243" t="s">
        <v>85</v>
      </c>
      <c r="AM243" t="s">
        <v>83</v>
      </c>
      <c r="AN243" t="s">
        <v>85</v>
      </c>
      <c r="AO243" t="s">
        <v>83</v>
      </c>
      <c r="AP243" t="s">
        <v>83</v>
      </c>
      <c r="AQ243" t="s">
        <v>266</v>
      </c>
      <c r="AR243" t="s">
        <v>83</v>
      </c>
      <c r="AT243" t="s">
        <v>85</v>
      </c>
      <c r="AU243" t="s">
        <v>83</v>
      </c>
      <c r="AV243" t="s">
        <v>865</v>
      </c>
      <c r="AW243" t="s">
        <v>100</v>
      </c>
      <c r="AY243" t="s">
        <v>86</v>
      </c>
      <c r="AZ243" t="s">
        <v>86</v>
      </c>
      <c r="BA243" t="s">
        <v>866</v>
      </c>
      <c r="BC243" t="s">
        <v>773</v>
      </c>
      <c r="BE243" t="s">
        <v>83</v>
      </c>
      <c r="BF243" t="s">
        <v>83</v>
      </c>
      <c r="BG243" t="s">
        <v>85</v>
      </c>
      <c r="BH243" t="s">
        <v>83</v>
      </c>
      <c r="BI243" t="s">
        <v>83</v>
      </c>
      <c r="BJ243" t="s">
        <v>83</v>
      </c>
      <c r="BK243" t="s">
        <v>85</v>
      </c>
      <c r="BL243" t="s">
        <v>85</v>
      </c>
      <c r="BM243" t="s">
        <v>85</v>
      </c>
      <c r="BN243" t="s">
        <v>83</v>
      </c>
      <c r="BO243" t="s">
        <v>85</v>
      </c>
      <c r="BP243" t="s">
        <v>83</v>
      </c>
      <c r="BQ243" t="s">
        <v>85</v>
      </c>
      <c r="BR243" t="s">
        <v>85</v>
      </c>
      <c r="BS243" t="s">
        <v>85</v>
      </c>
      <c r="BT243" t="s">
        <v>86</v>
      </c>
      <c r="BU243" t="s">
        <v>85</v>
      </c>
      <c r="BV243" t="s">
        <v>86</v>
      </c>
      <c r="BW243" t="s">
        <v>86</v>
      </c>
    </row>
    <row r="244" spans="1:75" x14ac:dyDescent="0.25">
      <c r="A244" t="s">
        <v>867</v>
      </c>
      <c r="B244" t="s">
        <v>76</v>
      </c>
      <c r="C244" t="s">
        <v>77</v>
      </c>
      <c r="D244" t="s">
        <v>95</v>
      </c>
      <c r="E244" t="s">
        <v>106</v>
      </c>
      <c r="F244" t="s">
        <v>80</v>
      </c>
      <c r="G244" t="s">
        <v>868</v>
      </c>
      <c r="H244" t="s">
        <v>97</v>
      </c>
      <c r="I244" t="s">
        <v>86</v>
      </c>
      <c r="J244" t="s">
        <v>84</v>
      </c>
      <c r="K244" t="s">
        <v>85</v>
      </c>
      <c r="L244" t="s">
        <v>86</v>
      </c>
      <c r="M244" t="s">
        <v>83</v>
      </c>
      <c r="N244" t="s">
        <v>83</v>
      </c>
      <c r="O244" t="s">
        <v>89</v>
      </c>
      <c r="P244" t="s">
        <v>88</v>
      </c>
      <c r="Q244" t="s">
        <v>89</v>
      </c>
      <c r="R244" t="s">
        <v>88</v>
      </c>
      <c r="S244" t="s">
        <v>86</v>
      </c>
      <c r="T244" t="s">
        <v>86</v>
      </c>
      <c r="U244" t="s">
        <v>83</v>
      </c>
      <c r="V244" t="s">
        <v>86</v>
      </c>
      <c r="X244" t="s">
        <v>83</v>
      </c>
      <c r="Y244" t="s">
        <v>85</v>
      </c>
      <c r="Z244" t="s">
        <v>88</v>
      </c>
      <c r="AA244" t="s">
        <v>83</v>
      </c>
      <c r="AB244" t="s">
        <v>83</v>
      </c>
      <c r="AC244" t="s">
        <v>83</v>
      </c>
      <c r="AD244" t="s">
        <v>88</v>
      </c>
      <c r="AE244" t="s">
        <v>86</v>
      </c>
      <c r="AF244" t="s">
        <v>88</v>
      </c>
      <c r="AG244" t="s">
        <v>86</v>
      </c>
      <c r="AH244" t="s">
        <v>86</v>
      </c>
      <c r="AI244" t="s">
        <v>83</v>
      </c>
      <c r="AJ244" t="s">
        <v>89</v>
      </c>
      <c r="AK244" t="s">
        <v>89</v>
      </c>
      <c r="AL244" t="s">
        <v>85</v>
      </c>
      <c r="AM244" t="s">
        <v>83</v>
      </c>
      <c r="AN244" t="s">
        <v>85</v>
      </c>
      <c r="AO244" t="s">
        <v>86</v>
      </c>
      <c r="AP244" t="s">
        <v>86</v>
      </c>
      <c r="AQ244" t="s">
        <v>154</v>
      </c>
      <c r="AR244" t="s">
        <v>86</v>
      </c>
      <c r="AT244" t="s">
        <v>85</v>
      </c>
      <c r="AU244" t="s">
        <v>83</v>
      </c>
      <c r="AW244" t="s">
        <v>83</v>
      </c>
      <c r="AY244" t="s">
        <v>83</v>
      </c>
      <c r="AZ244" t="s">
        <v>86</v>
      </c>
      <c r="BA244" t="s">
        <v>195</v>
      </c>
      <c r="BC244" t="s">
        <v>574</v>
      </c>
      <c r="BE244" t="s">
        <v>83</v>
      </c>
      <c r="BF244" t="s">
        <v>85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86</v>
      </c>
      <c r="BP244" t="s">
        <v>88</v>
      </c>
      <c r="BQ244" t="s">
        <v>83</v>
      </c>
      <c r="BR244" t="s">
        <v>83</v>
      </c>
      <c r="BS244" t="s">
        <v>88</v>
      </c>
      <c r="BT244" t="s">
        <v>88</v>
      </c>
      <c r="BU244" t="s">
        <v>85</v>
      </c>
      <c r="BV244" t="s">
        <v>88</v>
      </c>
      <c r="BW244" t="s">
        <v>86</v>
      </c>
    </row>
    <row r="245" spans="1:75" x14ac:dyDescent="0.25">
      <c r="A245" t="s">
        <v>869</v>
      </c>
      <c r="B245" t="s">
        <v>76</v>
      </c>
      <c r="C245" t="s">
        <v>105</v>
      </c>
      <c r="D245" t="s">
        <v>95</v>
      </c>
      <c r="E245" t="s">
        <v>113</v>
      </c>
      <c r="F245" t="s">
        <v>80</v>
      </c>
      <c r="G245" t="s">
        <v>870</v>
      </c>
      <c r="H245" t="s">
        <v>97</v>
      </c>
      <c r="I245" t="s">
        <v>83</v>
      </c>
      <c r="J245" t="s">
        <v>100</v>
      </c>
      <c r="K245" t="s">
        <v>85</v>
      </c>
      <c r="L245" t="s">
        <v>83</v>
      </c>
      <c r="M245" t="s">
        <v>83</v>
      </c>
      <c r="N245" t="s">
        <v>85</v>
      </c>
      <c r="O245" t="s">
        <v>88</v>
      </c>
      <c r="P245" t="s">
        <v>88</v>
      </c>
      <c r="Q245" t="s">
        <v>88</v>
      </c>
      <c r="R245" t="s">
        <v>88</v>
      </c>
      <c r="S245" t="s">
        <v>86</v>
      </c>
      <c r="T245" t="s">
        <v>86</v>
      </c>
      <c r="U245" t="s">
        <v>85</v>
      </c>
      <c r="V245" t="s">
        <v>85</v>
      </c>
      <c r="W245" t="s">
        <v>871</v>
      </c>
      <c r="X245" t="s">
        <v>98</v>
      </c>
      <c r="Y245" t="s">
        <v>98</v>
      </c>
      <c r="Z245" t="s">
        <v>88</v>
      </c>
      <c r="AA245" t="s">
        <v>86</v>
      </c>
      <c r="AB245" t="s">
        <v>86</v>
      </c>
      <c r="AC245" t="s">
        <v>86</v>
      </c>
      <c r="AD245" t="s">
        <v>83</v>
      </c>
      <c r="AE245" t="s">
        <v>88</v>
      </c>
      <c r="AF245" t="s">
        <v>89</v>
      </c>
      <c r="AG245" t="s">
        <v>89</v>
      </c>
      <c r="AH245" t="s">
        <v>88</v>
      </c>
      <c r="AI245" t="s">
        <v>88</v>
      </c>
      <c r="AJ245" t="s">
        <v>88</v>
      </c>
      <c r="AK245" t="s">
        <v>82</v>
      </c>
      <c r="AL245" t="s">
        <v>85</v>
      </c>
      <c r="AM245" t="s">
        <v>83</v>
      </c>
      <c r="AN245" t="s">
        <v>85</v>
      </c>
      <c r="AO245" t="s">
        <v>83</v>
      </c>
      <c r="AP245" t="s">
        <v>83</v>
      </c>
      <c r="AQ245" t="s">
        <v>274</v>
      </c>
      <c r="AR245" t="s">
        <v>83</v>
      </c>
      <c r="AT245" t="s">
        <v>85</v>
      </c>
      <c r="AU245" t="s">
        <v>83</v>
      </c>
      <c r="AW245" t="s">
        <v>100</v>
      </c>
      <c r="AY245" t="s">
        <v>89</v>
      </c>
      <c r="AZ245" t="s">
        <v>85</v>
      </c>
      <c r="BA245" t="s">
        <v>117</v>
      </c>
      <c r="BC245" t="s">
        <v>575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85</v>
      </c>
      <c r="BL245" t="s">
        <v>83</v>
      </c>
      <c r="BM245" t="s">
        <v>83</v>
      </c>
      <c r="BN245" t="s">
        <v>83</v>
      </c>
      <c r="BO245" t="s">
        <v>85</v>
      </c>
      <c r="BP245" t="s">
        <v>83</v>
      </c>
      <c r="BQ245" t="s">
        <v>86</v>
      </c>
      <c r="BR245" t="s">
        <v>85</v>
      </c>
      <c r="BS245" t="s">
        <v>85</v>
      </c>
      <c r="BT245" t="s">
        <v>89</v>
      </c>
      <c r="BU245" t="s">
        <v>85</v>
      </c>
      <c r="BV245" t="s">
        <v>83</v>
      </c>
      <c r="BW245" t="s">
        <v>88</v>
      </c>
    </row>
    <row r="246" spans="1:75" x14ac:dyDescent="0.25">
      <c r="A246" t="s">
        <v>872</v>
      </c>
      <c r="B246" t="s">
        <v>76</v>
      </c>
      <c r="C246" t="s">
        <v>105</v>
      </c>
      <c r="D246" t="s">
        <v>95</v>
      </c>
      <c r="E246" t="s">
        <v>79</v>
      </c>
      <c r="F246" t="s">
        <v>80</v>
      </c>
      <c r="G246" t="s">
        <v>873</v>
      </c>
      <c r="H246" t="s">
        <v>97</v>
      </c>
      <c r="I246" t="s">
        <v>83</v>
      </c>
      <c r="J246" t="s">
        <v>82</v>
      </c>
      <c r="K246" t="s">
        <v>85</v>
      </c>
      <c r="L246" t="s">
        <v>83</v>
      </c>
      <c r="M246" t="s">
        <v>86</v>
      </c>
      <c r="N246" t="s">
        <v>85</v>
      </c>
      <c r="O246" t="s">
        <v>88</v>
      </c>
      <c r="P246" t="s">
        <v>89</v>
      </c>
      <c r="Q246" t="s">
        <v>88</v>
      </c>
      <c r="R246" t="s">
        <v>88</v>
      </c>
      <c r="S246" t="s">
        <v>86</v>
      </c>
      <c r="T246" t="s">
        <v>86</v>
      </c>
      <c r="U246" t="s">
        <v>86</v>
      </c>
      <c r="V246" t="s">
        <v>85</v>
      </c>
      <c r="X246" t="s">
        <v>98</v>
      </c>
      <c r="Y246" t="s">
        <v>98</v>
      </c>
      <c r="Z246" t="s">
        <v>89</v>
      </c>
      <c r="AA246" t="s">
        <v>83</v>
      </c>
      <c r="AB246" t="s">
        <v>86</v>
      </c>
      <c r="AC246" t="s">
        <v>86</v>
      </c>
      <c r="AD246" t="s">
        <v>88</v>
      </c>
      <c r="AE246" t="s">
        <v>86</v>
      </c>
      <c r="AF246" t="s">
        <v>86</v>
      </c>
      <c r="AG246" t="s">
        <v>86</v>
      </c>
      <c r="AH246" t="s">
        <v>86</v>
      </c>
      <c r="AI246" t="s">
        <v>86</v>
      </c>
      <c r="AJ246" t="s">
        <v>88</v>
      </c>
      <c r="AK246" t="s">
        <v>86</v>
      </c>
      <c r="AL246" t="s">
        <v>83</v>
      </c>
      <c r="AM246" t="s">
        <v>85</v>
      </c>
      <c r="AN246" t="s">
        <v>85</v>
      </c>
      <c r="AO246" t="s">
        <v>83</v>
      </c>
      <c r="AP246" t="s">
        <v>83</v>
      </c>
      <c r="AQ246" t="s">
        <v>259</v>
      </c>
      <c r="AR246" t="s">
        <v>86</v>
      </c>
      <c r="AU246" t="s">
        <v>83</v>
      </c>
      <c r="AW246" t="s">
        <v>82</v>
      </c>
      <c r="AY246" t="s">
        <v>82</v>
      </c>
      <c r="AZ246" t="s">
        <v>83</v>
      </c>
      <c r="BA246" t="s">
        <v>117</v>
      </c>
      <c r="BC246" t="s">
        <v>379</v>
      </c>
      <c r="BG246" t="s">
        <v>83</v>
      </c>
      <c r="BH246" t="s">
        <v>83</v>
      </c>
      <c r="BI246" t="s">
        <v>83</v>
      </c>
      <c r="BJ246" t="s">
        <v>83</v>
      </c>
      <c r="BK246" t="s">
        <v>85</v>
      </c>
      <c r="BL246" t="s">
        <v>88</v>
      </c>
      <c r="BM246" t="s">
        <v>85</v>
      </c>
      <c r="BN246" t="s">
        <v>83</v>
      </c>
      <c r="BO246" t="s">
        <v>85</v>
      </c>
      <c r="BP246" t="s">
        <v>83</v>
      </c>
      <c r="BQ246" t="s">
        <v>85</v>
      </c>
      <c r="BR246" t="s">
        <v>85</v>
      </c>
      <c r="BS246" t="s">
        <v>88</v>
      </c>
      <c r="BT246" t="s">
        <v>89</v>
      </c>
      <c r="BU246" t="s">
        <v>83</v>
      </c>
      <c r="BV246" t="s">
        <v>85</v>
      </c>
      <c r="BW246" t="s">
        <v>83</v>
      </c>
    </row>
    <row r="247" spans="1:75" x14ac:dyDescent="0.25">
      <c r="A247" t="s">
        <v>874</v>
      </c>
      <c r="B247" t="s">
        <v>76</v>
      </c>
      <c r="C247" t="s">
        <v>77</v>
      </c>
      <c r="D247" t="s">
        <v>95</v>
      </c>
      <c r="E247" t="s">
        <v>106</v>
      </c>
      <c r="F247" t="s">
        <v>80</v>
      </c>
      <c r="G247" t="s">
        <v>875</v>
      </c>
      <c r="H247" t="s">
        <v>97</v>
      </c>
      <c r="I247" t="s">
        <v>83</v>
      </c>
      <c r="J247" t="s">
        <v>86</v>
      </c>
      <c r="K247" t="s">
        <v>83</v>
      </c>
      <c r="L247" t="s">
        <v>83</v>
      </c>
      <c r="M247" t="s">
        <v>83</v>
      </c>
      <c r="N247" t="s">
        <v>85</v>
      </c>
      <c r="O247" t="s">
        <v>86</v>
      </c>
      <c r="P247" t="s">
        <v>86</v>
      </c>
      <c r="Q247" t="s">
        <v>83</v>
      </c>
      <c r="R247" t="s">
        <v>83</v>
      </c>
      <c r="S247" t="s">
        <v>85</v>
      </c>
      <c r="T247" t="s">
        <v>86</v>
      </c>
      <c r="U247" t="s">
        <v>83</v>
      </c>
      <c r="V247" t="s">
        <v>85</v>
      </c>
      <c r="W247" t="s">
        <v>876</v>
      </c>
      <c r="X247" t="s">
        <v>98</v>
      </c>
      <c r="Y247" t="s">
        <v>98</v>
      </c>
      <c r="Z247" t="s">
        <v>83</v>
      </c>
      <c r="AA247" t="s">
        <v>83</v>
      </c>
      <c r="AB247" t="s">
        <v>83</v>
      </c>
      <c r="AC247" t="s">
        <v>86</v>
      </c>
      <c r="AD247" t="s">
        <v>83</v>
      </c>
      <c r="AE247" t="s">
        <v>83</v>
      </c>
      <c r="AF247" t="s">
        <v>83</v>
      </c>
      <c r="AG247" t="s">
        <v>83</v>
      </c>
      <c r="AH247" t="s">
        <v>82</v>
      </c>
      <c r="AI247" t="s">
        <v>89</v>
      </c>
      <c r="AJ247" t="s">
        <v>88</v>
      </c>
      <c r="AK247" t="s">
        <v>86</v>
      </c>
      <c r="AL247" t="s">
        <v>85</v>
      </c>
      <c r="AM247" t="s">
        <v>85</v>
      </c>
      <c r="AN247" t="s">
        <v>85</v>
      </c>
      <c r="AO247" t="s">
        <v>83</v>
      </c>
      <c r="AP247" t="s">
        <v>83</v>
      </c>
      <c r="AQ247" t="s">
        <v>266</v>
      </c>
      <c r="AR247" t="s">
        <v>86</v>
      </c>
      <c r="AT247" t="s">
        <v>85</v>
      </c>
      <c r="AU247" t="s">
        <v>83</v>
      </c>
      <c r="AW247" t="s">
        <v>100</v>
      </c>
      <c r="AY247" t="s">
        <v>97</v>
      </c>
      <c r="AZ247" t="s">
        <v>86</v>
      </c>
      <c r="BA247" t="s">
        <v>241</v>
      </c>
      <c r="BC247" t="s">
        <v>196</v>
      </c>
      <c r="BG247" t="s">
        <v>83</v>
      </c>
      <c r="BJ247" t="s">
        <v>83</v>
      </c>
      <c r="BL247" t="s">
        <v>83</v>
      </c>
      <c r="BM247" t="s">
        <v>85</v>
      </c>
      <c r="BN247" t="s">
        <v>86</v>
      </c>
      <c r="BO247" t="s">
        <v>83</v>
      </c>
      <c r="BP247" t="s">
        <v>86</v>
      </c>
      <c r="BQ247" t="s">
        <v>85</v>
      </c>
      <c r="BR247" t="s">
        <v>83</v>
      </c>
      <c r="BS247" t="s">
        <v>85</v>
      </c>
      <c r="BT247" t="s">
        <v>86</v>
      </c>
      <c r="BU247" t="s">
        <v>85</v>
      </c>
      <c r="BV247" t="s">
        <v>83</v>
      </c>
      <c r="BW247" t="s">
        <v>85</v>
      </c>
    </row>
    <row r="248" spans="1:75" x14ac:dyDescent="0.25">
      <c r="A248" t="s">
        <v>877</v>
      </c>
      <c r="B248" t="s">
        <v>76</v>
      </c>
      <c r="C248" t="s">
        <v>77</v>
      </c>
      <c r="D248" t="s">
        <v>95</v>
      </c>
      <c r="E248" t="s">
        <v>106</v>
      </c>
      <c r="F248" t="s">
        <v>80</v>
      </c>
      <c r="G248" t="s">
        <v>878</v>
      </c>
      <c r="H248" t="s">
        <v>89</v>
      </c>
      <c r="I248" t="s">
        <v>83</v>
      </c>
      <c r="J248" t="s">
        <v>97</v>
      </c>
      <c r="K248" t="s">
        <v>85</v>
      </c>
      <c r="L248" t="s">
        <v>83</v>
      </c>
      <c r="M248" t="s">
        <v>86</v>
      </c>
      <c r="N248" t="s">
        <v>85</v>
      </c>
      <c r="O248" t="s">
        <v>86</v>
      </c>
      <c r="P248" t="s">
        <v>88</v>
      </c>
      <c r="Q248" t="s">
        <v>86</v>
      </c>
      <c r="R248" t="s">
        <v>86</v>
      </c>
      <c r="S248" t="s">
        <v>86</v>
      </c>
      <c r="T248" t="s">
        <v>85</v>
      </c>
      <c r="U248" t="s">
        <v>85</v>
      </c>
      <c r="V248" t="s">
        <v>85</v>
      </c>
      <c r="X248" t="s">
        <v>85</v>
      </c>
      <c r="Y248" t="s">
        <v>85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88</v>
      </c>
      <c r="AF248" t="s">
        <v>88</v>
      </c>
      <c r="AG248" t="s">
        <v>88</v>
      </c>
      <c r="AH248" t="s">
        <v>88</v>
      </c>
      <c r="AI248" t="s">
        <v>86</v>
      </c>
      <c r="AJ248" t="s">
        <v>86</v>
      </c>
      <c r="AK248" t="s">
        <v>86</v>
      </c>
      <c r="AL248" t="s">
        <v>85</v>
      </c>
      <c r="AM248" t="s">
        <v>83</v>
      </c>
      <c r="AN248" t="s">
        <v>85</v>
      </c>
      <c r="AO248" t="s">
        <v>86</v>
      </c>
      <c r="AP248" t="s">
        <v>86</v>
      </c>
      <c r="AQ248" t="s">
        <v>672</v>
      </c>
      <c r="AR248" t="s">
        <v>86</v>
      </c>
      <c r="AT248" t="s">
        <v>85</v>
      </c>
      <c r="AU248" t="s">
        <v>83</v>
      </c>
      <c r="AW248" t="s">
        <v>879</v>
      </c>
      <c r="AY248" t="s">
        <v>86</v>
      </c>
      <c r="AZ248" t="s">
        <v>83</v>
      </c>
      <c r="BA248" t="s">
        <v>137</v>
      </c>
      <c r="BC248" t="s">
        <v>379</v>
      </c>
      <c r="BE248" t="s">
        <v>83</v>
      </c>
      <c r="BF248" t="s">
        <v>85</v>
      </c>
      <c r="BG248" t="s">
        <v>85</v>
      </c>
      <c r="BH248" t="s">
        <v>85</v>
      </c>
      <c r="BI248" t="s">
        <v>85</v>
      </c>
      <c r="BJ248" t="s">
        <v>83</v>
      </c>
      <c r="BK248" t="s">
        <v>85</v>
      </c>
      <c r="BL248" t="s">
        <v>86</v>
      </c>
      <c r="BM248" t="s">
        <v>85</v>
      </c>
      <c r="BN248" t="s">
        <v>83</v>
      </c>
      <c r="BO248" t="s">
        <v>85</v>
      </c>
      <c r="BP248" t="s">
        <v>83</v>
      </c>
      <c r="BQ248" t="s">
        <v>83</v>
      </c>
      <c r="BR248" t="s">
        <v>85</v>
      </c>
      <c r="BS248" t="s">
        <v>85</v>
      </c>
      <c r="BT248" t="s">
        <v>85</v>
      </c>
      <c r="BU248" t="s">
        <v>83</v>
      </c>
      <c r="BV248" t="s">
        <v>83</v>
      </c>
      <c r="BW248" t="s">
        <v>83</v>
      </c>
    </row>
    <row r="249" spans="1:75" x14ac:dyDescent="0.25">
      <c r="A249" t="s">
        <v>880</v>
      </c>
      <c r="B249" t="s">
        <v>76</v>
      </c>
      <c r="C249" t="s">
        <v>105</v>
      </c>
      <c r="D249" t="s">
        <v>95</v>
      </c>
      <c r="E249" t="s">
        <v>79</v>
      </c>
      <c r="F249" t="s">
        <v>80</v>
      </c>
      <c r="G249" t="s">
        <v>859</v>
      </c>
      <c r="H249" t="s">
        <v>89</v>
      </c>
      <c r="I249" t="s">
        <v>83</v>
      </c>
      <c r="J249" t="s">
        <v>101</v>
      </c>
      <c r="K249" t="s">
        <v>85</v>
      </c>
      <c r="L249" t="s">
        <v>86</v>
      </c>
      <c r="M249" t="s">
        <v>83</v>
      </c>
      <c r="N249" t="s">
        <v>86</v>
      </c>
      <c r="O249" t="s">
        <v>82</v>
      </c>
      <c r="P249" t="s">
        <v>83</v>
      </c>
      <c r="Q249" t="s">
        <v>89</v>
      </c>
      <c r="R249" t="s">
        <v>82</v>
      </c>
      <c r="S249" t="s">
        <v>83</v>
      </c>
      <c r="T249" t="s">
        <v>85</v>
      </c>
      <c r="U249" t="s">
        <v>108</v>
      </c>
      <c r="V249" t="s">
        <v>85</v>
      </c>
      <c r="X249" t="s">
        <v>98</v>
      </c>
      <c r="Y249" t="s">
        <v>98</v>
      </c>
      <c r="Z249" t="s">
        <v>89</v>
      </c>
      <c r="AA249" t="s">
        <v>88</v>
      </c>
      <c r="AB249" t="s">
        <v>88</v>
      </c>
      <c r="AC249" t="s">
        <v>89</v>
      </c>
      <c r="AD249" t="s">
        <v>83</v>
      </c>
      <c r="AE249" t="s">
        <v>83</v>
      </c>
      <c r="AF249" t="s">
        <v>83</v>
      </c>
      <c r="AG249" t="s">
        <v>83</v>
      </c>
      <c r="AH249" t="s">
        <v>86</v>
      </c>
      <c r="AI249" t="s">
        <v>83</v>
      </c>
      <c r="AJ249" t="s">
        <v>89</v>
      </c>
      <c r="AK249" t="s">
        <v>88</v>
      </c>
      <c r="AL249" t="s">
        <v>85</v>
      </c>
      <c r="AM249" t="s">
        <v>85</v>
      </c>
      <c r="AN249" t="s">
        <v>85</v>
      </c>
      <c r="AO249" t="s">
        <v>83</v>
      </c>
      <c r="AP249" t="s">
        <v>83</v>
      </c>
      <c r="AQ249" t="s">
        <v>274</v>
      </c>
      <c r="AR249" t="s">
        <v>83</v>
      </c>
      <c r="AT249" t="s">
        <v>85</v>
      </c>
      <c r="AU249" t="s">
        <v>83</v>
      </c>
      <c r="AW249" t="s">
        <v>166</v>
      </c>
      <c r="AX249" t="s">
        <v>881</v>
      </c>
      <c r="AY249" t="s">
        <v>88</v>
      </c>
      <c r="AZ249" t="s">
        <v>86</v>
      </c>
      <c r="BA249" t="s">
        <v>319</v>
      </c>
      <c r="BC249" t="s">
        <v>432</v>
      </c>
      <c r="BE249" t="s">
        <v>85</v>
      </c>
      <c r="BF249" t="s">
        <v>85</v>
      </c>
      <c r="BG249" t="s">
        <v>85</v>
      </c>
      <c r="BH249" t="s">
        <v>85</v>
      </c>
      <c r="BI249" t="s">
        <v>85</v>
      </c>
      <c r="BJ249" t="s">
        <v>85</v>
      </c>
      <c r="BK249" t="s">
        <v>85</v>
      </c>
      <c r="BL249" t="s">
        <v>86</v>
      </c>
      <c r="BM249" t="s">
        <v>85</v>
      </c>
      <c r="BN249" t="s">
        <v>89</v>
      </c>
      <c r="BO249" t="s">
        <v>85</v>
      </c>
      <c r="BP249" t="s">
        <v>88</v>
      </c>
      <c r="BQ249" t="s">
        <v>85</v>
      </c>
      <c r="BR249" t="s">
        <v>85</v>
      </c>
      <c r="BS249" t="s">
        <v>88</v>
      </c>
      <c r="BT249" t="s">
        <v>83</v>
      </c>
      <c r="BU249" t="s">
        <v>85</v>
      </c>
      <c r="BV249" t="s">
        <v>85</v>
      </c>
      <c r="BW249" t="s">
        <v>83</v>
      </c>
    </row>
    <row r="250" spans="1:75" x14ac:dyDescent="0.25">
      <c r="A250" t="s">
        <v>882</v>
      </c>
      <c r="B250" t="s">
        <v>76</v>
      </c>
      <c r="C250" t="s">
        <v>77</v>
      </c>
      <c r="D250" t="s">
        <v>95</v>
      </c>
      <c r="E250" t="s">
        <v>113</v>
      </c>
      <c r="F250" t="s">
        <v>80</v>
      </c>
      <c r="G250" t="s">
        <v>883</v>
      </c>
      <c r="H250" t="s">
        <v>97</v>
      </c>
      <c r="I250" t="s">
        <v>83</v>
      </c>
      <c r="J250" t="s">
        <v>86</v>
      </c>
      <c r="K250" t="s">
        <v>85</v>
      </c>
      <c r="L250" t="s">
        <v>83</v>
      </c>
      <c r="M250" t="s">
        <v>85</v>
      </c>
      <c r="N250" t="s">
        <v>85</v>
      </c>
      <c r="O250" t="s">
        <v>86</v>
      </c>
      <c r="P250" t="s">
        <v>86</v>
      </c>
      <c r="Q250" t="s">
        <v>83</v>
      </c>
      <c r="R250" t="s">
        <v>86</v>
      </c>
      <c r="W250" t="s">
        <v>884</v>
      </c>
      <c r="X250" t="s">
        <v>98</v>
      </c>
      <c r="Y250" t="s">
        <v>98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89</v>
      </c>
      <c r="AI250" t="s">
        <v>89</v>
      </c>
      <c r="AJ250" t="s">
        <v>86</v>
      </c>
      <c r="AK250" t="s">
        <v>83</v>
      </c>
      <c r="AL250" t="s">
        <v>85</v>
      </c>
      <c r="AM250" t="s">
        <v>85</v>
      </c>
      <c r="AN250" t="s">
        <v>85</v>
      </c>
      <c r="AO250" t="s">
        <v>86</v>
      </c>
      <c r="AP250" t="s">
        <v>86</v>
      </c>
      <c r="AQ250" t="s">
        <v>672</v>
      </c>
      <c r="AR250" t="s">
        <v>86</v>
      </c>
      <c r="AT250" t="s">
        <v>85</v>
      </c>
      <c r="AU250" t="s">
        <v>83</v>
      </c>
      <c r="AW250" t="s">
        <v>100</v>
      </c>
      <c r="AY250" t="s">
        <v>89</v>
      </c>
      <c r="AZ250" t="s">
        <v>86</v>
      </c>
      <c r="BA250" t="s">
        <v>122</v>
      </c>
      <c r="BC250" t="s">
        <v>93</v>
      </c>
      <c r="BE250" t="s">
        <v>83</v>
      </c>
      <c r="BH250" t="s">
        <v>83</v>
      </c>
      <c r="BI250" t="s">
        <v>83</v>
      </c>
      <c r="BJ250" t="s">
        <v>83</v>
      </c>
      <c r="BL250" t="s">
        <v>85</v>
      </c>
      <c r="BM250" t="s">
        <v>85</v>
      </c>
      <c r="BN250" t="s">
        <v>85</v>
      </c>
      <c r="BO250" t="s">
        <v>85</v>
      </c>
      <c r="BP250" t="s">
        <v>83</v>
      </c>
      <c r="BQ250" t="s">
        <v>85</v>
      </c>
      <c r="BR250" t="s">
        <v>85</v>
      </c>
      <c r="BS250" t="s">
        <v>83</v>
      </c>
      <c r="BT250" t="s">
        <v>83</v>
      </c>
      <c r="BU250" t="s">
        <v>85</v>
      </c>
      <c r="BV250" t="s">
        <v>85</v>
      </c>
      <c r="BW250" t="s">
        <v>83</v>
      </c>
    </row>
    <row r="251" spans="1:75" x14ac:dyDescent="0.25">
      <c r="A251" t="s">
        <v>885</v>
      </c>
      <c r="B251" t="s">
        <v>76</v>
      </c>
      <c r="C251" t="s">
        <v>105</v>
      </c>
      <c r="D251" t="s">
        <v>95</v>
      </c>
      <c r="E251" t="s">
        <v>113</v>
      </c>
      <c r="F251" t="s">
        <v>80</v>
      </c>
      <c r="G251" t="s">
        <v>886</v>
      </c>
      <c r="H251" t="s">
        <v>97</v>
      </c>
      <c r="I251" t="s">
        <v>88</v>
      </c>
      <c r="J251" t="s">
        <v>86</v>
      </c>
      <c r="K251" t="s">
        <v>85</v>
      </c>
      <c r="L251" t="s">
        <v>83</v>
      </c>
      <c r="M251" t="s">
        <v>85</v>
      </c>
      <c r="N251" t="s">
        <v>85</v>
      </c>
      <c r="O251" t="s">
        <v>83</v>
      </c>
      <c r="P251" t="s">
        <v>83</v>
      </c>
      <c r="Q251" t="s">
        <v>83</v>
      </c>
      <c r="R251" t="s">
        <v>83</v>
      </c>
      <c r="S251" t="s">
        <v>85</v>
      </c>
      <c r="T251" t="s">
        <v>86</v>
      </c>
      <c r="U251" t="s">
        <v>85</v>
      </c>
      <c r="V251" t="s">
        <v>85</v>
      </c>
      <c r="X251" t="s">
        <v>98</v>
      </c>
      <c r="Y251" t="s">
        <v>98</v>
      </c>
      <c r="Z251" t="s">
        <v>83</v>
      </c>
      <c r="AA251" t="s">
        <v>86</v>
      </c>
      <c r="AB251" t="s">
        <v>86</v>
      </c>
      <c r="AC251" t="s">
        <v>86</v>
      </c>
      <c r="AD251" t="s">
        <v>83</v>
      </c>
      <c r="AE251" t="s">
        <v>83</v>
      </c>
      <c r="AF251" t="s">
        <v>83</v>
      </c>
      <c r="AG251" t="s">
        <v>83</v>
      </c>
      <c r="AH251" t="s">
        <v>82</v>
      </c>
      <c r="AI251" t="s">
        <v>82</v>
      </c>
      <c r="AJ251" t="s">
        <v>83</v>
      </c>
      <c r="AK251" t="s">
        <v>83</v>
      </c>
      <c r="AL251" t="s">
        <v>85</v>
      </c>
      <c r="AM251" t="s">
        <v>85</v>
      </c>
      <c r="AN251" t="s">
        <v>85</v>
      </c>
      <c r="AO251" t="s">
        <v>83</v>
      </c>
      <c r="AP251" t="s">
        <v>83</v>
      </c>
      <c r="AQ251" t="s">
        <v>887</v>
      </c>
      <c r="AR251" t="s">
        <v>83</v>
      </c>
      <c r="AT251" t="s">
        <v>85</v>
      </c>
      <c r="AU251" t="s">
        <v>83</v>
      </c>
      <c r="AW251" t="s">
        <v>100</v>
      </c>
      <c r="AY251" t="s">
        <v>86</v>
      </c>
      <c r="AZ251" t="s">
        <v>86</v>
      </c>
      <c r="BA251" t="s">
        <v>275</v>
      </c>
      <c r="BC251" t="s">
        <v>123</v>
      </c>
      <c r="BE251" t="s">
        <v>83</v>
      </c>
      <c r="BG251" t="s">
        <v>83</v>
      </c>
      <c r="BH251" t="s">
        <v>85</v>
      </c>
      <c r="BI251" t="s">
        <v>85</v>
      </c>
      <c r="BJ251" t="s">
        <v>85</v>
      </c>
      <c r="BK251" t="s">
        <v>85</v>
      </c>
      <c r="BL251" t="s">
        <v>85</v>
      </c>
      <c r="BM251" t="s">
        <v>85</v>
      </c>
      <c r="BN251" t="s">
        <v>85</v>
      </c>
      <c r="BO251" t="s">
        <v>85</v>
      </c>
      <c r="BP251" t="s">
        <v>83</v>
      </c>
      <c r="BQ251" t="s">
        <v>85</v>
      </c>
      <c r="BR251" t="s">
        <v>83</v>
      </c>
      <c r="BS251" t="s">
        <v>85</v>
      </c>
      <c r="BT251" t="s">
        <v>83</v>
      </c>
      <c r="BU251" t="s">
        <v>85</v>
      </c>
      <c r="BV251" t="s">
        <v>85</v>
      </c>
      <c r="BW251" t="s">
        <v>86</v>
      </c>
    </row>
    <row r="252" spans="1:75" x14ac:dyDescent="0.25">
      <c r="A252" t="s">
        <v>888</v>
      </c>
      <c r="B252" t="s">
        <v>76</v>
      </c>
      <c r="C252" t="s">
        <v>105</v>
      </c>
      <c r="D252" t="s">
        <v>78</v>
      </c>
      <c r="E252" t="s">
        <v>113</v>
      </c>
      <c r="F252" t="s">
        <v>80</v>
      </c>
      <c r="G252" t="s">
        <v>889</v>
      </c>
      <c r="H252" t="s">
        <v>97</v>
      </c>
      <c r="I252" t="s">
        <v>83</v>
      </c>
      <c r="J252" t="s">
        <v>97</v>
      </c>
      <c r="K252" t="s">
        <v>85</v>
      </c>
      <c r="L252" t="s">
        <v>86</v>
      </c>
      <c r="M252" t="s">
        <v>83</v>
      </c>
      <c r="N252" t="s">
        <v>83</v>
      </c>
      <c r="O252" t="s">
        <v>89</v>
      </c>
      <c r="P252" t="s">
        <v>89</v>
      </c>
      <c r="Q252" t="s">
        <v>88</v>
      </c>
      <c r="R252" t="s">
        <v>89</v>
      </c>
      <c r="S252" t="s">
        <v>86</v>
      </c>
      <c r="U252" t="s">
        <v>86</v>
      </c>
      <c r="V252" t="s">
        <v>86</v>
      </c>
      <c r="X252" t="s">
        <v>98</v>
      </c>
      <c r="Y252" t="s">
        <v>98</v>
      </c>
      <c r="Z252" t="s">
        <v>86</v>
      </c>
      <c r="AA252" t="s">
        <v>86</v>
      </c>
      <c r="AB252" t="s">
        <v>83</v>
      </c>
      <c r="AC252" t="s">
        <v>83</v>
      </c>
      <c r="AF252" t="s">
        <v>88</v>
      </c>
      <c r="AH252" t="s">
        <v>89</v>
      </c>
      <c r="AI252" t="s">
        <v>88</v>
      </c>
      <c r="AL252" t="s">
        <v>85</v>
      </c>
      <c r="AM252" t="s">
        <v>83</v>
      </c>
      <c r="AN252" t="s">
        <v>85</v>
      </c>
      <c r="AO252" t="s">
        <v>89</v>
      </c>
      <c r="AP252" t="s">
        <v>89</v>
      </c>
      <c r="AQ252" t="s">
        <v>216</v>
      </c>
      <c r="AR252" t="s">
        <v>83</v>
      </c>
      <c r="AU252" t="s">
        <v>83</v>
      </c>
      <c r="AW252" t="s">
        <v>86</v>
      </c>
      <c r="AY252" t="s">
        <v>89</v>
      </c>
      <c r="AZ252" t="s">
        <v>86</v>
      </c>
      <c r="BA252" t="s">
        <v>175</v>
      </c>
      <c r="BC252" t="s">
        <v>187</v>
      </c>
      <c r="BG252" t="s">
        <v>83</v>
      </c>
      <c r="BK252" t="s">
        <v>83</v>
      </c>
      <c r="BL252" t="s">
        <v>85</v>
      </c>
      <c r="BP252" t="s">
        <v>85</v>
      </c>
      <c r="BR252" t="s">
        <v>85</v>
      </c>
    </row>
    <row r="253" spans="1:75" x14ac:dyDescent="0.25">
      <c r="A253" t="s">
        <v>890</v>
      </c>
      <c r="B253" t="s">
        <v>76</v>
      </c>
      <c r="C253" t="s">
        <v>105</v>
      </c>
      <c r="D253" t="s">
        <v>95</v>
      </c>
      <c r="E253" t="s">
        <v>134</v>
      </c>
      <c r="F253" t="s">
        <v>80</v>
      </c>
      <c r="G253" t="s">
        <v>891</v>
      </c>
      <c r="H253" t="s">
        <v>97</v>
      </c>
      <c r="I253" t="s">
        <v>83</v>
      </c>
      <c r="J253" t="s">
        <v>89</v>
      </c>
      <c r="K253" t="s">
        <v>85</v>
      </c>
      <c r="L253" t="s">
        <v>83</v>
      </c>
      <c r="M253" t="s">
        <v>85</v>
      </c>
      <c r="N253" t="s">
        <v>85</v>
      </c>
      <c r="O253" t="s">
        <v>88</v>
      </c>
      <c r="P253" t="s">
        <v>89</v>
      </c>
      <c r="Q253" t="s">
        <v>88</v>
      </c>
      <c r="R253" t="s">
        <v>88</v>
      </c>
      <c r="S253" t="s">
        <v>83</v>
      </c>
      <c r="T253" t="s">
        <v>85</v>
      </c>
      <c r="U253" t="s">
        <v>83</v>
      </c>
      <c r="V253" t="s">
        <v>85</v>
      </c>
      <c r="X253" t="s">
        <v>98</v>
      </c>
      <c r="Y253" t="s">
        <v>98</v>
      </c>
      <c r="Z253" t="s">
        <v>86</v>
      </c>
      <c r="AA253" t="s">
        <v>88</v>
      </c>
      <c r="AB253" t="s">
        <v>86</v>
      </c>
      <c r="AC253" t="s">
        <v>88</v>
      </c>
      <c r="AD253" t="s">
        <v>83</v>
      </c>
      <c r="AE253" t="s">
        <v>83</v>
      </c>
      <c r="AF253" t="s">
        <v>83</v>
      </c>
      <c r="AG253" t="s">
        <v>83</v>
      </c>
      <c r="AH253" t="s">
        <v>86</v>
      </c>
      <c r="AI253" t="s">
        <v>88</v>
      </c>
      <c r="AJ253" t="s">
        <v>86</v>
      </c>
      <c r="AK253" t="s">
        <v>83</v>
      </c>
      <c r="AL253" t="s">
        <v>85</v>
      </c>
      <c r="AM253" t="s">
        <v>85</v>
      </c>
      <c r="AN253" t="s">
        <v>85</v>
      </c>
      <c r="AO253" t="s">
        <v>88</v>
      </c>
      <c r="AP253" t="s">
        <v>88</v>
      </c>
      <c r="AQ253" t="s">
        <v>336</v>
      </c>
      <c r="AR253" t="s">
        <v>83</v>
      </c>
      <c r="AT253" t="s">
        <v>85</v>
      </c>
      <c r="AU253" t="s">
        <v>83</v>
      </c>
      <c r="AW253" t="s">
        <v>100</v>
      </c>
      <c r="AY253" t="s">
        <v>82</v>
      </c>
      <c r="AZ253" t="s">
        <v>86</v>
      </c>
      <c r="BA253" t="s">
        <v>271</v>
      </c>
      <c r="BC253" t="s">
        <v>168</v>
      </c>
      <c r="BE253" t="s">
        <v>83</v>
      </c>
      <c r="BF253" t="s">
        <v>85</v>
      </c>
      <c r="BG253" t="s">
        <v>85</v>
      </c>
      <c r="BH253" t="s">
        <v>83</v>
      </c>
      <c r="BI253" t="s">
        <v>85</v>
      </c>
      <c r="BJ253" t="s">
        <v>85</v>
      </c>
      <c r="BK253" t="s">
        <v>85</v>
      </c>
      <c r="BL253" t="s">
        <v>85</v>
      </c>
      <c r="BM253" t="s">
        <v>85</v>
      </c>
      <c r="BN253" t="s">
        <v>85</v>
      </c>
      <c r="BO253" t="s">
        <v>85</v>
      </c>
      <c r="BP253" t="s">
        <v>86</v>
      </c>
      <c r="BQ253" t="s">
        <v>85</v>
      </c>
      <c r="BR253" t="s">
        <v>85</v>
      </c>
      <c r="BS253" t="s">
        <v>85</v>
      </c>
      <c r="BT253" t="s">
        <v>83</v>
      </c>
      <c r="BU253" t="s">
        <v>85</v>
      </c>
      <c r="BV253" t="s">
        <v>83</v>
      </c>
      <c r="BW253" t="s">
        <v>86</v>
      </c>
    </row>
    <row r="254" spans="1:75" x14ac:dyDescent="0.25">
      <c r="A254" t="s">
        <v>892</v>
      </c>
      <c r="B254" t="s">
        <v>76</v>
      </c>
      <c r="C254" t="s">
        <v>105</v>
      </c>
      <c r="D254" t="s">
        <v>95</v>
      </c>
      <c r="E254" t="s">
        <v>113</v>
      </c>
      <c r="F254" t="s">
        <v>80</v>
      </c>
      <c r="G254" t="s">
        <v>893</v>
      </c>
      <c r="H254" t="s">
        <v>97</v>
      </c>
      <c r="I254" t="s">
        <v>83</v>
      </c>
      <c r="J254" t="s">
        <v>84</v>
      </c>
      <c r="K254" t="s">
        <v>83</v>
      </c>
      <c r="L254" t="s">
        <v>83</v>
      </c>
      <c r="M254" t="s">
        <v>86</v>
      </c>
      <c r="N254" t="s">
        <v>86</v>
      </c>
      <c r="O254" t="s">
        <v>86</v>
      </c>
      <c r="P254" t="s">
        <v>88</v>
      </c>
      <c r="Q254" t="s">
        <v>83</v>
      </c>
      <c r="R254" t="s">
        <v>88</v>
      </c>
      <c r="S254" t="s">
        <v>85</v>
      </c>
      <c r="T254" t="s">
        <v>85</v>
      </c>
      <c r="U254" t="s">
        <v>83</v>
      </c>
      <c r="V254" t="s">
        <v>85</v>
      </c>
      <c r="X254" t="s">
        <v>98</v>
      </c>
      <c r="Y254" t="s">
        <v>98</v>
      </c>
      <c r="Z254" t="s">
        <v>86</v>
      </c>
      <c r="AA254" t="s">
        <v>83</v>
      </c>
      <c r="AB254" t="s">
        <v>83</v>
      </c>
      <c r="AC254" t="s">
        <v>83</v>
      </c>
      <c r="AD254" t="s">
        <v>86</v>
      </c>
      <c r="AE254" t="s">
        <v>83</v>
      </c>
      <c r="AF254" t="s">
        <v>83</v>
      </c>
      <c r="AG254" t="s">
        <v>83</v>
      </c>
      <c r="AH254" t="s">
        <v>88</v>
      </c>
      <c r="AI254" t="s">
        <v>88</v>
      </c>
      <c r="AJ254" t="s">
        <v>88</v>
      </c>
      <c r="AK254" t="s">
        <v>88</v>
      </c>
      <c r="AL254" t="s">
        <v>85</v>
      </c>
      <c r="AM254" t="s">
        <v>85</v>
      </c>
      <c r="AN254" t="s">
        <v>85</v>
      </c>
      <c r="AO254" t="s">
        <v>83</v>
      </c>
      <c r="AP254" t="s">
        <v>83</v>
      </c>
      <c r="AQ254" t="s">
        <v>165</v>
      </c>
      <c r="AR254" t="s">
        <v>83</v>
      </c>
      <c r="AT254" t="s">
        <v>86</v>
      </c>
      <c r="AU254" t="s">
        <v>83</v>
      </c>
      <c r="AW254" t="s">
        <v>83</v>
      </c>
      <c r="AY254" t="s">
        <v>89</v>
      </c>
      <c r="AZ254" t="s">
        <v>83</v>
      </c>
      <c r="BA254" t="s">
        <v>271</v>
      </c>
      <c r="BC254" t="s">
        <v>148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88</v>
      </c>
      <c r="BM254" t="s">
        <v>86</v>
      </c>
      <c r="BN254" t="s">
        <v>88</v>
      </c>
      <c r="BO254" t="s">
        <v>83</v>
      </c>
      <c r="BP254" t="s">
        <v>88</v>
      </c>
      <c r="BQ254" t="s">
        <v>83</v>
      </c>
      <c r="BR254" t="s">
        <v>83</v>
      </c>
      <c r="BS254" t="s">
        <v>88</v>
      </c>
      <c r="BT254" t="s">
        <v>86</v>
      </c>
      <c r="BU254" t="s">
        <v>83</v>
      </c>
      <c r="BV254" t="s">
        <v>86</v>
      </c>
      <c r="BW254" t="s">
        <v>88</v>
      </c>
    </row>
    <row r="255" spans="1:75" x14ac:dyDescent="0.25">
      <c r="A255" t="s">
        <v>894</v>
      </c>
      <c r="B255" t="s">
        <v>76</v>
      </c>
      <c r="C255" t="s">
        <v>77</v>
      </c>
      <c r="D255" t="s">
        <v>95</v>
      </c>
      <c r="E255" t="s">
        <v>173</v>
      </c>
      <c r="F255" t="s">
        <v>80</v>
      </c>
      <c r="G255" t="s">
        <v>895</v>
      </c>
      <c r="H255" t="s">
        <v>97</v>
      </c>
      <c r="I255" t="s">
        <v>83</v>
      </c>
      <c r="J255" t="s">
        <v>101</v>
      </c>
      <c r="K255" t="s">
        <v>85</v>
      </c>
      <c r="L255" t="s">
        <v>86</v>
      </c>
      <c r="M255" t="s">
        <v>83</v>
      </c>
      <c r="N255" t="s">
        <v>85</v>
      </c>
      <c r="O255" t="s">
        <v>82</v>
      </c>
      <c r="P255" t="s">
        <v>82</v>
      </c>
      <c r="Q255" t="s">
        <v>82</v>
      </c>
      <c r="R255" t="s">
        <v>82</v>
      </c>
      <c r="S255" t="s">
        <v>83</v>
      </c>
      <c r="T255" t="s">
        <v>85</v>
      </c>
      <c r="U255" t="s">
        <v>85</v>
      </c>
      <c r="V255" t="s">
        <v>86</v>
      </c>
      <c r="X255" t="s">
        <v>98</v>
      </c>
      <c r="Y255" t="s">
        <v>98</v>
      </c>
      <c r="Z255" t="s">
        <v>82</v>
      </c>
      <c r="AA255" t="s">
        <v>82</v>
      </c>
      <c r="AB255" t="s">
        <v>82</v>
      </c>
      <c r="AC255" t="s">
        <v>82</v>
      </c>
      <c r="AD255" t="s">
        <v>83</v>
      </c>
      <c r="AE255" t="s">
        <v>83</v>
      </c>
      <c r="AF255" t="s">
        <v>83</v>
      </c>
      <c r="AG255" t="s">
        <v>83</v>
      </c>
      <c r="AH255" t="s">
        <v>86</v>
      </c>
      <c r="AI255" t="s">
        <v>86</v>
      </c>
      <c r="AJ255" t="s">
        <v>88</v>
      </c>
      <c r="AK255" t="s">
        <v>83</v>
      </c>
      <c r="AL255" t="s">
        <v>85</v>
      </c>
      <c r="AM255" t="s">
        <v>85</v>
      </c>
      <c r="AN255" t="s">
        <v>85</v>
      </c>
      <c r="AO255" t="s">
        <v>83</v>
      </c>
      <c r="AP255" t="s">
        <v>83</v>
      </c>
      <c r="AQ255" t="s">
        <v>266</v>
      </c>
      <c r="AR255" t="s">
        <v>86</v>
      </c>
      <c r="AT255" t="s">
        <v>85</v>
      </c>
      <c r="AU255" t="s">
        <v>83</v>
      </c>
      <c r="AW255" t="s">
        <v>166</v>
      </c>
      <c r="AX255" t="s">
        <v>896</v>
      </c>
      <c r="AY255" t="s">
        <v>86</v>
      </c>
      <c r="AZ255" t="s">
        <v>86</v>
      </c>
      <c r="BA255" t="s">
        <v>195</v>
      </c>
      <c r="BC255" t="s">
        <v>250</v>
      </c>
      <c r="BE255" t="s">
        <v>83</v>
      </c>
      <c r="BF255" t="s">
        <v>85</v>
      </c>
      <c r="BG255" t="s">
        <v>85</v>
      </c>
      <c r="BH255" t="s">
        <v>85</v>
      </c>
      <c r="BI255" t="s">
        <v>85</v>
      </c>
      <c r="BJ255" t="s">
        <v>85</v>
      </c>
      <c r="BK255" t="s">
        <v>85</v>
      </c>
      <c r="BL255" t="s">
        <v>85</v>
      </c>
      <c r="BM255" t="s">
        <v>85</v>
      </c>
      <c r="BN255" t="s">
        <v>89</v>
      </c>
      <c r="BO255" t="s">
        <v>85</v>
      </c>
      <c r="BP255" t="s">
        <v>89</v>
      </c>
      <c r="BQ255" t="s">
        <v>85</v>
      </c>
      <c r="BR255" t="s">
        <v>85</v>
      </c>
      <c r="BS255" t="s">
        <v>85</v>
      </c>
      <c r="BT255" t="s">
        <v>85</v>
      </c>
      <c r="BU255" t="s">
        <v>85</v>
      </c>
      <c r="BV255" t="s">
        <v>86</v>
      </c>
      <c r="BW255" t="s">
        <v>86</v>
      </c>
    </row>
    <row r="256" spans="1:75" x14ac:dyDescent="0.25">
      <c r="A256" t="s">
        <v>897</v>
      </c>
      <c r="B256" t="s">
        <v>76</v>
      </c>
      <c r="C256" t="s">
        <v>105</v>
      </c>
      <c r="D256" t="s">
        <v>95</v>
      </c>
      <c r="E256" t="s">
        <v>113</v>
      </c>
      <c r="F256" t="s">
        <v>80</v>
      </c>
      <c r="G256" t="s">
        <v>898</v>
      </c>
      <c r="H256" t="s">
        <v>82</v>
      </c>
      <c r="I256" t="s">
        <v>83</v>
      </c>
      <c r="J256" t="s">
        <v>101</v>
      </c>
      <c r="K256" t="s">
        <v>85</v>
      </c>
      <c r="L256" t="s">
        <v>86</v>
      </c>
      <c r="M256" t="s">
        <v>85</v>
      </c>
      <c r="N256" t="s">
        <v>83</v>
      </c>
      <c r="O256" t="s">
        <v>89</v>
      </c>
      <c r="P256" t="s">
        <v>89</v>
      </c>
      <c r="Q256" t="s">
        <v>89</v>
      </c>
      <c r="R256" t="s">
        <v>89</v>
      </c>
      <c r="S256" t="s">
        <v>83</v>
      </c>
      <c r="T256" t="s">
        <v>86</v>
      </c>
      <c r="U256" t="s">
        <v>86</v>
      </c>
      <c r="V256" t="s">
        <v>85</v>
      </c>
      <c r="X256" t="s">
        <v>83</v>
      </c>
      <c r="Y256" t="s">
        <v>85</v>
      </c>
      <c r="Z256" t="s">
        <v>89</v>
      </c>
      <c r="AA256" t="s">
        <v>83</v>
      </c>
      <c r="AB256" t="s">
        <v>83</v>
      </c>
      <c r="AC256" t="s">
        <v>83</v>
      </c>
      <c r="AD256" t="s">
        <v>88</v>
      </c>
      <c r="AE256" t="s">
        <v>89</v>
      </c>
      <c r="AF256" t="s">
        <v>89</v>
      </c>
      <c r="AG256" t="s">
        <v>89</v>
      </c>
      <c r="AH256" t="s">
        <v>83</v>
      </c>
      <c r="AI256" t="s">
        <v>86</v>
      </c>
      <c r="AJ256" t="s">
        <v>89</v>
      </c>
      <c r="AK256" t="s">
        <v>89</v>
      </c>
      <c r="AL256" t="s">
        <v>85</v>
      </c>
      <c r="AM256" t="s">
        <v>83</v>
      </c>
      <c r="AN256" t="s">
        <v>85</v>
      </c>
      <c r="AO256" t="s">
        <v>86</v>
      </c>
      <c r="AP256" t="s">
        <v>83</v>
      </c>
      <c r="AQ256" t="s">
        <v>154</v>
      </c>
      <c r="AR256" t="s">
        <v>83</v>
      </c>
      <c r="AT256" t="s">
        <v>85</v>
      </c>
      <c r="AU256" t="s">
        <v>83</v>
      </c>
      <c r="AW256" t="s">
        <v>83</v>
      </c>
      <c r="AY256" t="s">
        <v>86</v>
      </c>
      <c r="AZ256" t="s">
        <v>86</v>
      </c>
      <c r="BA256" t="s">
        <v>110</v>
      </c>
      <c r="BC256" t="s">
        <v>123</v>
      </c>
      <c r="BE256" t="s">
        <v>83</v>
      </c>
      <c r="BF256" t="s">
        <v>83</v>
      </c>
      <c r="BG256" t="s">
        <v>83</v>
      </c>
      <c r="BI256" t="s">
        <v>83</v>
      </c>
      <c r="BJ256" t="s">
        <v>83</v>
      </c>
      <c r="BL256" t="s">
        <v>85</v>
      </c>
      <c r="BM256" t="s">
        <v>85</v>
      </c>
      <c r="BN256" t="s">
        <v>83</v>
      </c>
      <c r="BO256" t="s">
        <v>85</v>
      </c>
      <c r="BP256" t="s">
        <v>83</v>
      </c>
      <c r="BQ256" t="s">
        <v>85</v>
      </c>
      <c r="BR256" t="s">
        <v>85</v>
      </c>
      <c r="BS256" t="s">
        <v>85</v>
      </c>
      <c r="BT256" t="s">
        <v>83</v>
      </c>
      <c r="BU256" t="s">
        <v>85</v>
      </c>
      <c r="BV256" t="s">
        <v>88</v>
      </c>
      <c r="BW256" t="s">
        <v>85</v>
      </c>
    </row>
    <row r="257" spans="1:75" x14ac:dyDescent="0.25">
      <c r="A257" t="s">
        <v>899</v>
      </c>
      <c r="B257" t="s">
        <v>76</v>
      </c>
      <c r="C257" t="s">
        <v>77</v>
      </c>
      <c r="D257" t="s">
        <v>95</v>
      </c>
      <c r="E257" t="s">
        <v>106</v>
      </c>
      <c r="F257" t="s">
        <v>80</v>
      </c>
      <c r="G257" t="s">
        <v>900</v>
      </c>
      <c r="H257" t="s">
        <v>97</v>
      </c>
      <c r="I257" t="s">
        <v>86</v>
      </c>
      <c r="J257" t="s">
        <v>84</v>
      </c>
      <c r="K257" t="s">
        <v>85</v>
      </c>
      <c r="L257" t="s">
        <v>83</v>
      </c>
      <c r="M257" t="s">
        <v>86</v>
      </c>
      <c r="N257" t="s">
        <v>83</v>
      </c>
      <c r="O257" t="s">
        <v>88</v>
      </c>
      <c r="P257" t="s">
        <v>88</v>
      </c>
      <c r="Q257" t="s">
        <v>86</v>
      </c>
      <c r="R257" t="s">
        <v>88</v>
      </c>
      <c r="S257" t="s">
        <v>86</v>
      </c>
      <c r="T257" t="s">
        <v>86</v>
      </c>
      <c r="U257" t="s">
        <v>85</v>
      </c>
      <c r="V257" t="s">
        <v>85</v>
      </c>
      <c r="Z257" t="s">
        <v>89</v>
      </c>
      <c r="AA257" t="s">
        <v>89</v>
      </c>
      <c r="AB257" t="s">
        <v>86</v>
      </c>
      <c r="AC257" t="s">
        <v>89</v>
      </c>
      <c r="AD257" t="s">
        <v>88</v>
      </c>
      <c r="AE257" t="s">
        <v>88</v>
      </c>
      <c r="AF257" t="s">
        <v>88</v>
      </c>
      <c r="AG257" t="s">
        <v>88</v>
      </c>
      <c r="AH257" t="s">
        <v>86</v>
      </c>
      <c r="AI257" t="s">
        <v>83</v>
      </c>
      <c r="AJ257" t="s">
        <v>89</v>
      </c>
      <c r="AK257" t="s">
        <v>89</v>
      </c>
      <c r="AL257" t="s">
        <v>83</v>
      </c>
      <c r="AM257" t="s">
        <v>83</v>
      </c>
      <c r="AN257" t="s">
        <v>85</v>
      </c>
      <c r="AO257" t="s">
        <v>89</v>
      </c>
      <c r="AP257" t="s">
        <v>89</v>
      </c>
      <c r="AQ257" t="s">
        <v>109</v>
      </c>
      <c r="AR257" t="s">
        <v>86</v>
      </c>
      <c r="AT257" t="s">
        <v>85</v>
      </c>
      <c r="AU257" t="s">
        <v>83</v>
      </c>
      <c r="AW257" t="s">
        <v>82</v>
      </c>
      <c r="AY257" t="s">
        <v>83</v>
      </c>
      <c r="AZ257" t="s">
        <v>83</v>
      </c>
      <c r="BA257" t="s">
        <v>128</v>
      </c>
      <c r="BC257" t="s">
        <v>246</v>
      </c>
      <c r="BE257" t="s">
        <v>83</v>
      </c>
      <c r="BF257" t="s">
        <v>85</v>
      </c>
      <c r="BG257" t="s">
        <v>85</v>
      </c>
      <c r="BH257" t="s">
        <v>83</v>
      </c>
      <c r="BI257" t="s">
        <v>83</v>
      </c>
      <c r="BJ257" t="s">
        <v>83</v>
      </c>
      <c r="BK257" t="s">
        <v>85</v>
      </c>
      <c r="BL257" t="s">
        <v>88</v>
      </c>
      <c r="BM257" t="s">
        <v>85</v>
      </c>
      <c r="BN257" t="s">
        <v>88</v>
      </c>
      <c r="BO257" t="s">
        <v>88</v>
      </c>
      <c r="BP257" t="s">
        <v>88</v>
      </c>
      <c r="BQ257" t="s">
        <v>85</v>
      </c>
      <c r="BR257" t="s">
        <v>88</v>
      </c>
      <c r="BS257" t="s">
        <v>85</v>
      </c>
      <c r="BT257" t="s">
        <v>88</v>
      </c>
      <c r="BU257" t="s">
        <v>85</v>
      </c>
      <c r="BV257" t="s">
        <v>88</v>
      </c>
      <c r="BW257" t="s">
        <v>88</v>
      </c>
    </row>
    <row r="258" spans="1:75" x14ac:dyDescent="0.25">
      <c r="A258" t="s">
        <v>901</v>
      </c>
      <c r="B258" t="s">
        <v>76</v>
      </c>
      <c r="C258" t="s">
        <v>105</v>
      </c>
      <c r="D258" t="s">
        <v>78</v>
      </c>
      <c r="E258" t="s">
        <v>113</v>
      </c>
      <c r="F258" t="s">
        <v>80</v>
      </c>
      <c r="G258" t="s">
        <v>902</v>
      </c>
      <c r="H258" t="s">
        <v>97</v>
      </c>
      <c r="I258" t="s">
        <v>83</v>
      </c>
      <c r="J258" t="s">
        <v>101</v>
      </c>
      <c r="K258" t="s">
        <v>86</v>
      </c>
      <c r="L258" t="s">
        <v>86</v>
      </c>
      <c r="M258" t="s">
        <v>83</v>
      </c>
      <c r="N258" t="s">
        <v>86</v>
      </c>
      <c r="O258" t="s">
        <v>82</v>
      </c>
      <c r="P258" t="s">
        <v>82</v>
      </c>
      <c r="Q258" t="s">
        <v>89</v>
      </c>
      <c r="R258" t="s">
        <v>82</v>
      </c>
      <c r="T258" t="s">
        <v>85</v>
      </c>
      <c r="U258" t="s">
        <v>83</v>
      </c>
      <c r="V258" t="s">
        <v>83</v>
      </c>
      <c r="W258" t="s">
        <v>903</v>
      </c>
      <c r="X258" t="s">
        <v>98</v>
      </c>
      <c r="Y258" t="s">
        <v>98</v>
      </c>
      <c r="Z258" t="s">
        <v>89</v>
      </c>
      <c r="AA258" t="s">
        <v>88</v>
      </c>
      <c r="AB258" t="s">
        <v>88</v>
      </c>
      <c r="AC258" t="s">
        <v>88</v>
      </c>
      <c r="AD258" t="s">
        <v>89</v>
      </c>
      <c r="AE258" t="s">
        <v>82</v>
      </c>
      <c r="AF258" t="s">
        <v>88</v>
      </c>
      <c r="AG258" t="s">
        <v>89</v>
      </c>
      <c r="AH258" t="s">
        <v>88</v>
      </c>
      <c r="AI258" t="s">
        <v>89</v>
      </c>
      <c r="AJ258" t="s">
        <v>88</v>
      </c>
      <c r="AK258" t="s">
        <v>88</v>
      </c>
      <c r="AL258" t="s">
        <v>83</v>
      </c>
      <c r="AM258" t="s">
        <v>83</v>
      </c>
      <c r="AN258" t="s">
        <v>85</v>
      </c>
      <c r="AO258" t="s">
        <v>88</v>
      </c>
      <c r="AP258" t="s">
        <v>83</v>
      </c>
      <c r="AQ258" t="s">
        <v>131</v>
      </c>
      <c r="AR258" t="s">
        <v>83</v>
      </c>
      <c r="AT258" t="s">
        <v>85</v>
      </c>
      <c r="AU258" t="s">
        <v>83</v>
      </c>
      <c r="AW258" t="s">
        <v>97</v>
      </c>
      <c r="AX258" t="s">
        <v>904</v>
      </c>
      <c r="AY258" t="s">
        <v>89</v>
      </c>
      <c r="AZ258" t="s">
        <v>83</v>
      </c>
      <c r="BB258" t="s">
        <v>905</v>
      </c>
      <c r="BC258" t="s">
        <v>151</v>
      </c>
      <c r="BE258" t="s">
        <v>83</v>
      </c>
      <c r="BF258" t="s">
        <v>83</v>
      </c>
      <c r="BG258" t="s">
        <v>83</v>
      </c>
      <c r="BH258" t="s">
        <v>85</v>
      </c>
      <c r="BI258" t="s">
        <v>85</v>
      </c>
      <c r="BJ258" t="s">
        <v>85</v>
      </c>
      <c r="BK258" t="s">
        <v>83</v>
      </c>
      <c r="BL258" t="s">
        <v>85</v>
      </c>
      <c r="BM258" t="s">
        <v>89</v>
      </c>
      <c r="BN258" t="s">
        <v>86</v>
      </c>
      <c r="BO258" t="s">
        <v>88</v>
      </c>
      <c r="BP258" t="s">
        <v>88</v>
      </c>
      <c r="BQ258" t="s">
        <v>83</v>
      </c>
      <c r="BR258" t="s">
        <v>86</v>
      </c>
      <c r="BS258" t="s">
        <v>88</v>
      </c>
      <c r="BT258" t="s">
        <v>86</v>
      </c>
      <c r="BU258" t="s">
        <v>83</v>
      </c>
      <c r="BV258" t="s">
        <v>88</v>
      </c>
      <c r="BW258" t="s">
        <v>88</v>
      </c>
    </row>
    <row r="259" spans="1:75" x14ac:dyDescent="0.25">
      <c r="A259" t="s">
        <v>906</v>
      </c>
      <c r="B259" t="s">
        <v>76</v>
      </c>
      <c r="C259" t="s">
        <v>105</v>
      </c>
      <c r="D259" t="s">
        <v>78</v>
      </c>
      <c r="E259" t="s">
        <v>79</v>
      </c>
      <c r="F259" t="s">
        <v>80</v>
      </c>
      <c r="G259" t="s">
        <v>907</v>
      </c>
      <c r="H259" t="s">
        <v>97</v>
      </c>
      <c r="I259" t="s">
        <v>83</v>
      </c>
      <c r="J259" t="s">
        <v>89</v>
      </c>
      <c r="K259" t="s">
        <v>85</v>
      </c>
      <c r="L259" t="s">
        <v>86</v>
      </c>
      <c r="M259" t="s">
        <v>85</v>
      </c>
      <c r="N259" t="s">
        <v>85</v>
      </c>
      <c r="O259" t="s">
        <v>89</v>
      </c>
      <c r="P259" t="s">
        <v>82</v>
      </c>
      <c r="Q259" t="s">
        <v>82</v>
      </c>
      <c r="R259" t="s">
        <v>82</v>
      </c>
      <c r="S259" t="s">
        <v>83</v>
      </c>
      <c r="T259" t="s">
        <v>85</v>
      </c>
      <c r="U259" t="s">
        <v>85</v>
      </c>
      <c r="V259" t="s">
        <v>85</v>
      </c>
      <c r="X259" t="s">
        <v>98</v>
      </c>
      <c r="Y259" t="s">
        <v>98</v>
      </c>
      <c r="Z259" t="s">
        <v>82</v>
      </c>
      <c r="AA259" t="s">
        <v>82</v>
      </c>
      <c r="AB259" t="s">
        <v>82</v>
      </c>
      <c r="AC259" t="s">
        <v>82</v>
      </c>
      <c r="AD259" t="s">
        <v>83</v>
      </c>
      <c r="AE259" t="s">
        <v>88</v>
      </c>
      <c r="AF259" t="s">
        <v>83</v>
      </c>
      <c r="AG259" t="s">
        <v>83</v>
      </c>
      <c r="AH259" t="s">
        <v>82</v>
      </c>
      <c r="AI259" t="s">
        <v>82</v>
      </c>
      <c r="AJ259" t="s">
        <v>83</v>
      </c>
      <c r="AK259" t="s">
        <v>83</v>
      </c>
      <c r="AL259" t="s">
        <v>85</v>
      </c>
      <c r="AM259" t="s">
        <v>85</v>
      </c>
      <c r="AN259" t="s">
        <v>85</v>
      </c>
      <c r="AO259" t="s">
        <v>83</v>
      </c>
      <c r="AP259" t="s">
        <v>83</v>
      </c>
      <c r="AQ259" t="s">
        <v>216</v>
      </c>
      <c r="AR259" t="s">
        <v>83</v>
      </c>
      <c r="AT259" t="s">
        <v>85</v>
      </c>
      <c r="AU259" t="s">
        <v>83</v>
      </c>
      <c r="AW259" t="s">
        <v>100</v>
      </c>
      <c r="AY259" t="s">
        <v>97</v>
      </c>
      <c r="AZ259" t="s">
        <v>86</v>
      </c>
      <c r="BA259" t="s">
        <v>241</v>
      </c>
      <c r="BC259" t="s">
        <v>908</v>
      </c>
      <c r="BE259" t="s">
        <v>85</v>
      </c>
      <c r="BF259" t="s">
        <v>85</v>
      </c>
      <c r="BG259" t="s">
        <v>85</v>
      </c>
      <c r="BH259" t="s">
        <v>85</v>
      </c>
      <c r="BI259" t="s">
        <v>85</v>
      </c>
      <c r="BJ259" t="s">
        <v>85</v>
      </c>
      <c r="BK259" t="s">
        <v>85</v>
      </c>
      <c r="BL259" t="s">
        <v>85</v>
      </c>
      <c r="BM259" t="s">
        <v>85</v>
      </c>
      <c r="BN259" t="s">
        <v>85</v>
      </c>
      <c r="BO259" t="s">
        <v>83</v>
      </c>
      <c r="BP259" t="s">
        <v>83</v>
      </c>
      <c r="BQ259" t="s">
        <v>85</v>
      </c>
      <c r="BR259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</row>
    <row r="260" spans="1:75" x14ac:dyDescent="0.25">
      <c r="A260" t="s">
        <v>909</v>
      </c>
      <c r="B260" t="s">
        <v>76</v>
      </c>
      <c r="C260" t="s">
        <v>77</v>
      </c>
      <c r="D260" t="s">
        <v>95</v>
      </c>
      <c r="E260" t="s">
        <v>79</v>
      </c>
      <c r="F260" t="s">
        <v>80</v>
      </c>
      <c r="G260" t="s">
        <v>910</v>
      </c>
      <c r="H260" t="s">
        <v>97</v>
      </c>
      <c r="I260" t="s">
        <v>83</v>
      </c>
      <c r="J260" t="s">
        <v>116</v>
      </c>
      <c r="L260" t="s">
        <v>86</v>
      </c>
      <c r="M260" t="s">
        <v>86</v>
      </c>
      <c r="N260" t="s">
        <v>86</v>
      </c>
      <c r="O260" t="s">
        <v>82</v>
      </c>
      <c r="P260" t="s">
        <v>82</v>
      </c>
      <c r="Q260" t="s">
        <v>82</v>
      </c>
      <c r="R260" t="s">
        <v>82</v>
      </c>
      <c r="S260" t="s">
        <v>83</v>
      </c>
      <c r="T260" t="s">
        <v>86</v>
      </c>
      <c r="U260" t="s">
        <v>86</v>
      </c>
      <c r="X260" t="s">
        <v>83</v>
      </c>
      <c r="Y260" t="s">
        <v>83</v>
      </c>
      <c r="Z260" t="s">
        <v>82</v>
      </c>
      <c r="AA260" t="s">
        <v>89</v>
      </c>
      <c r="AB260" t="s">
        <v>89</v>
      </c>
      <c r="AC260" t="s">
        <v>89</v>
      </c>
      <c r="AD260" t="s">
        <v>82</v>
      </c>
      <c r="AE260" t="s">
        <v>82</v>
      </c>
      <c r="AF260" t="s">
        <v>82</v>
      </c>
      <c r="AG260" t="s">
        <v>82</v>
      </c>
      <c r="AH260" t="s">
        <v>83</v>
      </c>
      <c r="AI260" t="s">
        <v>86</v>
      </c>
      <c r="AJ260" t="s">
        <v>82</v>
      </c>
      <c r="AK260" t="s">
        <v>89</v>
      </c>
      <c r="AL260" t="s">
        <v>85</v>
      </c>
      <c r="AM260" t="s">
        <v>83</v>
      </c>
      <c r="AN260" t="s">
        <v>83</v>
      </c>
      <c r="AO260" t="s">
        <v>83</v>
      </c>
      <c r="AP260" t="s">
        <v>83</v>
      </c>
      <c r="AQ260" t="s">
        <v>430</v>
      </c>
      <c r="AR260" t="s">
        <v>86</v>
      </c>
      <c r="AT260" t="s">
        <v>85</v>
      </c>
      <c r="AU260" t="s">
        <v>83</v>
      </c>
      <c r="AW260" t="s">
        <v>82</v>
      </c>
      <c r="AX260" t="s">
        <v>911</v>
      </c>
      <c r="AY260" t="s">
        <v>89</v>
      </c>
      <c r="AZ260" t="s">
        <v>83</v>
      </c>
      <c r="BA260" t="s">
        <v>912</v>
      </c>
      <c r="BC260" t="s">
        <v>913</v>
      </c>
      <c r="BE260" t="s">
        <v>83</v>
      </c>
      <c r="BG260" t="s">
        <v>83</v>
      </c>
      <c r="BJ260" t="s">
        <v>83</v>
      </c>
      <c r="BK260" t="s">
        <v>83</v>
      </c>
      <c r="BL260" t="s">
        <v>88</v>
      </c>
      <c r="BM260" t="s">
        <v>85</v>
      </c>
      <c r="BN260" t="s">
        <v>89</v>
      </c>
      <c r="BO260" t="s">
        <v>85</v>
      </c>
      <c r="BQ260" t="s">
        <v>89</v>
      </c>
      <c r="BR260" t="s">
        <v>85</v>
      </c>
      <c r="BS260" t="s">
        <v>89</v>
      </c>
      <c r="BT260" t="s">
        <v>88</v>
      </c>
      <c r="BU260" t="s">
        <v>85</v>
      </c>
      <c r="BV260" t="s">
        <v>83</v>
      </c>
      <c r="BW260" t="s">
        <v>85</v>
      </c>
    </row>
    <row r="261" spans="1:75" x14ac:dyDescent="0.25">
      <c r="A261" t="s">
        <v>914</v>
      </c>
      <c r="B261" t="s">
        <v>76</v>
      </c>
      <c r="C261" t="s">
        <v>105</v>
      </c>
      <c r="D261" t="s">
        <v>95</v>
      </c>
      <c r="E261" t="s">
        <v>134</v>
      </c>
      <c r="F261" t="s">
        <v>80</v>
      </c>
      <c r="G261" t="s">
        <v>915</v>
      </c>
      <c r="H261" t="s">
        <v>97</v>
      </c>
      <c r="I261" t="s">
        <v>88</v>
      </c>
      <c r="J261" t="s">
        <v>88</v>
      </c>
      <c r="K261" t="s">
        <v>85</v>
      </c>
      <c r="L261" t="s">
        <v>83</v>
      </c>
      <c r="M261" t="s">
        <v>83</v>
      </c>
      <c r="N261" t="s">
        <v>83</v>
      </c>
      <c r="O261" t="s">
        <v>86</v>
      </c>
      <c r="P261" t="s">
        <v>83</v>
      </c>
      <c r="Q261" t="s">
        <v>83</v>
      </c>
      <c r="R261" t="s">
        <v>83</v>
      </c>
      <c r="S261" t="s">
        <v>86</v>
      </c>
      <c r="T261" t="s">
        <v>86</v>
      </c>
      <c r="U261" t="s">
        <v>83</v>
      </c>
      <c r="V261" t="s">
        <v>86</v>
      </c>
      <c r="W261" t="s">
        <v>916</v>
      </c>
      <c r="X261" t="s">
        <v>83</v>
      </c>
      <c r="Y261" t="s">
        <v>85</v>
      </c>
      <c r="Z261" t="s">
        <v>86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88</v>
      </c>
      <c r="AI261" t="s">
        <v>88</v>
      </c>
      <c r="AJ261" t="s">
        <v>86</v>
      </c>
      <c r="AK261" t="s">
        <v>88</v>
      </c>
      <c r="AL261" t="s">
        <v>85</v>
      </c>
      <c r="AM261" t="s">
        <v>85</v>
      </c>
      <c r="AN261" t="s">
        <v>85</v>
      </c>
      <c r="AO261" t="s">
        <v>83</v>
      </c>
      <c r="AP261" t="s">
        <v>83</v>
      </c>
      <c r="AQ261" t="s">
        <v>504</v>
      </c>
      <c r="AR261" t="s">
        <v>83</v>
      </c>
      <c r="AT261" t="s">
        <v>85</v>
      </c>
      <c r="AU261" t="s">
        <v>83</v>
      </c>
      <c r="AW261" t="s">
        <v>100</v>
      </c>
      <c r="AY261" t="s">
        <v>84</v>
      </c>
      <c r="AZ261" t="s">
        <v>85</v>
      </c>
      <c r="BA261" t="s">
        <v>117</v>
      </c>
      <c r="BC261" t="s">
        <v>917</v>
      </c>
      <c r="BE261" t="s">
        <v>85</v>
      </c>
      <c r="BF261" t="s">
        <v>85</v>
      </c>
      <c r="BG261" t="s">
        <v>83</v>
      </c>
      <c r="BH261" t="s">
        <v>83</v>
      </c>
      <c r="BI261" t="s">
        <v>83</v>
      </c>
      <c r="BJ261" t="s">
        <v>85</v>
      </c>
      <c r="BK261" t="s">
        <v>85</v>
      </c>
      <c r="BL261" t="s">
        <v>83</v>
      </c>
      <c r="BM261" t="s">
        <v>85</v>
      </c>
      <c r="BN261" t="s">
        <v>83</v>
      </c>
      <c r="BO261" t="s">
        <v>85</v>
      </c>
      <c r="BP261" t="s">
        <v>85</v>
      </c>
      <c r="BQ261" t="s">
        <v>83</v>
      </c>
      <c r="BR261" t="s">
        <v>85</v>
      </c>
      <c r="BS261" t="s">
        <v>86</v>
      </c>
      <c r="BT261" t="s">
        <v>83</v>
      </c>
      <c r="BU261" t="s">
        <v>85</v>
      </c>
      <c r="BV261" t="s">
        <v>85</v>
      </c>
      <c r="BW261" t="s">
        <v>85</v>
      </c>
    </row>
    <row r="262" spans="1:75" x14ac:dyDescent="0.25">
      <c r="A262" t="s">
        <v>918</v>
      </c>
      <c r="B262" t="s">
        <v>76</v>
      </c>
      <c r="C262" t="s">
        <v>105</v>
      </c>
      <c r="D262" t="s">
        <v>78</v>
      </c>
      <c r="E262" t="s">
        <v>79</v>
      </c>
      <c r="F262" t="s">
        <v>80</v>
      </c>
      <c r="G262" t="s">
        <v>919</v>
      </c>
      <c r="H262" t="s">
        <v>97</v>
      </c>
      <c r="I262" t="s">
        <v>83</v>
      </c>
      <c r="J262" t="s">
        <v>89</v>
      </c>
      <c r="K262" t="s">
        <v>83</v>
      </c>
      <c r="L262" t="s">
        <v>86</v>
      </c>
      <c r="M262" t="s">
        <v>83</v>
      </c>
      <c r="N262" t="s">
        <v>83</v>
      </c>
      <c r="O262" t="s">
        <v>82</v>
      </c>
      <c r="P262" t="s">
        <v>82</v>
      </c>
      <c r="Q262" t="s">
        <v>82</v>
      </c>
      <c r="R262" t="s">
        <v>82</v>
      </c>
      <c r="S262" t="s">
        <v>83</v>
      </c>
      <c r="T262" t="s">
        <v>86</v>
      </c>
      <c r="U262" t="s">
        <v>86</v>
      </c>
      <c r="V262" t="s">
        <v>86</v>
      </c>
      <c r="X262" t="s">
        <v>98</v>
      </c>
      <c r="Y262" t="s">
        <v>98</v>
      </c>
      <c r="Z262" t="s">
        <v>82</v>
      </c>
      <c r="AA262" t="s">
        <v>88</v>
      </c>
      <c r="AB262" t="s">
        <v>88</v>
      </c>
      <c r="AC262" t="s">
        <v>89</v>
      </c>
      <c r="AD262" t="s">
        <v>83</v>
      </c>
      <c r="AE262" t="s">
        <v>83</v>
      </c>
      <c r="AF262" t="s">
        <v>83</v>
      </c>
      <c r="AG262" t="s">
        <v>83</v>
      </c>
      <c r="AH262" t="s">
        <v>88</v>
      </c>
      <c r="AI262" t="s">
        <v>83</v>
      </c>
      <c r="AJ262" t="s">
        <v>88</v>
      </c>
      <c r="AK262" t="s">
        <v>89</v>
      </c>
      <c r="AL262" t="s">
        <v>85</v>
      </c>
      <c r="AM262" t="s">
        <v>83</v>
      </c>
      <c r="AN262" t="s">
        <v>85</v>
      </c>
      <c r="AO262" t="s">
        <v>83</v>
      </c>
      <c r="AP262" t="s">
        <v>83</v>
      </c>
      <c r="AQ262" t="s">
        <v>504</v>
      </c>
      <c r="AR262" t="s">
        <v>83</v>
      </c>
      <c r="AT262" t="s">
        <v>85</v>
      </c>
      <c r="AU262" t="s">
        <v>83</v>
      </c>
      <c r="AW262" t="s">
        <v>82</v>
      </c>
      <c r="AY262" t="s">
        <v>86</v>
      </c>
      <c r="AZ262" t="s">
        <v>83</v>
      </c>
      <c r="BA262" t="s">
        <v>137</v>
      </c>
      <c r="BC262" t="s">
        <v>246</v>
      </c>
      <c r="BE262" t="s">
        <v>83</v>
      </c>
      <c r="BF262" t="s">
        <v>85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86</v>
      </c>
      <c r="BM262" t="s">
        <v>83</v>
      </c>
      <c r="BN262" t="s">
        <v>88</v>
      </c>
      <c r="BO262" t="s">
        <v>83</v>
      </c>
      <c r="BP262" t="s">
        <v>85</v>
      </c>
      <c r="BQ262" t="s">
        <v>88</v>
      </c>
      <c r="BR262" t="s">
        <v>83</v>
      </c>
      <c r="BS262" t="s">
        <v>89</v>
      </c>
      <c r="BT262" t="s">
        <v>89</v>
      </c>
      <c r="BU262" t="s">
        <v>85</v>
      </c>
      <c r="BV262" t="s">
        <v>89</v>
      </c>
      <c r="BW262" t="s">
        <v>89</v>
      </c>
    </row>
    <row r="263" spans="1:75" x14ac:dyDescent="0.25">
      <c r="A263" t="s">
        <v>920</v>
      </c>
      <c r="B263" t="s">
        <v>76</v>
      </c>
      <c r="C263" t="s">
        <v>77</v>
      </c>
      <c r="D263" t="s">
        <v>78</v>
      </c>
      <c r="E263" t="s">
        <v>79</v>
      </c>
      <c r="F263" t="s">
        <v>80</v>
      </c>
      <c r="G263" t="s">
        <v>921</v>
      </c>
      <c r="H263" t="s">
        <v>97</v>
      </c>
      <c r="I263" t="s">
        <v>83</v>
      </c>
      <c r="J263" t="s">
        <v>89</v>
      </c>
      <c r="K263" t="s">
        <v>85</v>
      </c>
      <c r="L263" t="s">
        <v>83</v>
      </c>
      <c r="M263" t="s">
        <v>85</v>
      </c>
      <c r="N263" t="s">
        <v>83</v>
      </c>
      <c r="O263" t="s">
        <v>89</v>
      </c>
      <c r="P263" t="s">
        <v>89</v>
      </c>
      <c r="Q263" t="s">
        <v>89</v>
      </c>
      <c r="R263" t="s">
        <v>82</v>
      </c>
      <c r="S263" t="s">
        <v>83</v>
      </c>
      <c r="T263" t="s">
        <v>85</v>
      </c>
      <c r="U263" t="s">
        <v>83</v>
      </c>
      <c r="V263" t="s">
        <v>85</v>
      </c>
      <c r="Z263" t="s">
        <v>89</v>
      </c>
      <c r="AA263" t="s">
        <v>88</v>
      </c>
      <c r="AB263" t="s">
        <v>86</v>
      </c>
      <c r="AC263" t="s">
        <v>86</v>
      </c>
      <c r="AD263" t="s">
        <v>83</v>
      </c>
      <c r="AE263" t="s">
        <v>86</v>
      </c>
      <c r="AF263" t="s">
        <v>86</v>
      </c>
      <c r="AG263" t="s">
        <v>86</v>
      </c>
      <c r="AH263" t="s">
        <v>86</v>
      </c>
      <c r="AI263" t="s">
        <v>88</v>
      </c>
      <c r="AJ263" t="s">
        <v>86</v>
      </c>
      <c r="AK263" t="s">
        <v>86</v>
      </c>
      <c r="AL263" t="s">
        <v>85</v>
      </c>
      <c r="AM263" t="s">
        <v>85</v>
      </c>
      <c r="AN263" t="s">
        <v>85</v>
      </c>
      <c r="AO263" t="s">
        <v>83</v>
      </c>
      <c r="AP263" t="s">
        <v>83</v>
      </c>
      <c r="AQ263" t="s">
        <v>233</v>
      </c>
      <c r="AR263" t="s">
        <v>86</v>
      </c>
      <c r="AT263" t="s">
        <v>85</v>
      </c>
      <c r="AU263" t="s">
        <v>83</v>
      </c>
      <c r="AW263" t="s">
        <v>100</v>
      </c>
      <c r="AY263" t="s">
        <v>82</v>
      </c>
      <c r="AZ263" t="s">
        <v>86</v>
      </c>
      <c r="BA263" t="s">
        <v>92</v>
      </c>
      <c r="BC263" t="s">
        <v>168</v>
      </c>
      <c r="BE263" t="s">
        <v>83</v>
      </c>
      <c r="BF263" t="s">
        <v>85</v>
      </c>
      <c r="BG263" t="s">
        <v>83</v>
      </c>
      <c r="BH263" t="s">
        <v>83</v>
      </c>
      <c r="BI263" t="s">
        <v>85</v>
      </c>
      <c r="BJ263" t="s">
        <v>83</v>
      </c>
      <c r="BK263" t="s">
        <v>85</v>
      </c>
      <c r="BL263" t="s">
        <v>85</v>
      </c>
      <c r="BM263" t="s">
        <v>86</v>
      </c>
      <c r="BN263" t="s">
        <v>85</v>
      </c>
      <c r="BO263" t="s">
        <v>85</v>
      </c>
      <c r="BP263" t="s">
        <v>83</v>
      </c>
      <c r="BQ263" t="s">
        <v>86</v>
      </c>
      <c r="BR263" t="s">
        <v>88</v>
      </c>
      <c r="BS263" t="s">
        <v>85</v>
      </c>
      <c r="BT263" t="s">
        <v>86</v>
      </c>
      <c r="BU263" t="s">
        <v>85</v>
      </c>
      <c r="BV263" t="s">
        <v>83</v>
      </c>
      <c r="BW263" t="s">
        <v>83</v>
      </c>
    </row>
    <row r="264" spans="1:75" x14ac:dyDescent="0.25">
      <c r="A264" t="s">
        <v>922</v>
      </c>
      <c r="B264" t="s">
        <v>76</v>
      </c>
      <c r="C264" t="s">
        <v>105</v>
      </c>
      <c r="D264" t="s">
        <v>78</v>
      </c>
      <c r="E264" t="s">
        <v>79</v>
      </c>
      <c r="F264" t="s">
        <v>80</v>
      </c>
      <c r="G264" t="s">
        <v>923</v>
      </c>
      <c r="H264" t="s">
        <v>97</v>
      </c>
      <c r="I264" t="s">
        <v>88</v>
      </c>
      <c r="J264" t="s">
        <v>83</v>
      </c>
      <c r="K264" t="s">
        <v>85</v>
      </c>
      <c r="L264" t="s">
        <v>85</v>
      </c>
      <c r="M264" t="s">
        <v>85</v>
      </c>
      <c r="N264" t="s">
        <v>85</v>
      </c>
      <c r="O264" t="s">
        <v>83</v>
      </c>
      <c r="P264" t="s">
        <v>86</v>
      </c>
      <c r="Q264" t="s">
        <v>83</v>
      </c>
      <c r="R264" t="s">
        <v>86</v>
      </c>
      <c r="S264" t="s">
        <v>86</v>
      </c>
      <c r="T264" t="s">
        <v>86</v>
      </c>
      <c r="U264" t="s">
        <v>86</v>
      </c>
      <c r="V264" t="s">
        <v>86</v>
      </c>
      <c r="W264" t="s">
        <v>924</v>
      </c>
      <c r="X264" t="s">
        <v>98</v>
      </c>
      <c r="Y264" t="s">
        <v>98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82</v>
      </c>
      <c r="AI264" t="s">
        <v>82</v>
      </c>
      <c r="AJ264" t="s">
        <v>83</v>
      </c>
      <c r="AK264" t="s">
        <v>86</v>
      </c>
      <c r="AL264" t="s">
        <v>85</v>
      </c>
      <c r="AM264" t="s">
        <v>85</v>
      </c>
      <c r="AN264" t="s">
        <v>83</v>
      </c>
      <c r="AO264" t="s">
        <v>88</v>
      </c>
      <c r="AP264" t="s">
        <v>88</v>
      </c>
      <c r="AQ264" t="s">
        <v>240</v>
      </c>
      <c r="AR264" t="s">
        <v>83</v>
      </c>
      <c r="AT264" t="s">
        <v>85</v>
      </c>
      <c r="AU264" t="s">
        <v>83</v>
      </c>
      <c r="AW264" t="s">
        <v>100</v>
      </c>
      <c r="AX264" t="s">
        <v>925</v>
      </c>
      <c r="AY264" t="s">
        <v>89</v>
      </c>
      <c r="AZ264" t="s">
        <v>86</v>
      </c>
      <c r="BA264" t="s">
        <v>271</v>
      </c>
      <c r="BC264" t="s">
        <v>409</v>
      </c>
      <c r="BE264" t="s">
        <v>83</v>
      </c>
      <c r="BH264" t="s">
        <v>85</v>
      </c>
      <c r="BI264" t="s">
        <v>85</v>
      </c>
      <c r="BJ264" t="s">
        <v>85</v>
      </c>
      <c r="BK264" t="s">
        <v>85</v>
      </c>
      <c r="BL264" t="s">
        <v>85</v>
      </c>
      <c r="BM264" t="s">
        <v>85</v>
      </c>
      <c r="BN264" t="s">
        <v>85</v>
      </c>
      <c r="BO264" t="s">
        <v>85</v>
      </c>
      <c r="BQ264" t="s">
        <v>85</v>
      </c>
      <c r="BR264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</row>
    <row r="265" spans="1:75" x14ac:dyDescent="0.25">
      <c r="A265" t="s">
        <v>926</v>
      </c>
      <c r="B265" t="s">
        <v>76</v>
      </c>
      <c r="C265" t="s">
        <v>105</v>
      </c>
      <c r="D265" t="s">
        <v>95</v>
      </c>
      <c r="E265" t="s">
        <v>134</v>
      </c>
      <c r="F265" t="s">
        <v>80</v>
      </c>
      <c r="G265" t="s">
        <v>927</v>
      </c>
      <c r="H265" t="s">
        <v>97</v>
      </c>
      <c r="I265" t="s">
        <v>83</v>
      </c>
      <c r="J265" t="s">
        <v>88</v>
      </c>
      <c r="K265" t="s">
        <v>85</v>
      </c>
      <c r="L265" t="s">
        <v>83</v>
      </c>
      <c r="M265" t="s">
        <v>85</v>
      </c>
      <c r="N265" t="s">
        <v>83</v>
      </c>
      <c r="O265" t="s">
        <v>86</v>
      </c>
      <c r="P265" t="s">
        <v>86</v>
      </c>
      <c r="Q265" t="s">
        <v>83</v>
      </c>
      <c r="R265" t="s">
        <v>86</v>
      </c>
      <c r="S265" t="s">
        <v>85</v>
      </c>
      <c r="T265" t="s">
        <v>86</v>
      </c>
      <c r="U265" t="s">
        <v>83</v>
      </c>
      <c r="V265" t="s">
        <v>86</v>
      </c>
      <c r="W265" t="s">
        <v>928</v>
      </c>
      <c r="X265" t="s">
        <v>98</v>
      </c>
      <c r="Y265" t="s">
        <v>98</v>
      </c>
      <c r="Z265" t="s">
        <v>88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89</v>
      </c>
      <c r="AI265" t="s">
        <v>89</v>
      </c>
      <c r="AJ265" t="s">
        <v>83</v>
      </c>
      <c r="AK265" t="s">
        <v>83</v>
      </c>
      <c r="AL265" t="s">
        <v>85</v>
      </c>
      <c r="AM265" t="s">
        <v>85</v>
      </c>
      <c r="AN265" t="s">
        <v>108</v>
      </c>
      <c r="AO265" t="s">
        <v>89</v>
      </c>
      <c r="AP265" t="s">
        <v>88</v>
      </c>
      <c r="AQ265" t="s">
        <v>308</v>
      </c>
      <c r="AR265" t="s">
        <v>83</v>
      </c>
      <c r="AT265" t="s">
        <v>85</v>
      </c>
      <c r="AU265" t="s">
        <v>83</v>
      </c>
      <c r="AW265" t="s">
        <v>100</v>
      </c>
      <c r="AY265" t="s">
        <v>86</v>
      </c>
      <c r="AZ265" t="s">
        <v>86</v>
      </c>
      <c r="BA265" t="s">
        <v>275</v>
      </c>
      <c r="BC265" t="s">
        <v>929</v>
      </c>
      <c r="BE265" t="s">
        <v>83</v>
      </c>
      <c r="BF265" t="s">
        <v>85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85</v>
      </c>
      <c r="BM265" t="s">
        <v>85</v>
      </c>
      <c r="BN265" t="s">
        <v>83</v>
      </c>
      <c r="BO265" t="s">
        <v>85</v>
      </c>
      <c r="BP265" t="s">
        <v>86</v>
      </c>
      <c r="BQ265" t="s">
        <v>85</v>
      </c>
      <c r="BR265" t="s">
        <v>85</v>
      </c>
      <c r="BS265" t="s">
        <v>85</v>
      </c>
      <c r="BT265" t="s">
        <v>88</v>
      </c>
      <c r="BU265" t="s">
        <v>85</v>
      </c>
      <c r="BV265" t="s">
        <v>85</v>
      </c>
      <c r="BW265" t="s">
        <v>85</v>
      </c>
    </row>
    <row r="266" spans="1:75" x14ac:dyDescent="0.25">
      <c r="A266" t="s">
        <v>930</v>
      </c>
      <c r="B266" t="s">
        <v>76</v>
      </c>
      <c r="C266" t="s">
        <v>105</v>
      </c>
      <c r="D266" t="s">
        <v>95</v>
      </c>
      <c r="E266" t="s">
        <v>113</v>
      </c>
      <c r="F266" t="s">
        <v>80</v>
      </c>
      <c r="G266" t="s">
        <v>931</v>
      </c>
      <c r="H266" t="s">
        <v>97</v>
      </c>
      <c r="I266" t="s">
        <v>83</v>
      </c>
      <c r="J266" t="s">
        <v>101</v>
      </c>
      <c r="K266" t="s">
        <v>86</v>
      </c>
      <c r="L266" t="s">
        <v>86</v>
      </c>
      <c r="M266" t="s">
        <v>83</v>
      </c>
      <c r="N266" t="s">
        <v>86</v>
      </c>
      <c r="O266" t="s">
        <v>82</v>
      </c>
      <c r="P266" t="s">
        <v>82</v>
      </c>
      <c r="Q266" t="s">
        <v>89</v>
      </c>
      <c r="R266" t="s">
        <v>82</v>
      </c>
      <c r="S266" t="s">
        <v>86</v>
      </c>
      <c r="T266" t="s">
        <v>86</v>
      </c>
      <c r="U266" t="s">
        <v>83</v>
      </c>
      <c r="V266" t="s">
        <v>83</v>
      </c>
      <c r="X266" t="s">
        <v>98</v>
      </c>
      <c r="Y266" t="s">
        <v>98</v>
      </c>
      <c r="Z266" t="s">
        <v>89</v>
      </c>
      <c r="AA266" t="s">
        <v>88</v>
      </c>
      <c r="AB266" t="s">
        <v>86</v>
      </c>
      <c r="AC266" t="s">
        <v>89</v>
      </c>
      <c r="AD266" t="s">
        <v>89</v>
      </c>
      <c r="AE266" t="s">
        <v>82</v>
      </c>
      <c r="AF266" t="s">
        <v>88</v>
      </c>
      <c r="AG266" t="s">
        <v>89</v>
      </c>
      <c r="AH266" t="s">
        <v>88</v>
      </c>
      <c r="AI266" t="s">
        <v>83</v>
      </c>
      <c r="AJ266" t="s">
        <v>88</v>
      </c>
      <c r="AK266" t="s">
        <v>86</v>
      </c>
      <c r="AL266" t="s">
        <v>83</v>
      </c>
      <c r="AM266" t="s">
        <v>83</v>
      </c>
      <c r="AN266" t="s">
        <v>85</v>
      </c>
      <c r="AO266" t="s">
        <v>83</v>
      </c>
      <c r="AP266" t="s">
        <v>83</v>
      </c>
      <c r="AQ266" t="s">
        <v>165</v>
      </c>
      <c r="AR266" t="s">
        <v>83</v>
      </c>
      <c r="AT266" t="s">
        <v>85</v>
      </c>
      <c r="AU266" t="s">
        <v>83</v>
      </c>
      <c r="AW266" t="s">
        <v>431</v>
      </c>
      <c r="AY266" t="s">
        <v>83</v>
      </c>
      <c r="AZ266" t="s">
        <v>83</v>
      </c>
      <c r="BA266" t="s">
        <v>319</v>
      </c>
      <c r="BC266" t="s">
        <v>232</v>
      </c>
      <c r="BE266" t="s">
        <v>85</v>
      </c>
      <c r="BF266" t="s">
        <v>85</v>
      </c>
      <c r="BG266" t="s">
        <v>83</v>
      </c>
      <c r="BJ266" t="s">
        <v>83</v>
      </c>
      <c r="BL266" t="s">
        <v>83</v>
      </c>
      <c r="BM266" t="s">
        <v>83</v>
      </c>
      <c r="BN266" t="s">
        <v>89</v>
      </c>
      <c r="BO266" t="s">
        <v>86</v>
      </c>
      <c r="BP266" t="s">
        <v>89</v>
      </c>
      <c r="BQ266" t="s">
        <v>83</v>
      </c>
      <c r="BR266" t="s">
        <v>86</v>
      </c>
      <c r="BS266" t="s">
        <v>83</v>
      </c>
      <c r="BT266" t="s">
        <v>83</v>
      </c>
      <c r="BU266" t="s">
        <v>88</v>
      </c>
      <c r="BV266" t="s">
        <v>86</v>
      </c>
      <c r="BW266" t="s">
        <v>88</v>
      </c>
    </row>
    <row r="267" spans="1:75" x14ac:dyDescent="0.25">
      <c r="A267" t="s">
        <v>932</v>
      </c>
      <c r="B267" t="s">
        <v>76</v>
      </c>
      <c r="C267" t="s">
        <v>105</v>
      </c>
      <c r="D267" t="s">
        <v>95</v>
      </c>
      <c r="E267" t="s">
        <v>79</v>
      </c>
      <c r="F267" t="s">
        <v>80</v>
      </c>
      <c r="G267" t="s">
        <v>933</v>
      </c>
      <c r="H267" t="s">
        <v>97</v>
      </c>
      <c r="I267" t="s">
        <v>88</v>
      </c>
      <c r="J267" t="s">
        <v>97</v>
      </c>
      <c r="K267" t="s">
        <v>83</v>
      </c>
      <c r="L267" t="s">
        <v>86</v>
      </c>
      <c r="M267" t="s">
        <v>86</v>
      </c>
      <c r="N267" t="s">
        <v>83</v>
      </c>
      <c r="O267" t="s">
        <v>89</v>
      </c>
      <c r="P267" t="s">
        <v>89</v>
      </c>
      <c r="Q267" t="s">
        <v>86</v>
      </c>
      <c r="R267" t="s">
        <v>82</v>
      </c>
      <c r="S267" t="s">
        <v>83</v>
      </c>
      <c r="T267" t="s">
        <v>86</v>
      </c>
      <c r="U267" t="s">
        <v>83</v>
      </c>
      <c r="V267" t="s">
        <v>86</v>
      </c>
      <c r="X267" t="s">
        <v>98</v>
      </c>
      <c r="Y267" t="s">
        <v>98</v>
      </c>
      <c r="Z267" t="s">
        <v>89</v>
      </c>
      <c r="AA267" t="s">
        <v>88</v>
      </c>
      <c r="AB267" t="s">
        <v>86</v>
      </c>
      <c r="AC267" t="s">
        <v>88</v>
      </c>
      <c r="AD267" t="s">
        <v>88</v>
      </c>
      <c r="AE267" t="s">
        <v>86</v>
      </c>
      <c r="AF267" t="s">
        <v>86</v>
      </c>
      <c r="AG267" t="s">
        <v>88</v>
      </c>
      <c r="AH267" t="s">
        <v>86</v>
      </c>
      <c r="AI267" t="s">
        <v>86</v>
      </c>
      <c r="AJ267" t="s">
        <v>88</v>
      </c>
      <c r="AK267" t="s">
        <v>88</v>
      </c>
      <c r="AL267" t="s">
        <v>85</v>
      </c>
      <c r="AM267" t="s">
        <v>85</v>
      </c>
      <c r="AN267" t="s">
        <v>85</v>
      </c>
      <c r="AO267" t="s">
        <v>86</v>
      </c>
      <c r="AP267" t="s">
        <v>83</v>
      </c>
      <c r="AQ267" t="s">
        <v>539</v>
      </c>
      <c r="AR267" t="s">
        <v>83</v>
      </c>
      <c r="AT267" t="s">
        <v>85</v>
      </c>
      <c r="AU267" t="s">
        <v>83</v>
      </c>
      <c r="AW267" t="s">
        <v>934</v>
      </c>
      <c r="AX267" t="s">
        <v>237</v>
      </c>
      <c r="AY267" t="s">
        <v>89</v>
      </c>
      <c r="AZ267" t="s">
        <v>86</v>
      </c>
      <c r="BA267" t="s">
        <v>110</v>
      </c>
      <c r="BD267" t="s">
        <v>443</v>
      </c>
      <c r="BF267" t="s">
        <v>83</v>
      </c>
      <c r="BJ267" t="s">
        <v>83</v>
      </c>
      <c r="BL267" t="s">
        <v>86</v>
      </c>
      <c r="BM267" t="s">
        <v>83</v>
      </c>
      <c r="BN267" t="s">
        <v>86</v>
      </c>
      <c r="BO267" t="s">
        <v>88</v>
      </c>
      <c r="BP267" t="s">
        <v>88</v>
      </c>
      <c r="BQ267" t="s">
        <v>83</v>
      </c>
      <c r="BR267" t="s">
        <v>83</v>
      </c>
      <c r="BS267" t="s">
        <v>86</v>
      </c>
      <c r="BT267" t="s">
        <v>83</v>
      </c>
      <c r="BU267" t="s">
        <v>85</v>
      </c>
      <c r="BV267" t="s">
        <v>86</v>
      </c>
      <c r="BW267" t="s">
        <v>88</v>
      </c>
    </row>
    <row r="268" spans="1:75" x14ac:dyDescent="0.25">
      <c r="A268" t="s">
        <v>935</v>
      </c>
      <c r="B268" t="s">
        <v>76</v>
      </c>
      <c r="C268" t="s">
        <v>105</v>
      </c>
      <c r="D268" t="s">
        <v>95</v>
      </c>
      <c r="E268" t="s">
        <v>106</v>
      </c>
      <c r="F268" t="s">
        <v>80</v>
      </c>
      <c r="G268" t="s">
        <v>936</v>
      </c>
      <c r="H268" t="s">
        <v>97</v>
      </c>
      <c r="I268" t="s">
        <v>83</v>
      </c>
      <c r="J268" t="s">
        <v>84</v>
      </c>
      <c r="K268" t="s">
        <v>85</v>
      </c>
      <c r="L268" t="s">
        <v>83</v>
      </c>
      <c r="M268" t="s">
        <v>85</v>
      </c>
      <c r="N268" t="s">
        <v>86</v>
      </c>
      <c r="O268" t="s">
        <v>82</v>
      </c>
      <c r="P268" t="s">
        <v>82</v>
      </c>
      <c r="Q268" t="s">
        <v>82</v>
      </c>
      <c r="R268" t="s">
        <v>82</v>
      </c>
      <c r="S268" t="s">
        <v>86</v>
      </c>
      <c r="T268" t="s">
        <v>85</v>
      </c>
      <c r="U268" t="s">
        <v>85</v>
      </c>
      <c r="V268" t="s">
        <v>83</v>
      </c>
      <c r="X268" t="s">
        <v>98</v>
      </c>
      <c r="Y268" t="s">
        <v>83</v>
      </c>
      <c r="Z268" t="s">
        <v>89</v>
      </c>
      <c r="AA268" t="s">
        <v>89</v>
      </c>
      <c r="AB268" t="s">
        <v>82</v>
      </c>
      <c r="AC268" t="s">
        <v>89</v>
      </c>
      <c r="AD268" t="s">
        <v>89</v>
      </c>
      <c r="AE268" t="s">
        <v>89</v>
      </c>
      <c r="AF268" t="s">
        <v>89</v>
      </c>
      <c r="AG268" t="s">
        <v>89</v>
      </c>
      <c r="AH268" t="s">
        <v>88</v>
      </c>
      <c r="AI268" t="s">
        <v>88</v>
      </c>
      <c r="AJ268" t="s">
        <v>88</v>
      </c>
      <c r="AK268" t="s">
        <v>88</v>
      </c>
      <c r="AL268" t="s">
        <v>83</v>
      </c>
      <c r="AM268" t="s">
        <v>83</v>
      </c>
      <c r="AN268" t="s">
        <v>85</v>
      </c>
      <c r="AO268" t="s">
        <v>88</v>
      </c>
      <c r="AP268" t="s">
        <v>83</v>
      </c>
      <c r="AQ268" t="s">
        <v>146</v>
      </c>
      <c r="AR268" t="s">
        <v>83</v>
      </c>
      <c r="AT268" t="s">
        <v>85</v>
      </c>
      <c r="AU268" t="s">
        <v>83</v>
      </c>
      <c r="AW268" t="s">
        <v>82</v>
      </c>
      <c r="AY268" t="s">
        <v>86</v>
      </c>
      <c r="BA268" t="s">
        <v>110</v>
      </c>
      <c r="BC268" t="s">
        <v>196</v>
      </c>
      <c r="BE268" t="s">
        <v>83</v>
      </c>
      <c r="BG268" t="s">
        <v>83</v>
      </c>
      <c r="BJ268" t="s">
        <v>83</v>
      </c>
      <c r="BL268" t="s">
        <v>85</v>
      </c>
      <c r="BM268" t="s">
        <v>86</v>
      </c>
      <c r="BN268" t="s">
        <v>89</v>
      </c>
      <c r="BO268" t="s">
        <v>83</v>
      </c>
      <c r="BP268" t="s">
        <v>88</v>
      </c>
      <c r="BQ268" t="s">
        <v>86</v>
      </c>
      <c r="BR268" t="s">
        <v>88</v>
      </c>
      <c r="BS268" t="s">
        <v>89</v>
      </c>
      <c r="BT268" t="s">
        <v>88</v>
      </c>
      <c r="BU268" t="s">
        <v>88</v>
      </c>
      <c r="BV268" t="s">
        <v>89</v>
      </c>
      <c r="BW268" t="s">
        <v>88</v>
      </c>
    </row>
    <row r="269" spans="1:75" x14ac:dyDescent="0.25">
      <c r="A269" t="s">
        <v>937</v>
      </c>
      <c r="B269" t="s">
        <v>76</v>
      </c>
      <c r="C269" t="s">
        <v>105</v>
      </c>
      <c r="D269" t="s">
        <v>78</v>
      </c>
      <c r="E269" t="s">
        <v>79</v>
      </c>
      <c r="F269" t="s">
        <v>80</v>
      </c>
      <c r="G269" t="s">
        <v>794</v>
      </c>
      <c r="H269" t="s">
        <v>97</v>
      </c>
      <c r="I269" t="s">
        <v>83</v>
      </c>
      <c r="J269" t="s">
        <v>89</v>
      </c>
      <c r="K269" t="s">
        <v>83</v>
      </c>
      <c r="L269" t="s">
        <v>83</v>
      </c>
      <c r="M269" t="s">
        <v>83</v>
      </c>
      <c r="N269" t="s">
        <v>83</v>
      </c>
      <c r="O269" t="s">
        <v>88</v>
      </c>
      <c r="P269" t="s">
        <v>88</v>
      </c>
      <c r="Q269" t="s">
        <v>86</v>
      </c>
      <c r="R269" t="s">
        <v>88</v>
      </c>
      <c r="S269" t="s">
        <v>86</v>
      </c>
      <c r="T269" t="s">
        <v>85</v>
      </c>
      <c r="U269" t="s">
        <v>83</v>
      </c>
      <c r="V269" t="s">
        <v>85</v>
      </c>
      <c r="X269" t="s">
        <v>98</v>
      </c>
      <c r="Y269" t="s">
        <v>98</v>
      </c>
      <c r="Z269" t="s">
        <v>88</v>
      </c>
      <c r="AA269" t="s">
        <v>86</v>
      </c>
      <c r="AB269" t="s">
        <v>86</v>
      </c>
      <c r="AC269" t="s">
        <v>88</v>
      </c>
      <c r="AD269" t="s">
        <v>83</v>
      </c>
      <c r="AE269" t="s">
        <v>83</v>
      </c>
      <c r="AF269" t="s">
        <v>83</v>
      </c>
      <c r="AG269" t="s">
        <v>83</v>
      </c>
      <c r="AH269" t="s">
        <v>86</v>
      </c>
      <c r="AI269" t="s">
        <v>86</v>
      </c>
      <c r="AJ269" t="s">
        <v>86</v>
      </c>
      <c r="AK269" t="s">
        <v>86</v>
      </c>
      <c r="AL269" t="s">
        <v>85</v>
      </c>
      <c r="AM269" t="s">
        <v>85</v>
      </c>
      <c r="AN269" t="s">
        <v>85</v>
      </c>
      <c r="AO269" t="s">
        <v>83</v>
      </c>
      <c r="AP269" t="s">
        <v>83</v>
      </c>
      <c r="AQ269" t="s">
        <v>180</v>
      </c>
      <c r="AR269" t="s">
        <v>83</v>
      </c>
      <c r="AT269" t="s">
        <v>85</v>
      </c>
      <c r="AU269" t="s">
        <v>83</v>
      </c>
      <c r="AW269" t="s">
        <v>938</v>
      </c>
      <c r="AY269" t="s">
        <v>97</v>
      </c>
      <c r="AZ269" t="s">
        <v>85</v>
      </c>
      <c r="BA269" t="s">
        <v>275</v>
      </c>
      <c r="BC269" t="s">
        <v>939</v>
      </c>
      <c r="BE269" t="s">
        <v>83</v>
      </c>
      <c r="BF269" t="s">
        <v>85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85</v>
      </c>
      <c r="BM269" t="s">
        <v>85</v>
      </c>
      <c r="BN269" t="s">
        <v>86</v>
      </c>
      <c r="BO269" t="s">
        <v>83</v>
      </c>
      <c r="BP269" t="s">
        <v>83</v>
      </c>
      <c r="BQ269" t="s">
        <v>85</v>
      </c>
      <c r="BR269" t="s">
        <v>85</v>
      </c>
      <c r="BS269" t="s">
        <v>83</v>
      </c>
      <c r="BT269" t="s">
        <v>83</v>
      </c>
      <c r="BU269" t="s">
        <v>85</v>
      </c>
      <c r="BV269" t="s">
        <v>83</v>
      </c>
      <c r="BW269" t="s">
        <v>83</v>
      </c>
    </row>
    <row r="270" spans="1:75" x14ac:dyDescent="0.25">
      <c r="A270" t="s">
        <v>940</v>
      </c>
      <c r="B270" t="s">
        <v>76</v>
      </c>
      <c r="C270" t="s">
        <v>77</v>
      </c>
      <c r="D270" t="s">
        <v>95</v>
      </c>
      <c r="E270" t="s">
        <v>113</v>
      </c>
      <c r="F270" t="s">
        <v>80</v>
      </c>
      <c r="G270" t="s">
        <v>941</v>
      </c>
      <c r="H270" t="s">
        <v>97</v>
      </c>
      <c r="I270" t="s">
        <v>83</v>
      </c>
      <c r="J270" t="s">
        <v>82</v>
      </c>
      <c r="L270" t="s">
        <v>86</v>
      </c>
      <c r="O270" t="s">
        <v>88</v>
      </c>
      <c r="P270" t="s">
        <v>88</v>
      </c>
      <c r="Q270" t="s">
        <v>88</v>
      </c>
      <c r="R270" t="s">
        <v>86</v>
      </c>
      <c r="S270" t="s">
        <v>86</v>
      </c>
      <c r="T270" t="s">
        <v>86</v>
      </c>
      <c r="U270" t="s">
        <v>83</v>
      </c>
      <c r="V270" t="s">
        <v>85</v>
      </c>
      <c r="Z270" t="s">
        <v>83</v>
      </c>
      <c r="AA270" t="s">
        <v>86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82</v>
      </c>
      <c r="AI270" t="s">
        <v>82</v>
      </c>
      <c r="AJ270" t="s">
        <v>83</v>
      </c>
      <c r="AK270" t="s">
        <v>83</v>
      </c>
      <c r="AL270" t="s">
        <v>83</v>
      </c>
      <c r="AM270" t="s">
        <v>83</v>
      </c>
      <c r="AN270" t="s">
        <v>85</v>
      </c>
      <c r="AO270" t="s">
        <v>83</v>
      </c>
      <c r="AP270" t="s">
        <v>83</v>
      </c>
      <c r="AQ270" t="s">
        <v>291</v>
      </c>
      <c r="AR270" t="s">
        <v>86</v>
      </c>
      <c r="AT270" t="s">
        <v>85</v>
      </c>
      <c r="AU270" t="s">
        <v>83</v>
      </c>
      <c r="AW270" t="s">
        <v>100</v>
      </c>
      <c r="AY270" t="s">
        <v>86</v>
      </c>
      <c r="AZ270" t="s">
        <v>86</v>
      </c>
      <c r="BA270" t="s">
        <v>92</v>
      </c>
      <c r="BC270" t="s">
        <v>432</v>
      </c>
      <c r="BE270" t="s">
        <v>83</v>
      </c>
      <c r="BJ270" t="s">
        <v>83</v>
      </c>
      <c r="BL270" t="s">
        <v>83</v>
      </c>
      <c r="BM270" t="s">
        <v>83</v>
      </c>
      <c r="BN270" t="s">
        <v>88</v>
      </c>
      <c r="BO270" t="s">
        <v>85</v>
      </c>
      <c r="BP270" t="s">
        <v>86</v>
      </c>
      <c r="BQ270" t="s">
        <v>85</v>
      </c>
      <c r="BR270" t="s">
        <v>85</v>
      </c>
      <c r="BS270" t="s">
        <v>85</v>
      </c>
      <c r="BT270" t="s">
        <v>83</v>
      </c>
      <c r="BU270" t="s">
        <v>85</v>
      </c>
      <c r="BV270" t="s">
        <v>85</v>
      </c>
      <c r="BW270" t="s">
        <v>83</v>
      </c>
    </row>
    <row r="271" spans="1:75" x14ac:dyDescent="0.25">
      <c r="A271" t="s">
        <v>942</v>
      </c>
      <c r="B271" t="s">
        <v>76</v>
      </c>
      <c r="C271" t="s">
        <v>105</v>
      </c>
      <c r="D271" t="s">
        <v>95</v>
      </c>
      <c r="E271" t="s">
        <v>113</v>
      </c>
      <c r="F271" t="s">
        <v>80</v>
      </c>
      <c r="G271" t="s">
        <v>943</v>
      </c>
      <c r="H271" t="s">
        <v>97</v>
      </c>
      <c r="I271" t="s">
        <v>88</v>
      </c>
      <c r="J271" t="s">
        <v>82</v>
      </c>
      <c r="K271" t="s">
        <v>83</v>
      </c>
      <c r="L271" t="s">
        <v>83</v>
      </c>
      <c r="M271" t="s">
        <v>86</v>
      </c>
      <c r="N271" t="s">
        <v>83</v>
      </c>
      <c r="O271" t="s">
        <v>88</v>
      </c>
      <c r="P271" t="s">
        <v>86</v>
      </c>
      <c r="Q271" t="s">
        <v>88</v>
      </c>
      <c r="R271" t="s">
        <v>86</v>
      </c>
      <c r="S271" t="s">
        <v>85</v>
      </c>
      <c r="T271" t="s">
        <v>85</v>
      </c>
      <c r="U271" t="s">
        <v>85</v>
      </c>
      <c r="V271" t="s">
        <v>85</v>
      </c>
      <c r="W271" t="s">
        <v>944</v>
      </c>
      <c r="X271" t="s">
        <v>85</v>
      </c>
      <c r="Y271" t="s">
        <v>85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89</v>
      </c>
      <c r="AI271" t="s">
        <v>89</v>
      </c>
      <c r="AJ271" t="s">
        <v>83</v>
      </c>
      <c r="AK271" t="s">
        <v>83</v>
      </c>
      <c r="AL271" t="s">
        <v>85</v>
      </c>
      <c r="AM271" t="s">
        <v>85</v>
      </c>
      <c r="AN271" t="s">
        <v>85</v>
      </c>
      <c r="AO271" t="s">
        <v>88</v>
      </c>
      <c r="AP271" t="s">
        <v>89</v>
      </c>
      <c r="AQ271" t="s">
        <v>190</v>
      </c>
      <c r="AR271" t="s">
        <v>83</v>
      </c>
      <c r="AT271" t="s">
        <v>85</v>
      </c>
      <c r="AU271" t="s">
        <v>83</v>
      </c>
      <c r="AW271" t="s">
        <v>83</v>
      </c>
      <c r="AY271" t="s">
        <v>86</v>
      </c>
      <c r="AZ271" t="s">
        <v>86</v>
      </c>
      <c r="BA271" t="s">
        <v>110</v>
      </c>
      <c r="BC271" t="s">
        <v>409</v>
      </c>
      <c r="BE271" t="s">
        <v>85</v>
      </c>
      <c r="BF271" t="s">
        <v>85</v>
      </c>
      <c r="BG271" t="s">
        <v>85</v>
      </c>
      <c r="BH271" t="s">
        <v>83</v>
      </c>
      <c r="BI271" t="s">
        <v>85</v>
      </c>
      <c r="BJ271" t="s">
        <v>83</v>
      </c>
      <c r="BK271" t="s">
        <v>85</v>
      </c>
      <c r="BL271" t="s">
        <v>89</v>
      </c>
      <c r="BM271" t="s">
        <v>85</v>
      </c>
      <c r="BN271" t="s">
        <v>85</v>
      </c>
      <c r="BO271" t="s">
        <v>83</v>
      </c>
      <c r="BP271" t="s">
        <v>83</v>
      </c>
      <c r="BQ271" t="s">
        <v>85</v>
      </c>
      <c r="BR271" t="s">
        <v>85</v>
      </c>
      <c r="BS271" t="s">
        <v>85</v>
      </c>
      <c r="BT271" t="s">
        <v>88</v>
      </c>
      <c r="BU271" t="s">
        <v>85</v>
      </c>
      <c r="BV271" t="s">
        <v>85</v>
      </c>
      <c r="BW271" t="s">
        <v>83</v>
      </c>
    </row>
    <row r="272" spans="1:75" x14ac:dyDescent="0.25">
      <c r="A272" t="s">
        <v>945</v>
      </c>
      <c r="B272" t="s">
        <v>76</v>
      </c>
      <c r="C272" t="s">
        <v>77</v>
      </c>
      <c r="D272" t="s">
        <v>95</v>
      </c>
      <c r="E272" t="s">
        <v>173</v>
      </c>
      <c r="F272" t="s">
        <v>80</v>
      </c>
      <c r="G272" t="s">
        <v>946</v>
      </c>
      <c r="H272" t="s">
        <v>97</v>
      </c>
      <c r="I272" t="s">
        <v>83</v>
      </c>
      <c r="J272" t="s">
        <v>89</v>
      </c>
      <c r="L272" t="s">
        <v>83</v>
      </c>
      <c r="M272" t="s">
        <v>86</v>
      </c>
      <c r="N272" t="s">
        <v>83</v>
      </c>
      <c r="O272" t="s">
        <v>88</v>
      </c>
      <c r="P272" t="s">
        <v>88</v>
      </c>
      <c r="Q272" t="s">
        <v>89</v>
      </c>
      <c r="R272" t="s">
        <v>88</v>
      </c>
      <c r="S272" t="s">
        <v>85</v>
      </c>
      <c r="T272" t="s">
        <v>85</v>
      </c>
      <c r="U272" t="s">
        <v>83</v>
      </c>
      <c r="V272" t="s">
        <v>85</v>
      </c>
      <c r="X272" t="s">
        <v>85</v>
      </c>
      <c r="Y272" t="s">
        <v>85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86</v>
      </c>
      <c r="AG272" t="s">
        <v>83</v>
      </c>
      <c r="AH272" t="s">
        <v>88</v>
      </c>
      <c r="AI272" t="s">
        <v>88</v>
      </c>
      <c r="AJ272" t="s">
        <v>86</v>
      </c>
      <c r="AK272" t="s">
        <v>83</v>
      </c>
      <c r="AL272" t="s">
        <v>85</v>
      </c>
      <c r="AM272" t="s">
        <v>85</v>
      </c>
      <c r="AN272" t="s">
        <v>85</v>
      </c>
      <c r="AO272" t="s">
        <v>88</v>
      </c>
      <c r="AP272" t="s">
        <v>89</v>
      </c>
      <c r="AQ272" t="s">
        <v>386</v>
      </c>
      <c r="AR272" t="s">
        <v>86</v>
      </c>
      <c r="AT272" t="s">
        <v>85</v>
      </c>
      <c r="AU272" t="s">
        <v>83</v>
      </c>
      <c r="AW272" t="s">
        <v>83</v>
      </c>
      <c r="AY272" t="s">
        <v>97</v>
      </c>
      <c r="AZ272" t="s">
        <v>85</v>
      </c>
      <c r="BA272" t="s">
        <v>572</v>
      </c>
      <c r="BC272" t="s">
        <v>480</v>
      </c>
      <c r="BE272" t="s">
        <v>83</v>
      </c>
      <c r="BH272" t="s">
        <v>83</v>
      </c>
      <c r="BJ272" t="s">
        <v>83</v>
      </c>
      <c r="BK272" t="s">
        <v>83</v>
      </c>
      <c r="BL272" t="s">
        <v>89</v>
      </c>
      <c r="BM272" t="s">
        <v>83</v>
      </c>
      <c r="BN272" t="s">
        <v>88</v>
      </c>
      <c r="BO272" t="s">
        <v>85</v>
      </c>
      <c r="BP272" t="s">
        <v>88</v>
      </c>
      <c r="BQ272" t="s">
        <v>83</v>
      </c>
      <c r="BR272" t="s">
        <v>85</v>
      </c>
      <c r="BS272" t="s">
        <v>85</v>
      </c>
      <c r="BT272" t="s">
        <v>86</v>
      </c>
      <c r="BU272" t="s">
        <v>88</v>
      </c>
      <c r="BV272" t="s">
        <v>83</v>
      </c>
      <c r="BW272" t="s">
        <v>85</v>
      </c>
    </row>
    <row r="273" spans="1:75" x14ac:dyDescent="0.25">
      <c r="A273" t="s">
        <v>947</v>
      </c>
      <c r="B273" t="s">
        <v>76</v>
      </c>
      <c r="C273" t="s">
        <v>77</v>
      </c>
      <c r="D273" t="s">
        <v>95</v>
      </c>
      <c r="E273" t="s">
        <v>173</v>
      </c>
      <c r="F273" t="s">
        <v>80</v>
      </c>
      <c r="G273" t="s">
        <v>948</v>
      </c>
      <c r="H273" t="s">
        <v>97</v>
      </c>
      <c r="I273" t="s">
        <v>83</v>
      </c>
      <c r="J273" t="s">
        <v>101</v>
      </c>
      <c r="K273" t="s">
        <v>83</v>
      </c>
      <c r="L273" t="s">
        <v>86</v>
      </c>
      <c r="M273" t="s">
        <v>86</v>
      </c>
      <c r="N273" t="s">
        <v>86</v>
      </c>
      <c r="O273" t="s">
        <v>88</v>
      </c>
      <c r="P273" t="s">
        <v>88</v>
      </c>
      <c r="Q273" t="s">
        <v>88</v>
      </c>
      <c r="R273" t="s">
        <v>88</v>
      </c>
      <c r="S273" t="s">
        <v>83</v>
      </c>
      <c r="T273" t="s">
        <v>86</v>
      </c>
      <c r="U273" t="s">
        <v>85</v>
      </c>
      <c r="V273" t="s">
        <v>85</v>
      </c>
      <c r="Z273" t="s">
        <v>86</v>
      </c>
      <c r="AA273" t="s">
        <v>86</v>
      </c>
      <c r="AB273" t="s">
        <v>86</v>
      </c>
      <c r="AC273" t="s">
        <v>86</v>
      </c>
      <c r="AD273" t="s">
        <v>89</v>
      </c>
      <c r="AE273" t="s">
        <v>88</v>
      </c>
      <c r="AF273" t="s">
        <v>88</v>
      </c>
      <c r="AG273" t="s">
        <v>89</v>
      </c>
      <c r="AH273" t="s">
        <v>86</v>
      </c>
      <c r="AI273" t="s">
        <v>88</v>
      </c>
      <c r="AJ273" t="s">
        <v>89</v>
      </c>
      <c r="AK273" t="s">
        <v>83</v>
      </c>
      <c r="AL273" t="s">
        <v>83</v>
      </c>
      <c r="AM273" t="s">
        <v>83</v>
      </c>
      <c r="AN273" t="s">
        <v>85</v>
      </c>
      <c r="AO273" t="s">
        <v>88</v>
      </c>
      <c r="AP273" t="s">
        <v>88</v>
      </c>
      <c r="AQ273" t="s">
        <v>504</v>
      </c>
      <c r="AR273" t="s">
        <v>86</v>
      </c>
      <c r="AT273" t="s">
        <v>85</v>
      </c>
      <c r="AU273" t="s">
        <v>83</v>
      </c>
      <c r="AW273" t="s">
        <v>86</v>
      </c>
      <c r="AY273" t="s">
        <v>86</v>
      </c>
      <c r="AZ273" t="s">
        <v>86</v>
      </c>
      <c r="BA273" t="s">
        <v>92</v>
      </c>
      <c r="BC273" t="s">
        <v>949</v>
      </c>
      <c r="BE273" t="s">
        <v>85</v>
      </c>
      <c r="BF273" t="s">
        <v>85</v>
      </c>
      <c r="BG273" t="s">
        <v>85</v>
      </c>
      <c r="BH273" t="s">
        <v>85</v>
      </c>
      <c r="BI273" t="s">
        <v>85</v>
      </c>
      <c r="BJ273" t="s">
        <v>85</v>
      </c>
      <c r="BK273" t="s">
        <v>85</v>
      </c>
      <c r="BL273" t="s">
        <v>88</v>
      </c>
      <c r="BM273" t="s">
        <v>86</v>
      </c>
      <c r="BN273" t="s">
        <v>89</v>
      </c>
      <c r="BO273" t="s">
        <v>83</v>
      </c>
      <c r="BP273" t="s">
        <v>88</v>
      </c>
      <c r="BQ273" t="s">
        <v>89</v>
      </c>
      <c r="BR273" t="s">
        <v>89</v>
      </c>
      <c r="BS273" t="s">
        <v>88</v>
      </c>
      <c r="BT273" t="s">
        <v>89</v>
      </c>
      <c r="BU273" t="s">
        <v>88</v>
      </c>
      <c r="BV273" t="s">
        <v>88</v>
      </c>
      <c r="BW273" t="s">
        <v>88</v>
      </c>
    </row>
    <row r="274" spans="1:75" x14ac:dyDescent="0.25">
      <c r="A274" t="s">
        <v>950</v>
      </c>
      <c r="B274" t="s">
        <v>76</v>
      </c>
      <c r="C274" t="s">
        <v>105</v>
      </c>
      <c r="D274" t="s">
        <v>95</v>
      </c>
      <c r="E274" t="s">
        <v>106</v>
      </c>
      <c r="F274" t="s">
        <v>80</v>
      </c>
      <c r="G274" t="s">
        <v>951</v>
      </c>
      <c r="H274" t="s">
        <v>97</v>
      </c>
      <c r="I274" t="s">
        <v>83</v>
      </c>
      <c r="J274" t="s">
        <v>101</v>
      </c>
      <c r="K274" t="s">
        <v>85</v>
      </c>
      <c r="L274" t="s">
        <v>83</v>
      </c>
      <c r="M274" t="s">
        <v>83</v>
      </c>
      <c r="N274" t="s">
        <v>83</v>
      </c>
      <c r="O274" t="s">
        <v>88</v>
      </c>
      <c r="P274" t="s">
        <v>89</v>
      </c>
      <c r="Q274" t="s">
        <v>89</v>
      </c>
      <c r="R274" t="s">
        <v>89</v>
      </c>
      <c r="S274" t="s">
        <v>86</v>
      </c>
      <c r="T274" t="s">
        <v>86</v>
      </c>
      <c r="U274" t="s">
        <v>86</v>
      </c>
      <c r="V274" t="s">
        <v>85</v>
      </c>
      <c r="X274" t="s">
        <v>85</v>
      </c>
      <c r="Y274" t="s">
        <v>85</v>
      </c>
      <c r="Z274" t="s">
        <v>89</v>
      </c>
      <c r="AA274" t="s">
        <v>89</v>
      </c>
      <c r="AB274" t="s">
        <v>89</v>
      </c>
      <c r="AC274" t="s">
        <v>89</v>
      </c>
      <c r="AD274" t="s">
        <v>83</v>
      </c>
      <c r="AE274" t="s">
        <v>86</v>
      </c>
      <c r="AF274" t="s">
        <v>88</v>
      </c>
      <c r="AG274" t="s">
        <v>88</v>
      </c>
      <c r="AH274" t="s">
        <v>88</v>
      </c>
      <c r="AI274" t="s">
        <v>86</v>
      </c>
      <c r="AJ274" t="s">
        <v>88</v>
      </c>
      <c r="AK274" t="s">
        <v>88</v>
      </c>
      <c r="AL274" t="s">
        <v>85</v>
      </c>
      <c r="AM274" t="s">
        <v>83</v>
      </c>
      <c r="AN274" t="s">
        <v>85</v>
      </c>
      <c r="AO274" t="s">
        <v>83</v>
      </c>
      <c r="AP274" t="s">
        <v>83</v>
      </c>
      <c r="AQ274" t="s">
        <v>109</v>
      </c>
      <c r="AR274" t="s">
        <v>83</v>
      </c>
      <c r="AT274" t="s">
        <v>85</v>
      </c>
      <c r="AU274" t="s">
        <v>83</v>
      </c>
      <c r="AW274" t="s">
        <v>83</v>
      </c>
      <c r="AY274" t="s">
        <v>83</v>
      </c>
      <c r="AZ274" t="s">
        <v>85</v>
      </c>
      <c r="BA274" t="s">
        <v>175</v>
      </c>
      <c r="BC274" t="s">
        <v>379</v>
      </c>
      <c r="BE274" t="s">
        <v>83</v>
      </c>
      <c r="BF274" t="s">
        <v>85</v>
      </c>
      <c r="BG274" t="s">
        <v>83</v>
      </c>
      <c r="BH274" t="s">
        <v>83</v>
      </c>
      <c r="BI274" t="s">
        <v>83</v>
      </c>
      <c r="BJ274" t="s">
        <v>83</v>
      </c>
      <c r="BK274" t="s">
        <v>85</v>
      </c>
      <c r="BL274" t="s">
        <v>86</v>
      </c>
      <c r="BM274" t="s">
        <v>85</v>
      </c>
      <c r="BN274" t="s">
        <v>89</v>
      </c>
      <c r="BO274" t="s">
        <v>86</v>
      </c>
      <c r="BP274" t="s">
        <v>88</v>
      </c>
      <c r="BQ274" t="s">
        <v>86</v>
      </c>
      <c r="BR274" t="s">
        <v>83</v>
      </c>
      <c r="BS274" t="s">
        <v>86</v>
      </c>
      <c r="BT274" t="s">
        <v>86</v>
      </c>
      <c r="BU274" t="s">
        <v>85</v>
      </c>
      <c r="BV274" t="s">
        <v>85</v>
      </c>
      <c r="BW274" t="s">
        <v>86</v>
      </c>
    </row>
    <row r="275" spans="1:75" x14ac:dyDescent="0.25">
      <c r="A275" t="s">
        <v>952</v>
      </c>
      <c r="B275" t="s">
        <v>76</v>
      </c>
      <c r="C275" t="s">
        <v>105</v>
      </c>
      <c r="D275" t="s">
        <v>95</v>
      </c>
      <c r="E275" t="s">
        <v>173</v>
      </c>
      <c r="F275" t="s">
        <v>80</v>
      </c>
      <c r="G275" t="s">
        <v>953</v>
      </c>
      <c r="H275" t="s">
        <v>97</v>
      </c>
      <c r="I275" t="s">
        <v>83</v>
      </c>
      <c r="J275" t="s">
        <v>101</v>
      </c>
      <c r="K275" t="s">
        <v>85</v>
      </c>
      <c r="L275" t="s">
        <v>86</v>
      </c>
      <c r="M275" t="s">
        <v>86</v>
      </c>
      <c r="N275" t="s">
        <v>86</v>
      </c>
      <c r="O275" t="s">
        <v>89</v>
      </c>
      <c r="P275" t="s">
        <v>88</v>
      </c>
      <c r="R275" t="s">
        <v>88</v>
      </c>
      <c r="S275" t="s">
        <v>85</v>
      </c>
      <c r="T275" t="s">
        <v>85</v>
      </c>
      <c r="U275" t="s">
        <v>83</v>
      </c>
      <c r="V275" t="s">
        <v>85</v>
      </c>
      <c r="X275" t="s">
        <v>98</v>
      </c>
      <c r="Y275" t="s">
        <v>98</v>
      </c>
      <c r="Z275" t="s">
        <v>88</v>
      </c>
      <c r="AA275" t="s">
        <v>89</v>
      </c>
      <c r="AB275" t="s">
        <v>88</v>
      </c>
      <c r="AC275" t="s">
        <v>88</v>
      </c>
      <c r="AD275" t="s">
        <v>83</v>
      </c>
      <c r="AE275" t="s">
        <v>83</v>
      </c>
      <c r="AF275" t="s">
        <v>83</v>
      </c>
      <c r="AG275" t="s">
        <v>83</v>
      </c>
      <c r="AH275" t="s">
        <v>88</v>
      </c>
      <c r="AI275" t="s">
        <v>89</v>
      </c>
      <c r="AJ275" t="s">
        <v>83</v>
      </c>
      <c r="AK275" t="s">
        <v>83</v>
      </c>
      <c r="AL275" t="s">
        <v>85</v>
      </c>
      <c r="AM275" t="s">
        <v>83</v>
      </c>
      <c r="AN275" t="s">
        <v>85</v>
      </c>
      <c r="AO275" t="s">
        <v>83</v>
      </c>
      <c r="AP275" t="s">
        <v>83</v>
      </c>
      <c r="AQ275" t="s">
        <v>356</v>
      </c>
      <c r="AR275" t="s">
        <v>83</v>
      </c>
      <c r="AT275" t="s">
        <v>85</v>
      </c>
      <c r="AU275" t="s">
        <v>83</v>
      </c>
      <c r="AW275" t="s">
        <v>100</v>
      </c>
      <c r="AY275" t="s">
        <v>83</v>
      </c>
      <c r="AZ275" t="s">
        <v>86</v>
      </c>
      <c r="BA275" t="s">
        <v>110</v>
      </c>
      <c r="BC275" t="s">
        <v>455</v>
      </c>
      <c r="BE275" t="s">
        <v>83</v>
      </c>
      <c r="BF275" t="s">
        <v>83</v>
      </c>
      <c r="BG275" t="s">
        <v>85</v>
      </c>
      <c r="BH275" t="s">
        <v>83</v>
      </c>
      <c r="BI275" t="s">
        <v>85</v>
      </c>
      <c r="BJ275" t="s">
        <v>83</v>
      </c>
      <c r="BK275" t="s">
        <v>85</v>
      </c>
      <c r="BL275" t="s">
        <v>86</v>
      </c>
      <c r="BM275" t="s">
        <v>83</v>
      </c>
      <c r="BN275" t="s">
        <v>86</v>
      </c>
      <c r="BO275" t="s">
        <v>85</v>
      </c>
      <c r="BP275" t="s">
        <v>88</v>
      </c>
      <c r="BQ275" t="s">
        <v>83</v>
      </c>
      <c r="BR275" t="s">
        <v>83</v>
      </c>
      <c r="BS275" t="s">
        <v>86</v>
      </c>
      <c r="BT275" t="s">
        <v>86</v>
      </c>
      <c r="BU275" t="s">
        <v>85</v>
      </c>
      <c r="BV275" t="s">
        <v>86</v>
      </c>
      <c r="BW275" t="s">
        <v>86</v>
      </c>
    </row>
    <row r="276" spans="1:75" x14ac:dyDescent="0.25">
      <c r="A276" t="s">
        <v>954</v>
      </c>
      <c r="B276" t="s">
        <v>76</v>
      </c>
      <c r="C276" t="s">
        <v>105</v>
      </c>
      <c r="D276" t="s">
        <v>95</v>
      </c>
      <c r="E276" t="s">
        <v>113</v>
      </c>
      <c r="F276" t="s">
        <v>80</v>
      </c>
      <c r="G276" t="s">
        <v>955</v>
      </c>
      <c r="H276" t="s">
        <v>97</v>
      </c>
      <c r="I276" t="s">
        <v>88</v>
      </c>
      <c r="J276" t="s">
        <v>82</v>
      </c>
      <c r="K276" t="s">
        <v>85</v>
      </c>
      <c r="L276" t="s">
        <v>85</v>
      </c>
      <c r="M276" t="s">
        <v>85</v>
      </c>
      <c r="N276" t="s">
        <v>85</v>
      </c>
      <c r="O276" t="s">
        <v>88</v>
      </c>
      <c r="P276" t="s">
        <v>86</v>
      </c>
      <c r="Q276" t="s">
        <v>88</v>
      </c>
      <c r="R276" t="s">
        <v>88</v>
      </c>
      <c r="S276" t="s">
        <v>83</v>
      </c>
      <c r="T276" t="s">
        <v>86</v>
      </c>
      <c r="U276" t="s">
        <v>85</v>
      </c>
      <c r="V276" t="s">
        <v>85</v>
      </c>
      <c r="X276" t="s">
        <v>98</v>
      </c>
      <c r="Y276" t="s">
        <v>83</v>
      </c>
      <c r="Z276" t="s">
        <v>86</v>
      </c>
      <c r="AA276" t="s">
        <v>83</v>
      </c>
      <c r="AB276" t="s">
        <v>83</v>
      </c>
      <c r="AC276" t="s">
        <v>88</v>
      </c>
      <c r="AD276" t="s">
        <v>83</v>
      </c>
      <c r="AE276" t="s">
        <v>83</v>
      </c>
      <c r="AF276" t="s">
        <v>83</v>
      </c>
      <c r="AG276" t="s">
        <v>83</v>
      </c>
      <c r="AH276" t="s">
        <v>89</v>
      </c>
      <c r="AI276" t="s">
        <v>89</v>
      </c>
      <c r="AJ276" t="s">
        <v>83</v>
      </c>
      <c r="AK276" t="s">
        <v>83</v>
      </c>
      <c r="AL276" t="s">
        <v>85</v>
      </c>
      <c r="AM276" t="s">
        <v>85</v>
      </c>
      <c r="AN276" t="s">
        <v>85</v>
      </c>
      <c r="AO276" t="s">
        <v>83</v>
      </c>
      <c r="AP276" t="s">
        <v>83</v>
      </c>
      <c r="AQ276" t="s">
        <v>274</v>
      </c>
      <c r="AR276" t="s">
        <v>83</v>
      </c>
      <c r="AT276" t="s">
        <v>85</v>
      </c>
      <c r="AU276" t="s">
        <v>83</v>
      </c>
      <c r="AW276" t="s">
        <v>82</v>
      </c>
      <c r="AY276" t="s">
        <v>89</v>
      </c>
      <c r="AZ276" t="s">
        <v>86</v>
      </c>
      <c r="BA276" t="s">
        <v>122</v>
      </c>
      <c r="BC276" t="s">
        <v>263</v>
      </c>
      <c r="BE276" t="s">
        <v>83</v>
      </c>
      <c r="BF276" t="s">
        <v>85</v>
      </c>
      <c r="BG276" t="s">
        <v>83</v>
      </c>
      <c r="BH276" t="s">
        <v>85</v>
      </c>
      <c r="BI276" t="s">
        <v>85</v>
      </c>
      <c r="BJ276" t="s">
        <v>85</v>
      </c>
      <c r="BK276" t="s">
        <v>85</v>
      </c>
      <c r="BL276" t="s">
        <v>85</v>
      </c>
      <c r="BM276" t="s">
        <v>85</v>
      </c>
      <c r="BN276" t="s">
        <v>85</v>
      </c>
      <c r="BO276" t="s">
        <v>85</v>
      </c>
      <c r="BP276" t="s">
        <v>85</v>
      </c>
      <c r="BQ276" t="s">
        <v>85</v>
      </c>
      <c r="BR276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</row>
    <row r="277" spans="1:75" x14ac:dyDescent="0.25">
      <c r="A277" t="s">
        <v>956</v>
      </c>
      <c r="B277" t="s">
        <v>76</v>
      </c>
      <c r="C277" t="s">
        <v>77</v>
      </c>
      <c r="D277" t="s">
        <v>95</v>
      </c>
      <c r="E277" t="s">
        <v>113</v>
      </c>
      <c r="F277" t="s">
        <v>80</v>
      </c>
      <c r="G277" t="s">
        <v>957</v>
      </c>
      <c r="H277" t="s">
        <v>97</v>
      </c>
      <c r="I277" t="s">
        <v>83</v>
      </c>
      <c r="J277" t="s">
        <v>97</v>
      </c>
      <c r="K277" t="s">
        <v>83</v>
      </c>
      <c r="L277" t="s">
        <v>86</v>
      </c>
      <c r="M277" t="s">
        <v>85</v>
      </c>
      <c r="N277" t="s">
        <v>85</v>
      </c>
      <c r="O277" t="s">
        <v>89</v>
      </c>
      <c r="P277" t="s">
        <v>88</v>
      </c>
      <c r="Q277" t="s">
        <v>89</v>
      </c>
      <c r="R277" t="s">
        <v>86</v>
      </c>
      <c r="S277" t="s">
        <v>86</v>
      </c>
      <c r="T277" t="s">
        <v>85</v>
      </c>
      <c r="U277" t="s">
        <v>85</v>
      </c>
      <c r="V277" t="s">
        <v>85</v>
      </c>
      <c r="X277" t="s">
        <v>98</v>
      </c>
      <c r="Y277" t="s">
        <v>98</v>
      </c>
      <c r="Z277" t="s">
        <v>86</v>
      </c>
      <c r="AA277" t="s">
        <v>89</v>
      </c>
      <c r="AB277" t="s">
        <v>89</v>
      </c>
      <c r="AC277" t="s">
        <v>89</v>
      </c>
      <c r="AD277" t="s">
        <v>83</v>
      </c>
      <c r="AE277" t="s">
        <v>83</v>
      </c>
      <c r="AF277" t="s">
        <v>86</v>
      </c>
      <c r="AG277" t="s">
        <v>83</v>
      </c>
      <c r="AH277" t="s">
        <v>89</v>
      </c>
      <c r="AI277" t="s">
        <v>89</v>
      </c>
      <c r="AJ277" t="s">
        <v>86</v>
      </c>
      <c r="AK277" t="s">
        <v>83</v>
      </c>
      <c r="AL277" t="s">
        <v>83</v>
      </c>
      <c r="AM277" t="s">
        <v>83</v>
      </c>
      <c r="AN277" t="s">
        <v>85</v>
      </c>
      <c r="AO277" t="s">
        <v>83</v>
      </c>
      <c r="AP277" t="s">
        <v>83</v>
      </c>
      <c r="AQ277" t="s">
        <v>443</v>
      </c>
      <c r="AR277" t="s">
        <v>86</v>
      </c>
      <c r="AT277" t="s">
        <v>85</v>
      </c>
      <c r="AU277" t="s">
        <v>83</v>
      </c>
      <c r="AW277" t="s">
        <v>100</v>
      </c>
      <c r="AY277" t="s">
        <v>97</v>
      </c>
      <c r="AZ277" t="s">
        <v>85</v>
      </c>
      <c r="BA277" t="s">
        <v>278</v>
      </c>
      <c r="BC277" t="s">
        <v>148</v>
      </c>
      <c r="BE277" t="s">
        <v>83</v>
      </c>
      <c r="BF277" t="s">
        <v>85</v>
      </c>
      <c r="BG277" t="s">
        <v>83</v>
      </c>
      <c r="BH277" t="s">
        <v>85</v>
      </c>
      <c r="BI277" t="s">
        <v>85</v>
      </c>
      <c r="BJ277" t="s">
        <v>83</v>
      </c>
      <c r="BK277" t="s">
        <v>85</v>
      </c>
      <c r="BL277" t="s">
        <v>85</v>
      </c>
      <c r="BM277" t="s">
        <v>83</v>
      </c>
      <c r="BN277" t="s">
        <v>88</v>
      </c>
      <c r="BO277" t="s">
        <v>85</v>
      </c>
      <c r="BP277" t="s">
        <v>86</v>
      </c>
      <c r="BQ277" t="s">
        <v>85</v>
      </c>
      <c r="BR277" t="s">
        <v>88</v>
      </c>
      <c r="BS277" t="s">
        <v>85</v>
      </c>
      <c r="BT277" t="s">
        <v>89</v>
      </c>
      <c r="BU277" t="s">
        <v>85</v>
      </c>
      <c r="BV277" t="s">
        <v>89</v>
      </c>
      <c r="BW277" t="s">
        <v>89</v>
      </c>
    </row>
    <row r="278" spans="1:75" x14ac:dyDescent="0.25">
      <c r="A278" t="s">
        <v>958</v>
      </c>
      <c r="B278" t="s">
        <v>76</v>
      </c>
      <c r="C278" t="s">
        <v>77</v>
      </c>
      <c r="D278" t="s">
        <v>78</v>
      </c>
      <c r="E278" t="s">
        <v>79</v>
      </c>
      <c r="F278" t="s">
        <v>80</v>
      </c>
      <c r="G278" t="s">
        <v>959</v>
      </c>
      <c r="H278" t="s">
        <v>82</v>
      </c>
      <c r="I278" t="s">
        <v>83</v>
      </c>
      <c r="J278" t="s">
        <v>101</v>
      </c>
      <c r="K278" t="s">
        <v>85</v>
      </c>
      <c r="L278" t="s">
        <v>86</v>
      </c>
      <c r="O278" t="s">
        <v>89</v>
      </c>
      <c r="P278" t="s">
        <v>89</v>
      </c>
      <c r="Q278" t="s">
        <v>89</v>
      </c>
      <c r="R278" t="s">
        <v>89</v>
      </c>
      <c r="S278" t="s">
        <v>83</v>
      </c>
      <c r="T278" t="s">
        <v>83</v>
      </c>
      <c r="U278" t="s">
        <v>83</v>
      </c>
      <c r="W278" t="s">
        <v>960</v>
      </c>
      <c r="Z278" t="s">
        <v>88</v>
      </c>
      <c r="AA278" t="s">
        <v>83</v>
      </c>
      <c r="AB278" t="s">
        <v>83</v>
      </c>
      <c r="AC278" t="s">
        <v>86</v>
      </c>
      <c r="AD278" t="s">
        <v>88</v>
      </c>
      <c r="AE278" t="s">
        <v>89</v>
      </c>
      <c r="AF278" t="s">
        <v>88</v>
      </c>
      <c r="AG278" t="s">
        <v>89</v>
      </c>
      <c r="AH278" t="s">
        <v>88</v>
      </c>
      <c r="AI278" t="s">
        <v>88</v>
      </c>
      <c r="AJ278" t="s">
        <v>88</v>
      </c>
      <c r="AK278" t="s">
        <v>88</v>
      </c>
      <c r="AL278" t="s">
        <v>83</v>
      </c>
      <c r="AM278" t="s">
        <v>83</v>
      </c>
      <c r="AN278" t="s">
        <v>85</v>
      </c>
      <c r="AO278" t="s">
        <v>83</v>
      </c>
      <c r="AP278" t="s">
        <v>86</v>
      </c>
      <c r="AQ278" t="s">
        <v>672</v>
      </c>
      <c r="AR278" t="s">
        <v>86</v>
      </c>
      <c r="AT278" t="s">
        <v>85</v>
      </c>
      <c r="AU278" t="s">
        <v>83</v>
      </c>
      <c r="AW278" t="s">
        <v>100</v>
      </c>
      <c r="AX278" t="s">
        <v>349</v>
      </c>
      <c r="AY278" t="s">
        <v>86</v>
      </c>
      <c r="AZ278" t="s">
        <v>86</v>
      </c>
      <c r="BA278" t="s">
        <v>278</v>
      </c>
      <c r="BC278" t="s">
        <v>196</v>
      </c>
      <c r="BE278" t="s">
        <v>83</v>
      </c>
      <c r="BH278" t="s">
        <v>85</v>
      </c>
      <c r="BI278" t="s">
        <v>85</v>
      </c>
      <c r="BJ278" t="s">
        <v>85</v>
      </c>
      <c r="BK278" t="s">
        <v>85</v>
      </c>
      <c r="BL278" t="s">
        <v>85</v>
      </c>
      <c r="BM278" t="s">
        <v>85</v>
      </c>
      <c r="BN278" t="s">
        <v>85</v>
      </c>
      <c r="BO278" t="s">
        <v>85</v>
      </c>
      <c r="BP278" t="s">
        <v>85</v>
      </c>
      <c r="BQ278" t="s">
        <v>85</v>
      </c>
      <c r="BR278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</row>
    <row r="279" spans="1:75" x14ac:dyDescent="0.25">
      <c r="A279" t="s">
        <v>961</v>
      </c>
      <c r="B279" t="s">
        <v>76</v>
      </c>
      <c r="C279" t="s">
        <v>105</v>
      </c>
      <c r="D279" t="s">
        <v>95</v>
      </c>
      <c r="E279" t="s">
        <v>79</v>
      </c>
      <c r="F279" t="s">
        <v>80</v>
      </c>
      <c r="G279" t="s">
        <v>962</v>
      </c>
      <c r="H279" t="s">
        <v>97</v>
      </c>
      <c r="I279" t="s">
        <v>83</v>
      </c>
      <c r="J279" t="s">
        <v>82</v>
      </c>
      <c r="K279" t="s">
        <v>85</v>
      </c>
      <c r="L279" t="s">
        <v>83</v>
      </c>
      <c r="M279" t="s">
        <v>85</v>
      </c>
      <c r="N279" t="s">
        <v>85</v>
      </c>
      <c r="O279" t="s">
        <v>86</v>
      </c>
      <c r="P279" t="s">
        <v>83</v>
      </c>
      <c r="Q279" t="s">
        <v>83</v>
      </c>
      <c r="R279" t="s">
        <v>83</v>
      </c>
      <c r="S279" t="s">
        <v>83</v>
      </c>
      <c r="T279" t="s">
        <v>85</v>
      </c>
      <c r="U279" t="s">
        <v>85</v>
      </c>
      <c r="V279" t="s">
        <v>85</v>
      </c>
      <c r="X279" t="s">
        <v>85</v>
      </c>
      <c r="Y279" t="s">
        <v>85</v>
      </c>
      <c r="Z279" t="s">
        <v>86</v>
      </c>
      <c r="AA279" t="s">
        <v>86</v>
      </c>
      <c r="AB279" t="s">
        <v>83</v>
      </c>
      <c r="AC279" t="s">
        <v>83</v>
      </c>
      <c r="AH279" t="s">
        <v>82</v>
      </c>
      <c r="AI279" t="s">
        <v>89</v>
      </c>
      <c r="AJ279" t="s">
        <v>83</v>
      </c>
      <c r="AK279" t="s">
        <v>86</v>
      </c>
      <c r="AL279" t="s">
        <v>85</v>
      </c>
      <c r="AM279" t="s">
        <v>85</v>
      </c>
      <c r="AN279" t="s">
        <v>85</v>
      </c>
      <c r="AO279" t="s">
        <v>83</v>
      </c>
      <c r="AP279" t="s">
        <v>83</v>
      </c>
      <c r="AQ279" t="s">
        <v>439</v>
      </c>
      <c r="AR279" t="s">
        <v>83</v>
      </c>
      <c r="AT279" t="s">
        <v>85</v>
      </c>
      <c r="AU279" t="s">
        <v>83</v>
      </c>
      <c r="AW279" t="s">
        <v>116</v>
      </c>
      <c r="AY279" t="s">
        <v>97</v>
      </c>
      <c r="AZ279" t="s">
        <v>85</v>
      </c>
      <c r="BA279" t="s">
        <v>117</v>
      </c>
      <c r="BC279" t="s">
        <v>210</v>
      </c>
      <c r="BE279" t="s">
        <v>85</v>
      </c>
      <c r="BF279" t="s">
        <v>83</v>
      </c>
      <c r="BG279" t="s">
        <v>85</v>
      </c>
      <c r="BH279" t="s">
        <v>85</v>
      </c>
      <c r="BI279" t="s">
        <v>85</v>
      </c>
      <c r="BJ279" t="s">
        <v>85</v>
      </c>
      <c r="BK279" t="s">
        <v>85</v>
      </c>
      <c r="BL279" t="s">
        <v>83</v>
      </c>
      <c r="BM279" t="s">
        <v>85</v>
      </c>
      <c r="BN279" t="s">
        <v>85</v>
      </c>
      <c r="BO279" t="s">
        <v>85</v>
      </c>
      <c r="BP279" t="s">
        <v>83</v>
      </c>
      <c r="BQ279" t="s">
        <v>85</v>
      </c>
      <c r="BR279" t="s">
        <v>83</v>
      </c>
      <c r="BS279" t="s">
        <v>85</v>
      </c>
      <c r="BT279" t="s">
        <v>83</v>
      </c>
      <c r="BU279" t="s">
        <v>85</v>
      </c>
      <c r="BV279" t="s">
        <v>85</v>
      </c>
      <c r="BW279" t="s">
        <v>85</v>
      </c>
    </row>
    <row r="280" spans="1:75" x14ac:dyDescent="0.25">
      <c r="A280" t="s">
        <v>963</v>
      </c>
      <c r="B280" t="s">
        <v>76</v>
      </c>
      <c r="C280" t="s">
        <v>105</v>
      </c>
      <c r="D280" t="s">
        <v>95</v>
      </c>
      <c r="E280" t="s">
        <v>113</v>
      </c>
      <c r="F280" t="s">
        <v>80</v>
      </c>
      <c r="G280" t="s">
        <v>740</v>
      </c>
      <c r="H280" t="s">
        <v>97</v>
      </c>
      <c r="I280" t="s">
        <v>83</v>
      </c>
      <c r="J280" t="s">
        <v>84</v>
      </c>
      <c r="K280" t="s">
        <v>85</v>
      </c>
      <c r="L280" t="s">
        <v>86</v>
      </c>
      <c r="M280" t="s">
        <v>83</v>
      </c>
      <c r="N280" t="s">
        <v>83</v>
      </c>
      <c r="O280" t="s">
        <v>82</v>
      </c>
      <c r="P280" t="s">
        <v>89</v>
      </c>
      <c r="Q280" t="s">
        <v>89</v>
      </c>
      <c r="R280" t="s">
        <v>82</v>
      </c>
      <c r="S280" t="s">
        <v>83</v>
      </c>
      <c r="T280" t="s">
        <v>83</v>
      </c>
      <c r="U280" t="s">
        <v>83</v>
      </c>
      <c r="V280" t="s">
        <v>85</v>
      </c>
      <c r="X280" t="s">
        <v>98</v>
      </c>
      <c r="Y280" t="s">
        <v>98</v>
      </c>
      <c r="Z280" t="s">
        <v>89</v>
      </c>
      <c r="AA280" t="s">
        <v>89</v>
      </c>
      <c r="AB280" t="s">
        <v>82</v>
      </c>
      <c r="AC280" t="s">
        <v>89</v>
      </c>
      <c r="AD280" t="s">
        <v>89</v>
      </c>
      <c r="AE280" t="s">
        <v>89</v>
      </c>
      <c r="AF280" t="s">
        <v>88</v>
      </c>
      <c r="AG280" t="s">
        <v>86</v>
      </c>
      <c r="AH280" t="s">
        <v>88</v>
      </c>
      <c r="AI280" t="s">
        <v>89</v>
      </c>
      <c r="AJ280" t="s">
        <v>86</v>
      </c>
      <c r="AK280" t="s">
        <v>86</v>
      </c>
      <c r="AL280" t="s">
        <v>85</v>
      </c>
      <c r="AM280" t="s">
        <v>83</v>
      </c>
      <c r="AN280" t="s">
        <v>85</v>
      </c>
      <c r="AO280" t="s">
        <v>83</v>
      </c>
      <c r="AP280" t="s">
        <v>83</v>
      </c>
      <c r="AQ280" t="s">
        <v>131</v>
      </c>
      <c r="AR280" t="s">
        <v>83</v>
      </c>
      <c r="AT280" t="s">
        <v>85</v>
      </c>
      <c r="AU280" t="s">
        <v>83</v>
      </c>
      <c r="AW280" t="s">
        <v>82</v>
      </c>
      <c r="AY280" t="s">
        <v>89</v>
      </c>
      <c r="AZ280" t="s">
        <v>85</v>
      </c>
      <c r="BA280" t="s">
        <v>964</v>
      </c>
      <c r="BC280" t="s">
        <v>176</v>
      </c>
      <c r="BE280" t="s">
        <v>83</v>
      </c>
      <c r="BF280" t="s">
        <v>85</v>
      </c>
      <c r="BG280" t="s">
        <v>83</v>
      </c>
      <c r="BH280" t="s">
        <v>83</v>
      </c>
      <c r="BI280" t="s">
        <v>85</v>
      </c>
      <c r="BJ280" t="s">
        <v>83</v>
      </c>
      <c r="BK280" t="s">
        <v>85</v>
      </c>
      <c r="BL280" t="s">
        <v>83</v>
      </c>
      <c r="BM280" t="s">
        <v>85</v>
      </c>
      <c r="BN280" t="s">
        <v>89</v>
      </c>
      <c r="BO280" t="s">
        <v>88</v>
      </c>
      <c r="BP280" t="s">
        <v>86</v>
      </c>
      <c r="BQ280" t="s">
        <v>85</v>
      </c>
      <c r="BR280" t="s">
        <v>85</v>
      </c>
      <c r="BS280" t="s">
        <v>86</v>
      </c>
      <c r="BT280" t="s">
        <v>89</v>
      </c>
      <c r="BU280" t="s">
        <v>85</v>
      </c>
      <c r="BV280" t="s">
        <v>85</v>
      </c>
      <c r="BW280" t="s">
        <v>89</v>
      </c>
    </row>
    <row r="281" spans="1:75" x14ac:dyDescent="0.25">
      <c r="A281" t="s">
        <v>965</v>
      </c>
      <c r="B281" t="s">
        <v>76</v>
      </c>
      <c r="C281" t="s">
        <v>105</v>
      </c>
      <c r="D281" t="s">
        <v>95</v>
      </c>
      <c r="E281" t="s">
        <v>113</v>
      </c>
      <c r="F281" t="s">
        <v>80</v>
      </c>
      <c r="G281" t="s">
        <v>966</v>
      </c>
      <c r="H281" t="s">
        <v>97</v>
      </c>
      <c r="I281" t="s">
        <v>83</v>
      </c>
      <c r="J281" t="s">
        <v>89</v>
      </c>
      <c r="K281" t="s">
        <v>86</v>
      </c>
      <c r="L281" t="s">
        <v>83</v>
      </c>
      <c r="M281" t="s">
        <v>86</v>
      </c>
      <c r="N281" t="s">
        <v>86</v>
      </c>
      <c r="O281" t="s">
        <v>88</v>
      </c>
      <c r="P281" t="s">
        <v>89</v>
      </c>
      <c r="Q281" t="s">
        <v>89</v>
      </c>
      <c r="R281" t="s">
        <v>89</v>
      </c>
      <c r="S281" t="s">
        <v>85</v>
      </c>
      <c r="T281" t="s">
        <v>85</v>
      </c>
      <c r="U281" t="s">
        <v>85</v>
      </c>
      <c r="V281" t="s">
        <v>85</v>
      </c>
      <c r="W281" t="s">
        <v>967</v>
      </c>
      <c r="Z281" t="s">
        <v>86</v>
      </c>
      <c r="AA281" t="s">
        <v>88</v>
      </c>
      <c r="AC281" t="s">
        <v>86</v>
      </c>
      <c r="AD281" t="s">
        <v>83</v>
      </c>
      <c r="AE281" t="s">
        <v>88</v>
      </c>
      <c r="AF281" t="s">
        <v>88</v>
      </c>
      <c r="AG281" t="s">
        <v>83</v>
      </c>
      <c r="AH281" t="s">
        <v>83</v>
      </c>
      <c r="AI281" t="s">
        <v>83</v>
      </c>
      <c r="AJ281" t="s">
        <v>88</v>
      </c>
      <c r="AK281" t="s">
        <v>83</v>
      </c>
      <c r="AL281" t="s">
        <v>85</v>
      </c>
      <c r="AM281" t="s">
        <v>83</v>
      </c>
      <c r="AN281" t="s">
        <v>85</v>
      </c>
      <c r="AO281" t="s">
        <v>83</v>
      </c>
      <c r="AP281" t="s">
        <v>83</v>
      </c>
      <c r="AQ281" t="s">
        <v>121</v>
      </c>
      <c r="AR281" t="s">
        <v>83</v>
      </c>
      <c r="AT281" t="s">
        <v>85</v>
      </c>
      <c r="AU281" t="s">
        <v>83</v>
      </c>
      <c r="AW281" t="s">
        <v>97</v>
      </c>
      <c r="AX281" t="s">
        <v>968</v>
      </c>
      <c r="AY281" t="s">
        <v>89</v>
      </c>
      <c r="AZ281" t="s">
        <v>85</v>
      </c>
      <c r="BA281" t="s">
        <v>117</v>
      </c>
      <c r="BC281" t="s">
        <v>151</v>
      </c>
      <c r="BE281" t="s">
        <v>83</v>
      </c>
      <c r="BF281" t="s">
        <v>85</v>
      </c>
      <c r="BG281" t="s">
        <v>85</v>
      </c>
      <c r="BH281" t="s">
        <v>83</v>
      </c>
      <c r="BI281" t="s">
        <v>83</v>
      </c>
      <c r="BK281" t="s">
        <v>83</v>
      </c>
      <c r="BL281" t="s">
        <v>88</v>
      </c>
      <c r="BM281" t="s">
        <v>83</v>
      </c>
      <c r="BN281" t="s">
        <v>88</v>
      </c>
      <c r="BO281" t="s">
        <v>83</v>
      </c>
      <c r="BP281" t="s">
        <v>88</v>
      </c>
      <c r="BQ281" t="s">
        <v>86</v>
      </c>
      <c r="BR281" t="s">
        <v>85</v>
      </c>
      <c r="BS281" t="s">
        <v>83</v>
      </c>
      <c r="BT281" t="s">
        <v>86</v>
      </c>
      <c r="BU281" t="s">
        <v>85</v>
      </c>
      <c r="BV281" t="s">
        <v>85</v>
      </c>
      <c r="BW281" t="s">
        <v>83</v>
      </c>
    </row>
    <row r="282" spans="1:75" x14ac:dyDescent="0.25">
      <c r="A282" t="s">
        <v>969</v>
      </c>
      <c r="B282" t="s">
        <v>76</v>
      </c>
      <c r="C282" t="s">
        <v>105</v>
      </c>
      <c r="D282" t="s">
        <v>78</v>
      </c>
      <c r="E282" t="s">
        <v>79</v>
      </c>
      <c r="F282" t="s">
        <v>80</v>
      </c>
      <c r="G282" t="s">
        <v>970</v>
      </c>
      <c r="H282" t="s">
        <v>97</v>
      </c>
      <c r="I282" t="s">
        <v>88</v>
      </c>
      <c r="J282" t="s">
        <v>97</v>
      </c>
      <c r="K282" t="s">
        <v>83</v>
      </c>
      <c r="L282" t="s">
        <v>86</v>
      </c>
      <c r="M282" t="s">
        <v>83</v>
      </c>
      <c r="N282" t="s">
        <v>83</v>
      </c>
      <c r="O282" t="s">
        <v>88</v>
      </c>
      <c r="P282" t="s">
        <v>88</v>
      </c>
      <c r="Q282" t="s">
        <v>88</v>
      </c>
      <c r="R282" t="s">
        <v>88</v>
      </c>
      <c r="S282" t="s">
        <v>86</v>
      </c>
      <c r="T282" t="s">
        <v>83</v>
      </c>
      <c r="U282" t="s">
        <v>83</v>
      </c>
      <c r="V282" t="s">
        <v>86</v>
      </c>
      <c r="X282" t="s">
        <v>98</v>
      </c>
      <c r="Y282" t="s">
        <v>98</v>
      </c>
      <c r="Z282" t="s">
        <v>86</v>
      </c>
      <c r="AA282" t="s">
        <v>88</v>
      </c>
      <c r="AB282" t="s">
        <v>86</v>
      </c>
      <c r="AC282" t="s">
        <v>86</v>
      </c>
      <c r="AF282" t="s">
        <v>88</v>
      </c>
      <c r="AH282" t="s">
        <v>88</v>
      </c>
      <c r="AI282" t="s">
        <v>86</v>
      </c>
      <c r="AJ282" t="s">
        <v>86</v>
      </c>
      <c r="AK282" t="s">
        <v>83</v>
      </c>
      <c r="AL282" t="s">
        <v>85</v>
      </c>
      <c r="AM282" t="s">
        <v>85</v>
      </c>
      <c r="AN282" t="s">
        <v>85</v>
      </c>
      <c r="AO282" t="s">
        <v>86</v>
      </c>
      <c r="AP282" t="s">
        <v>88</v>
      </c>
      <c r="AQ282" t="s">
        <v>240</v>
      </c>
      <c r="AR282" t="s">
        <v>83</v>
      </c>
      <c r="AT282" t="s">
        <v>85</v>
      </c>
      <c r="AU282" t="s">
        <v>83</v>
      </c>
      <c r="AW282" t="s">
        <v>100</v>
      </c>
      <c r="AY282" t="s">
        <v>116</v>
      </c>
      <c r="AZ282" t="s">
        <v>85</v>
      </c>
      <c r="BA282" t="s">
        <v>278</v>
      </c>
      <c r="BC282" t="s">
        <v>182</v>
      </c>
      <c r="BE282" t="s">
        <v>83</v>
      </c>
      <c r="BF282" t="s">
        <v>85</v>
      </c>
      <c r="BG282" t="s">
        <v>83</v>
      </c>
      <c r="BH282" t="s">
        <v>83</v>
      </c>
      <c r="BI282" t="s">
        <v>83</v>
      </c>
      <c r="BJ282" t="s">
        <v>85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85</v>
      </c>
      <c r="BR282" t="s">
        <v>85</v>
      </c>
      <c r="BS282" t="s">
        <v>86</v>
      </c>
      <c r="BT282" t="s">
        <v>85</v>
      </c>
      <c r="BU282" t="s">
        <v>85</v>
      </c>
      <c r="BV282" t="s">
        <v>86</v>
      </c>
      <c r="BW282" t="s">
        <v>86</v>
      </c>
    </row>
    <row r="283" spans="1:75" x14ac:dyDescent="0.25">
      <c r="A283" t="s">
        <v>971</v>
      </c>
      <c r="B283" t="s">
        <v>76</v>
      </c>
      <c r="C283" t="s">
        <v>105</v>
      </c>
      <c r="D283" t="s">
        <v>95</v>
      </c>
      <c r="E283" t="s">
        <v>173</v>
      </c>
      <c r="F283" t="s">
        <v>80</v>
      </c>
      <c r="G283" t="s">
        <v>972</v>
      </c>
      <c r="H283" t="s">
        <v>97</v>
      </c>
      <c r="I283" t="s">
        <v>86</v>
      </c>
      <c r="J283" t="s">
        <v>97</v>
      </c>
      <c r="K283" t="s">
        <v>85</v>
      </c>
      <c r="L283" t="s">
        <v>86</v>
      </c>
      <c r="M283" t="s">
        <v>83</v>
      </c>
      <c r="N283" t="s">
        <v>86</v>
      </c>
      <c r="O283" t="s">
        <v>88</v>
      </c>
      <c r="P283" t="s">
        <v>89</v>
      </c>
      <c r="Q283" t="s">
        <v>88</v>
      </c>
      <c r="R283" t="s">
        <v>82</v>
      </c>
      <c r="S283" t="s">
        <v>86</v>
      </c>
      <c r="T283" t="s">
        <v>83</v>
      </c>
      <c r="U283" t="s">
        <v>83</v>
      </c>
      <c r="V283" t="s">
        <v>86</v>
      </c>
      <c r="X283" t="s">
        <v>98</v>
      </c>
      <c r="Y283" t="s">
        <v>98</v>
      </c>
      <c r="Z283" t="s">
        <v>82</v>
      </c>
      <c r="AA283" t="s">
        <v>89</v>
      </c>
      <c r="AB283" t="s">
        <v>88</v>
      </c>
      <c r="AC283" t="s">
        <v>89</v>
      </c>
      <c r="AD283" t="s">
        <v>89</v>
      </c>
      <c r="AE283" t="s">
        <v>89</v>
      </c>
      <c r="AF283" t="s">
        <v>88</v>
      </c>
      <c r="AG283" t="s">
        <v>89</v>
      </c>
      <c r="AH283" t="s">
        <v>88</v>
      </c>
      <c r="AI283" t="s">
        <v>86</v>
      </c>
      <c r="AJ283" t="s">
        <v>88</v>
      </c>
      <c r="AK283" t="s">
        <v>88</v>
      </c>
      <c r="AL283" t="s">
        <v>83</v>
      </c>
      <c r="AM283" t="s">
        <v>85</v>
      </c>
      <c r="AN283" t="s">
        <v>85</v>
      </c>
      <c r="AO283" t="s">
        <v>83</v>
      </c>
      <c r="AP283" t="s">
        <v>83</v>
      </c>
      <c r="AQ283" t="s">
        <v>356</v>
      </c>
      <c r="AR283" t="s">
        <v>83</v>
      </c>
      <c r="AT283" t="s">
        <v>85</v>
      </c>
      <c r="AU283" t="s">
        <v>83</v>
      </c>
      <c r="AW283" t="s">
        <v>89</v>
      </c>
      <c r="AY283" t="s">
        <v>89</v>
      </c>
      <c r="AZ283" t="s">
        <v>85</v>
      </c>
      <c r="BA283" t="s">
        <v>973</v>
      </c>
      <c r="BC283" t="s">
        <v>974</v>
      </c>
      <c r="BE283" t="s">
        <v>83</v>
      </c>
      <c r="BF283" t="s">
        <v>85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89</v>
      </c>
      <c r="BO283" t="s">
        <v>85</v>
      </c>
      <c r="BP283" t="s">
        <v>88</v>
      </c>
      <c r="BQ283" t="s">
        <v>83</v>
      </c>
      <c r="BR283" t="s">
        <v>86</v>
      </c>
      <c r="BS283" t="s">
        <v>86</v>
      </c>
      <c r="BT283" t="s">
        <v>88</v>
      </c>
      <c r="BU283" t="s">
        <v>83</v>
      </c>
      <c r="BV283" t="s">
        <v>86</v>
      </c>
      <c r="BW283" t="s">
        <v>88</v>
      </c>
    </row>
    <row r="284" spans="1:75" x14ac:dyDescent="0.25">
      <c r="A284" t="s">
        <v>975</v>
      </c>
      <c r="B284" t="s">
        <v>76</v>
      </c>
      <c r="C284" t="s">
        <v>105</v>
      </c>
      <c r="D284" t="s">
        <v>95</v>
      </c>
      <c r="E284" t="s">
        <v>113</v>
      </c>
      <c r="F284" t="s">
        <v>80</v>
      </c>
      <c r="G284" t="s">
        <v>976</v>
      </c>
      <c r="H284" t="s">
        <v>97</v>
      </c>
      <c r="I284" t="s">
        <v>83</v>
      </c>
      <c r="J284" t="s">
        <v>101</v>
      </c>
      <c r="K284" t="s">
        <v>85</v>
      </c>
      <c r="L284" t="s">
        <v>83</v>
      </c>
      <c r="M284" t="s">
        <v>86</v>
      </c>
      <c r="N284" t="s">
        <v>83</v>
      </c>
      <c r="O284" t="s">
        <v>89</v>
      </c>
      <c r="P284" t="s">
        <v>89</v>
      </c>
      <c r="Q284" t="s">
        <v>89</v>
      </c>
      <c r="R284" t="s">
        <v>89</v>
      </c>
      <c r="S284" t="s">
        <v>83</v>
      </c>
      <c r="T284" t="s">
        <v>83</v>
      </c>
      <c r="U284" t="s">
        <v>85</v>
      </c>
      <c r="V284" t="s">
        <v>85</v>
      </c>
      <c r="W284" t="s">
        <v>977</v>
      </c>
      <c r="X284" t="s">
        <v>98</v>
      </c>
      <c r="Y284" t="s">
        <v>98</v>
      </c>
      <c r="Z284" t="s">
        <v>89</v>
      </c>
      <c r="AA284" t="s">
        <v>89</v>
      </c>
      <c r="AB284" t="s">
        <v>89</v>
      </c>
      <c r="AC284" t="s">
        <v>89</v>
      </c>
      <c r="AD284" t="s">
        <v>86</v>
      </c>
      <c r="AE284" t="s">
        <v>86</v>
      </c>
      <c r="AF284" t="s">
        <v>88</v>
      </c>
      <c r="AG284" t="s">
        <v>83</v>
      </c>
      <c r="AH284" t="s">
        <v>83</v>
      </c>
      <c r="AI284" t="s">
        <v>83</v>
      </c>
      <c r="AJ284" t="s">
        <v>82</v>
      </c>
      <c r="AK284" t="s">
        <v>83</v>
      </c>
      <c r="AL284" t="s">
        <v>85</v>
      </c>
      <c r="AM284" t="s">
        <v>83</v>
      </c>
      <c r="AN284" t="s">
        <v>85</v>
      </c>
      <c r="AO284" t="s">
        <v>83</v>
      </c>
      <c r="AP284" t="s">
        <v>83</v>
      </c>
      <c r="AQ284" t="s">
        <v>805</v>
      </c>
      <c r="AR284" t="s">
        <v>83</v>
      </c>
      <c r="AT284" t="s">
        <v>85</v>
      </c>
      <c r="AU284" t="s">
        <v>83</v>
      </c>
      <c r="AW284" t="s">
        <v>82</v>
      </c>
      <c r="AY284" t="s">
        <v>86</v>
      </c>
      <c r="AZ284" t="s">
        <v>86</v>
      </c>
      <c r="BA284" t="s">
        <v>128</v>
      </c>
      <c r="BC284" t="s">
        <v>176</v>
      </c>
      <c r="BE284" t="s">
        <v>83</v>
      </c>
      <c r="BF284" t="s">
        <v>83</v>
      </c>
      <c r="BH284" t="s">
        <v>83</v>
      </c>
      <c r="BJ284" t="s">
        <v>83</v>
      </c>
      <c r="BL284" t="s">
        <v>88</v>
      </c>
      <c r="BM284" t="s">
        <v>88</v>
      </c>
      <c r="BN284" t="s">
        <v>88</v>
      </c>
      <c r="BO284" t="s">
        <v>86</v>
      </c>
      <c r="BP284" t="s">
        <v>88</v>
      </c>
      <c r="BQ284" t="s">
        <v>83</v>
      </c>
      <c r="BR284" t="s">
        <v>86</v>
      </c>
      <c r="BS284" t="s">
        <v>85</v>
      </c>
      <c r="BT284" t="s">
        <v>86</v>
      </c>
      <c r="BU284" t="s">
        <v>85</v>
      </c>
      <c r="BV284" t="s">
        <v>83</v>
      </c>
      <c r="BW284" t="s">
        <v>83</v>
      </c>
    </row>
    <row r="285" spans="1:75" x14ac:dyDescent="0.25">
      <c r="A285" t="s">
        <v>978</v>
      </c>
      <c r="B285" t="s">
        <v>76</v>
      </c>
      <c r="C285" t="s">
        <v>77</v>
      </c>
      <c r="D285" t="s">
        <v>95</v>
      </c>
      <c r="E285" t="s">
        <v>113</v>
      </c>
      <c r="F285" t="s">
        <v>80</v>
      </c>
      <c r="G285" t="s">
        <v>979</v>
      </c>
      <c r="H285" t="s">
        <v>97</v>
      </c>
      <c r="I285" t="s">
        <v>88</v>
      </c>
      <c r="J285" t="s">
        <v>84</v>
      </c>
      <c r="K285" t="s">
        <v>85</v>
      </c>
      <c r="L285" t="s">
        <v>86</v>
      </c>
      <c r="M285" t="s">
        <v>83</v>
      </c>
      <c r="N285" t="s">
        <v>83</v>
      </c>
      <c r="O285" t="s">
        <v>88</v>
      </c>
      <c r="P285" t="s">
        <v>88</v>
      </c>
      <c r="Q285" t="s">
        <v>88</v>
      </c>
      <c r="R285" t="s">
        <v>88</v>
      </c>
      <c r="S285" t="s">
        <v>83</v>
      </c>
      <c r="U285" t="s">
        <v>83</v>
      </c>
      <c r="W285" t="s">
        <v>980</v>
      </c>
      <c r="X285" t="s">
        <v>83</v>
      </c>
      <c r="Y285" t="s">
        <v>83</v>
      </c>
      <c r="Z285" t="s">
        <v>86</v>
      </c>
      <c r="AA285" t="s">
        <v>86</v>
      </c>
      <c r="AB285" t="s">
        <v>83</v>
      </c>
      <c r="AC285" t="s">
        <v>86</v>
      </c>
      <c r="AD285" t="s">
        <v>88</v>
      </c>
      <c r="AE285" t="s">
        <v>88</v>
      </c>
      <c r="AF285" t="s">
        <v>88</v>
      </c>
      <c r="AG285" t="s">
        <v>88</v>
      </c>
      <c r="AH285" t="s">
        <v>86</v>
      </c>
      <c r="AJ285" t="s">
        <v>89</v>
      </c>
      <c r="AK285" t="s">
        <v>89</v>
      </c>
      <c r="AL285" t="s">
        <v>85</v>
      </c>
      <c r="AM285" t="s">
        <v>85</v>
      </c>
      <c r="AN285" t="s">
        <v>85</v>
      </c>
      <c r="AO285" t="s">
        <v>86</v>
      </c>
      <c r="AP285" t="s">
        <v>83</v>
      </c>
      <c r="AQ285" t="s">
        <v>312</v>
      </c>
      <c r="AR285" t="s">
        <v>86</v>
      </c>
      <c r="AT285" t="s">
        <v>85</v>
      </c>
      <c r="AU285" t="s">
        <v>83</v>
      </c>
      <c r="AW285" t="s">
        <v>254</v>
      </c>
      <c r="AY285" t="s">
        <v>88</v>
      </c>
      <c r="AZ285" t="s">
        <v>86</v>
      </c>
      <c r="BA285" t="s">
        <v>128</v>
      </c>
      <c r="BC285" t="s">
        <v>176</v>
      </c>
      <c r="BG285" t="s">
        <v>83</v>
      </c>
      <c r="BJ285" t="s">
        <v>83</v>
      </c>
      <c r="BL285" t="s">
        <v>83</v>
      </c>
      <c r="BM285" t="s">
        <v>83</v>
      </c>
      <c r="BN285" t="s">
        <v>86</v>
      </c>
      <c r="BO285" t="s">
        <v>85</v>
      </c>
      <c r="BP285" t="s">
        <v>88</v>
      </c>
      <c r="BQ285" t="s">
        <v>83</v>
      </c>
      <c r="BR285" t="s">
        <v>83</v>
      </c>
      <c r="BS285" t="s">
        <v>86</v>
      </c>
      <c r="BT285" t="s">
        <v>88</v>
      </c>
      <c r="BU285" t="s">
        <v>86</v>
      </c>
      <c r="BV285" t="s">
        <v>83</v>
      </c>
      <c r="BW285" t="s">
        <v>83</v>
      </c>
    </row>
    <row r="286" spans="1:75" x14ac:dyDescent="0.25">
      <c r="A286" t="s">
        <v>981</v>
      </c>
      <c r="B286" t="s">
        <v>76</v>
      </c>
      <c r="C286" t="s">
        <v>105</v>
      </c>
      <c r="D286" t="s">
        <v>95</v>
      </c>
      <c r="E286" t="s">
        <v>134</v>
      </c>
      <c r="F286" t="s">
        <v>80</v>
      </c>
      <c r="G286" t="s">
        <v>982</v>
      </c>
      <c r="H286" t="s">
        <v>97</v>
      </c>
      <c r="I286" t="s">
        <v>88</v>
      </c>
      <c r="J286" t="s">
        <v>89</v>
      </c>
      <c r="K286" t="s">
        <v>85</v>
      </c>
      <c r="L286" t="s">
        <v>83</v>
      </c>
      <c r="M286" t="s">
        <v>86</v>
      </c>
      <c r="N286" t="s">
        <v>83</v>
      </c>
      <c r="O286" t="s">
        <v>88</v>
      </c>
      <c r="P286" t="s">
        <v>88</v>
      </c>
      <c r="Q286" t="s">
        <v>88</v>
      </c>
      <c r="R286" t="s">
        <v>88</v>
      </c>
      <c r="S286" t="s">
        <v>86</v>
      </c>
      <c r="T286" t="s">
        <v>86</v>
      </c>
      <c r="U286" t="s">
        <v>86</v>
      </c>
      <c r="V286" t="s">
        <v>86</v>
      </c>
      <c r="W286" t="s">
        <v>983</v>
      </c>
      <c r="X286" t="s">
        <v>83</v>
      </c>
      <c r="Y286" t="s">
        <v>85</v>
      </c>
      <c r="Z286" t="s">
        <v>86</v>
      </c>
      <c r="AA286" t="s">
        <v>83</v>
      </c>
      <c r="AB286" t="s">
        <v>83</v>
      </c>
      <c r="AC286" t="s">
        <v>86</v>
      </c>
      <c r="AD286" t="s">
        <v>83</v>
      </c>
      <c r="AE286" t="s">
        <v>83</v>
      </c>
      <c r="AF286" t="s">
        <v>83</v>
      </c>
      <c r="AG286" t="s">
        <v>83</v>
      </c>
      <c r="AH286" t="s">
        <v>89</v>
      </c>
      <c r="AI286" t="s">
        <v>89</v>
      </c>
      <c r="AJ286" t="s">
        <v>83</v>
      </c>
      <c r="AK286" t="s">
        <v>83</v>
      </c>
      <c r="AL286" t="s">
        <v>85</v>
      </c>
      <c r="AM286" t="s">
        <v>85</v>
      </c>
      <c r="AN286" t="s">
        <v>85</v>
      </c>
      <c r="AO286" t="s">
        <v>83</v>
      </c>
      <c r="AP286" t="s">
        <v>83</v>
      </c>
      <c r="AQ286" t="s">
        <v>303</v>
      </c>
      <c r="AR286" t="s">
        <v>83</v>
      </c>
      <c r="AT286" t="s">
        <v>85</v>
      </c>
      <c r="AU286" t="s">
        <v>83</v>
      </c>
      <c r="AW286" t="s">
        <v>86</v>
      </c>
      <c r="AY286" t="s">
        <v>101</v>
      </c>
      <c r="AZ286" t="s">
        <v>86</v>
      </c>
      <c r="BB286" t="s">
        <v>455</v>
      </c>
      <c r="BD286" t="s">
        <v>165</v>
      </c>
      <c r="BE286" t="s">
        <v>83</v>
      </c>
      <c r="BF286" t="s">
        <v>85</v>
      </c>
      <c r="BG286" t="s">
        <v>85</v>
      </c>
      <c r="BH286" t="s">
        <v>85</v>
      </c>
      <c r="BI286" t="s">
        <v>85</v>
      </c>
      <c r="BJ286" t="s">
        <v>85</v>
      </c>
      <c r="BK286" t="s">
        <v>85</v>
      </c>
      <c r="BL286" t="s">
        <v>88</v>
      </c>
      <c r="BM286" t="s">
        <v>85</v>
      </c>
      <c r="BN286" t="s">
        <v>83</v>
      </c>
      <c r="BO286" t="s">
        <v>83</v>
      </c>
      <c r="BP286" t="s">
        <v>86</v>
      </c>
      <c r="BQ286" t="s">
        <v>85</v>
      </c>
      <c r="BR286" t="s">
        <v>85</v>
      </c>
      <c r="BS286" t="s">
        <v>85</v>
      </c>
      <c r="BT286" t="s">
        <v>85</v>
      </c>
      <c r="BU286" t="s">
        <v>83</v>
      </c>
      <c r="BV286" t="s">
        <v>83</v>
      </c>
      <c r="BW286" t="s">
        <v>85</v>
      </c>
    </row>
    <row r="287" spans="1:75" x14ac:dyDescent="0.25">
      <c r="A287" t="s">
        <v>984</v>
      </c>
      <c r="B287" t="s">
        <v>76</v>
      </c>
      <c r="C287" t="s">
        <v>77</v>
      </c>
      <c r="D287" t="s">
        <v>95</v>
      </c>
      <c r="E287" t="s">
        <v>106</v>
      </c>
      <c r="F287" t="s">
        <v>80</v>
      </c>
      <c r="G287" t="s">
        <v>985</v>
      </c>
      <c r="H287" t="s">
        <v>97</v>
      </c>
      <c r="I287" t="s">
        <v>88</v>
      </c>
      <c r="J287" t="s">
        <v>86</v>
      </c>
      <c r="K287" t="s">
        <v>85</v>
      </c>
      <c r="L287" t="s">
        <v>83</v>
      </c>
      <c r="M287" t="s">
        <v>83</v>
      </c>
      <c r="N287" t="s">
        <v>83</v>
      </c>
      <c r="P287" t="s">
        <v>83</v>
      </c>
      <c r="Q287" t="s">
        <v>83</v>
      </c>
      <c r="R287" t="s">
        <v>83</v>
      </c>
      <c r="S287" t="s">
        <v>85</v>
      </c>
      <c r="T287" t="s">
        <v>85</v>
      </c>
      <c r="U287" t="s">
        <v>85</v>
      </c>
      <c r="V287" t="s">
        <v>85</v>
      </c>
      <c r="X287" t="s">
        <v>85</v>
      </c>
      <c r="Y287" t="s">
        <v>85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88</v>
      </c>
      <c r="AI287" t="s">
        <v>89</v>
      </c>
      <c r="AJ287" t="s">
        <v>86</v>
      </c>
      <c r="AK287" t="s">
        <v>83</v>
      </c>
      <c r="AL287" t="s">
        <v>85</v>
      </c>
      <c r="AM287" t="s">
        <v>85</v>
      </c>
      <c r="AN287" t="s">
        <v>85</v>
      </c>
      <c r="AO287" t="s">
        <v>88</v>
      </c>
      <c r="AP287" t="s">
        <v>88</v>
      </c>
      <c r="AQ287" t="s">
        <v>154</v>
      </c>
      <c r="AR287" t="s">
        <v>86</v>
      </c>
      <c r="AT287" t="s">
        <v>85</v>
      </c>
      <c r="AU287" t="s">
        <v>83</v>
      </c>
      <c r="AW287" t="s">
        <v>309</v>
      </c>
      <c r="AY287" t="s">
        <v>86</v>
      </c>
      <c r="AZ287" t="s">
        <v>85</v>
      </c>
      <c r="BA287" t="s">
        <v>241</v>
      </c>
      <c r="BC287" t="s">
        <v>406</v>
      </c>
      <c r="BG287" t="s">
        <v>83</v>
      </c>
      <c r="BH287" t="s">
        <v>83</v>
      </c>
      <c r="BJ287" t="s">
        <v>83</v>
      </c>
      <c r="BL287" t="s">
        <v>83</v>
      </c>
      <c r="BM287" t="s">
        <v>85</v>
      </c>
      <c r="BN287" t="s">
        <v>83</v>
      </c>
      <c r="BO287" t="s">
        <v>85</v>
      </c>
      <c r="BP287" t="s">
        <v>83</v>
      </c>
      <c r="BQ287" t="s">
        <v>85</v>
      </c>
      <c r="BR287" t="s">
        <v>85</v>
      </c>
      <c r="BT287" t="s">
        <v>83</v>
      </c>
      <c r="BU287" t="s">
        <v>85</v>
      </c>
      <c r="BV287" t="s">
        <v>83</v>
      </c>
      <c r="BW287" t="s">
        <v>83</v>
      </c>
    </row>
    <row r="288" spans="1:75" x14ac:dyDescent="0.25">
      <c r="A288" t="s">
        <v>986</v>
      </c>
      <c r="B288" t="s">
        <v>76</v>
      </c>
      <c r="C288" t="s">
        <v>105</v>
      </c>
      <c r="D288" t="s">
        <v>95</v>
      </c>
      <c r="E288" t="s">
        <v>173</v>
      </c>
      <c r="F288" t="s">
        <v>80</v>
      </c>
      <c r="G288" t="s">
        <v>987</v>
      </c>
      <c r="H288" t="s">
        <v>97</v>
      </c>
      <c r="I288" t="s">
        <v>83</v>
      </c>
      <c r="J288" t="s">
        <v>84</v>
      </c>
      <c r="K288" t="s">
        <v>85</v>
      </c>
      <c r="L288" t="s">
        <v>85</v>
      </c>
      <c r="M288" t="s">
        <v>85</v>
      </c>
      <c r="N288" t="s">
        <v>85</v>
      </c>
      <c r="O288" t="s">
        <v>82</v>
      </c>
      <c r="P288" t="s">
        <v>82</v>
      </c>
      <c r="Q288" t="s">
        <v>89</v>
      </c>
      <c r="R288" t="s">
        <v>82</v>
      </c>
      <c r="S288" t="s">
        <v>83</v>
      </c>
      <c r="T288" t="s">
        <v>86</v>
      </c>
      <c r="U288" t="s">
        <v>86</v>
      </c>
      <c r="V288" t="s">
        <v>86</v>
      </c>
      <c r="W288" t="s">
        <v>988</v>
      </c>
      <c r="X288" t="s">
        <v>83</v>
      </c>
      <c r="Y288" t="s">
        <v>83</v>
      </c>
      <c r="Z288" t="s">
        <v>89</v>
      </c>
      <c r="AA288" t="s">
        <v>83</v>
      </c>
      <c r="AB288" t="s">
        <v>83</v>
      </c>
      <c r="AC288" t="s">
        <v>89</v>
      </c>
      <c r="AD288" t="s">
        <v>83</v>
      </c>
      <c r="AE288" t="s">
        <v>83</v>
      </c>
      <c r="AF288" t="s">
        <v>83</v>
      </c>
      <c r="AG288" t="s">
        <v>83</v>
      </c>
      <c r="AH288" t="s">
        <v>86</v>
      </c>
      <c r="AI288" t="s">
        <v>86</v>
      </c>
      <c r="AJ288" t="s">
        <v>88</v>
      </c>
      <c r="AK288" t="s">
        <v>86</v>
      </c>
      <c r="AL288" t="s">
        <v>85</v>
      </c>
      <c r="AM288" t="s">
        <v>85</v>
      </c>
      <c r="AN288" t="s">
        <v>85</v>
      </c>
      <c r="AO288" t="s">
        <v>83</v>
      </c>
      <c r="AP288" t="s">
        <v>83</v>
      </c>
      <c r="AQ288" t="s">
        <v>200</v>
      </c>
      <c r="AR288" t="s">
        <v>83</v>
      </c>
      <c r="AT288" t="s">
        <v>85</v>
      </c>
      <c r="AU288" t="s">
        <v>83</v>
      </c>
      <c r="AW288" t="s">
        <v>82</v>
      </c>
      <c r="AY288" t="s">
        <v>89</v>
      </c>
      <c r="AZ288" t="s">
        <v>86</v>
      </c>
      <c r="BA288" t="s">
        <v>117</v>
      </c>
      <c r="BC288" t="s">
        <v>357</v>
      </c>
      <c r="BE288" t="s">
        <v>83</v>
      </c>
      <c r="BF288" t="s">
        <v>85</v>
      </c>
      <c r="BG288" t="s">
        <v>83</v>
      </c>
      <c r="BH288" t="s">
        <v>85</v>
      </c>
      <c r="BI288" t="s">
        <v>85</v>
      </c>
      <c r="BJ288" t="s">
        <v>83</v>
      </c>
      <c r="BK288" t="s">
        <v>85</v>
      </c>
      <c r="BL288" t="s">
        <v>85</v>
      </c>
      <c r="BM288" t="s">
        <v>85</v>
      </c>
      <c r="BN288" t="s">
        <v>83</v>
      </c>
      <c r="BO288" t="s">
        <v>85</v>
      </c>
      <c r="BP288" t="s">
        <v>88</v>
      </c>
      <c r="BQ288" t="s">
        <v>85</v>
      </c>
      <c r="BR288" t="s">
        <v>83</v>
      </c>
      <c r="BS288" t="s">
        <v>83</v>
      </c>
      <c r="BT288" t="s">
        <v>85</v>
      </c>
      <c r="BU288" t="s">
        <v>85</v>
      </c>
      <c r="BV288" t="s">
        <v>83</v>
      </c>
      <c r="BW288" t="s">
        <v>85</v>
      </c>
    </row>
    <row r="289" spans="1:75" x14ac:dyDescent="0.25">
      <c r="A289" t="s">
        <v>989</v>
      </c>
      <c r="B289" t="s">
        <v>76</v>
      </c>
      <c r="C289" t="s">
        <v>77</v>
      </c>
      <c r="D289" t="s">
        <v>95</v>
      </c>
      <c r="E289" t="s">
        <v>173</v>
      </c>
      <c r="F289" t="s">
        <v>80</v>
      </c>
      <c r="G289" t="s">
        <v>990</v>
      </c>
      <c r="H289" t="s">
        <v>97</v>
      </c>
      <c r="I289" t="s">
        <v>83</v>
      </c>
      <c r="J289" t="s">
        <v>84</v>
      </c>
      <c r="K289" t="s">
        <v>85</v>
      </c>
      <c r="L289" t="s">
        <v>86</v>
      </c>
      <c r="M289" t="s">
        <v>83</v>
      </c>
      <c r="N289" t="s">
        <v>83</v>
      </c>
      <c r="O289" t="s">
        <v>82</v>
      </c>
      <c r="P289" t="s">
        <v>82</v>
      </c>
      <c r="Q289" t="s">
        <v>82</v>
      </c>
      <c r="R289" t="s">
        <v>82</v>
      </c>
      <c r="S289" t="s">
        <v>86</v>
      </c>
      <c r="T289" t="s">
        <v>85</v>
      </c>
      <c r="U289" t="s">
        <v>83</v>
      </c>
      <c r="V289" t="s">
        <v>85</v>
      </c>
      <c r="X289" t="s">
        <v>98</v>
      </c>
      <c r="Y289" t="s">
        <v>98</v>
      </c>
      <c r="Z289" t="s">
        <v>82</v>
      </c>
      <c r="AA289" t="s">
        <v>89</v>
      </c>
      <c r="AB289" t="s">
        <v>82</v>
      </c>
      <c r="AC289" t="s">
        <v>89</v>
      </c>
      <c r="AD289" t="s">
        <v>89</v>
      </c>
      <c r="AE289" t="s">
        <v>89</v>
      </c>
      <c r="AF289" t="s">
        <v>89</v>
      </c>
      <c r="AG289" t="s">
        <v>89</v>
      </c>
      <c r="AH289" t="s">
        <v>86</v>
      </c>
      <c r="AI289" t="s">
        <v>88</v>
      </c>
      <c r="AJ289" t="s">
        <v>88</v>
      </c>
      <c r="AK289" t="s">
        <v>88</v>
      </c>
      <c r="AL289" t="s">
        <v>83</v>
      </c>
      <c r="AM289" t="s">
        <v>83</v>
      </c>
      <c r="AN289" t="s">
        <v>85</v>
      </c>
      <c r="AO289" t="s">
        <v>83</v>
      </c>
      <c r="AQ289" t="s">
        <v>240</v>
      </c>
      <c r="AR289" t="s">
        <v>86</v>
      </c>
      <c r="AT289" t="s">
        <v>85</v>
      </c>
      <c r="AU289" t="s">
        <v>83</v>
      </c>
      <c r="AW289" t="s">
        <v>100</v>
      </c>
      <c r="AY289" t="s">
        <v>86</v>
      </c>
      <c r="AZ289" t="s">
        <v>86</v>
      </c>
      <c r="BA289" t="s">
        <v>92</v>
      </c>
      <c r="BC289" t="s">
        <v>991</v>
      </c>
      <c r="BE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85</v>
      </c>
      <c r="BL289" t="s">
        <v>86</v>
      </c>
      <c r="BM289" t="s">
        <v>85</v>
      </c>
      <c r="BN289" t="s">
        <v>88</v>
      </c>
      <c r="BO289" t="s">
        <v>88</v>
      </c>
      <c r="BP289" t="s">
        <v>88</v>
      </c>
      <c r="BQ289" t="s">
        <v>88</v>
      </c>
      <c r="BR289" t="s">
        <v>83</v>
      </c>
      <c r="BS289" t="s">
        <v>85</v>
      </c>
      <c r="BT289" t="s">
        <v>88</v>
      </c>
      <c r="BU289" t="s">
        <v>83</v>
      </c>
      <c r="BV289" t="s">
        <v>88</v>
      </c>
      <c r="BW289" t="s">
        <v>88</v>
      </c>
    </row>
    <row r="290" spans="1:75" x14ac:dyDescent="0.25">
      <c r="A290" t="s">
        <v>992</v>
      </c>
      <c r="B290" t="s">
        <v>76</v>
      </c>
      <c r="C290" t="s">
        <v>105</v>
      </c>
      <c r="D290" t="s">
        <v>95</v>
      </c>
      <c r="E290" t="s">
        <v>113</v>
      </c>
      <c r="F290" t="s">
        <v>80</v>
      </c>
      <c r="G290" t="s">
        <v>993</v>
      </c>
      <c r="H290" t="s">
        <v>97</v>
      </c>
      <c r="I290" t="s">
        <v>83</v>
      </c>
      <c r="J290" t="s">
        <v>82</v>
      </c>
      <c r="K290" t="s">
        <v>85</v>
      </c>
      <c r="L290" t="s">
        <v>83</v>
      </c>
      <c r="M290" t="s">
        <v>85</v>
      </c>
      <c r="N290" t="s">
        <v>86</v>
      </c>
      <c r="O290" t="s">
        <v>82</v>
      </c>
      <c r="P290" t="s">
        <v>82</v>
      </c>
      <c r="Q290" t="s">
        <v>89</v>
      </c>
      <c r="R290" t="s">
        <v>82</v>
      </c>
      <c r="S290" t="s">
        <v>83</v>
      </c>
      <c r="T290" t="s">
        <v>86</v>
      </c>
      <c r="U290" t="s">
        <v>86</v>
      </c>
      <c r="V290" t="s">
        <v>86</v>
      </c>
      <c r="X290" t="s">
        <v>98</v>
      </c>
      <c r="Y290" t="s">
        <v>98</v>
      </c>
      <c r="Z290" t="s">
        <v>82</v>
      </c>
      <c r="AA290" t="s">
        <v>82</v>
      </c>
      <c r="AB290" t="s">
        <v>89</v>
      </c>
      <c r="AC290" t="s">
        <v>89</v>
      </c>
      <c r="AD290" t="s">
        <v>89</v>
      </c>
      <c r="AE290" t="s">
        <v>88</v>
      </c>
      <c r="AF290" t="s">
        <v>88</v>
      </c>
      <c r="AG290" t="s">
        <v>86</v>
      </c>
      <c r="AH290" t="s">
        <v>88</v>
      </c>
      <c r="AI290" t="s">
        <v>88</v>
      </c>
      <c r="AJ290" t="s">
        <v>86</v>
      </c>
      <c r="AK290" t="s">
        <v>88</v>
      </c>
      <c r="AL290" t="s">
        <v>83</v>
      </c>
      <c r="AM290" t="s">
        <v>83</v>
      </c>
      <c r="AN290" t="s">
        <v>85</v>
      </c>
      <c r="AO290" t="s">
        <v>83</v>
      </c>
      <c r="AP290" t="s">
        <v>83</v>
      </c>
      <c r="AQ290" t="s">
        <v>171</v>
      </c>
      <c r="AR290" t="s">
        <v>83</v>
      </c>
      <c r="AT290" t="s">
        <v>85</v>
      </c>
      <c r="AU290" t="s">
        <v>83</v>
      </c>
      <c r="AW290" t="s">
        <v>100</v>
      </c>
      <c r="AY290" t="s">
        <v>86</v>
      </c>
      <c r="AZ290" t="s">
        <v>86</v>
      </c>
      <c r="BA290" t="s">
        <v>319</v>
      </c>
      <c r="BC290" t="s">
        <v>263</v>
      </c>
      <c r="BE290" t="s">
        <v>83</v>
      </c>
      <c r="BF290" t="s">
        <v>85</v>
      </c>
      <c r="BG290" t="s">
        <v>83</v>
      </c>
      <c r="BH290" t="s">
        <v>85</v>
      </c>
      <c r="BI290" t="s">
        <v>83</v>
      </c>
      <c r="BJ290" t="s">
        <v>83</v>
      </c>
      <c r="BK290" t="s">
        <v>85</v>
      </c>
      <c r="BL290" t="s">
        <v>85</v>
      </c>
      <c r="BM290" t="s">
        <v>85</v>
      </c>
      <c r="BN290" t="s">
        <v>88</v>
      </c>
      <c r="BO290" t="s">
        <v>85</v>
      </c>
      <c r="BP290" t="s">
        <v>83</v>
      </c>
      <c r="BQ290" t="s">
        <v>85</v>
      </c>
      <c r="BR290" t="s">
        <v>85</v>
      </c>
      <c r="BS290" t="s">
        <v>85</v>
      </c>
      <c r="BT290" t="s">
        <v>88</v>
      </c>
      <c r="BU290" t="s">
        <v>85</v>
      </c>
      <c r="BV290" t="s">
        <v>86</v>
      </c>
      <c r="BW290" t="s">
        <v>86</v>
      </c>
    </row>
    <row r="291" spans="1:75" x14ac:dyDescent="0.25">
      <c r="A291" t="s">
        <v>994</v>
      </c>
      <c r="B291" t="s">
        <v>76</v>
      </c>
      <c r="C291" t="s">
        <v>105</v>
      </c>
      <c r="D291" t="s">
        <v>95</v>
      </c>
      <c r="E291" t="s">
        <v>134</v>
      </c>
      <c r="F291" t="s">
        <v>80</v>
      </c>
      <c r="G291" t="s">
        <v>995</v>
      </c>
      <c r="H291" t="s">
        <v>97</v>
      </c>
      <c r="I291" t="s">
        <v>88</v>
      </c>
      <c r="J291" t="s">
        <v>89</v>
      </c>
      <c r="K291" t="s">
        <v>85</v>
      </c>
      <c r="L291" t="s">
        <v>83</v>
      </c>
      <c r="M291" t="s">
        <v>83</v>
      </c>
      <c r="N291" t="s">
        <v>83</v>
      </c>
      <c r="O291" t="s">
        <v>86</v>
      </c>
      <c r="P291" t="s">
        <v>83</v>
      </c>
      <c r="Q291" t="s">
        <v>83</v>
      </c>
      <c r="R291" t="s">
        <v>86</v>
      </c>
      <c r="S291" t="s">
        <v>85</v>
      </c>
      <c r="T291" t="s">
        <v>85</v>
      </c>
      <c r="U291" t="s">
        <v>85</v>
      </c>
      <c r="V291" t="s">
        <v>85</v>
      </c>
      <c r="W291" t="s">
        <v>996</v>
      </c>
      <c r="X291" t="s">
        <v>98</v>
      </c>
      <c r="Y291" t="s">
        <v>98</v>
      </c>
      <c r="Z291" t="s">
        <v>88</v>
      </c>
      <c r="AA291" t="s">
        <v>88</v>
      </c>
      <c r="AB291" t="s">
        <v>86</v>
      </c>
      <c r="AC291" t="s">
        <v>86</v>
      </c>
      <c r="AD291" t="s">
        <v>83</v>
      </c>
      <c r="AE291" t="s">
        <v>83</v>
      </c>
      <c r="AF291" t="s">
        <v>83</v>
      </c>
      <c r="AG291" t="s">
        <v>83</v>
      </c>
      <c r="AH291" t="s">
        <v>88</v>
      </c>
      <c r="AI291" t="s">
        <v>86</v>
      </c>
      <c r="AJ291" t="s">
        <v>86</v>
      </c>
      <c r="AK291" t="s">
        <v>86</v>
      </c>
      <c r="AL291" t="s">
        <v>85</v>
      </c>
      <c r="AM291" t="s">
        <v>85</v>
      </c>
      <c r="AN291" t="s">
        <v>85</v>
      </c>
      <c r="AO291" t="s">
        <v>83</v>
      </c>
      <c r="AP291" t="s">
        <v>83</v>
      </c>
      <c r="AQ291" t="s">
        <v>997</v>
      </c>
      <c r="AR291" t="s">
        <v>83</v>
      </c>
      <c r="AT291" t="s">
        <v>85</v>
      </c>
      <c r="AU291" t="s">
        <v>83</v>
      </c>
      <c r="AW291" t="s">
        <v>97</v>
      </c>
      <c r="AY291" t="s">
        <v>88</v>
      </c>
      <c r="AZ291" t="s">
        <v>85</v>
      </c>
      <c r="BA291" t="s">
        <v>186</v>
      </c>
      <c r="BB291" t="s">
        <v>473</v>
      </c>
      <c r="BC291" t="s">
        <v>686</v>
      </c>
      <c r="BE291" t="s">
        <v>85</v>
      </c>
      <c r="BF291" t="s">
        <v>85</v>
      </c>
      <c r="BG291" t="s">
        <v>83</v>
      </c>
      <c r="BH291" t="s">
        <v>85</v>
      </c>
      <c r="BI291" t="s">
        <v>85</v>
      </c>
      <c r="BJ291" t="s">
        <v>85</v>
      </c>
      <c r="BK291" t="s">
        <v>85</v>
      </c>
      <c r="BL291" t="s">
        <v>83</v>
      </c>
      <c r="BM291" t="s">
        <v>85</v>
      </c>
      <c r="BN291" t="s">
        <v>83</v>
      </c>
      <c r="BO291" t="s">
        <v>85</v>
      </c>
      <c r="BP291" t="s">
        <v>83</v>
      </c>
      <c r="BQ291" t="s">
        <v>83</v>
      </c>
      <c r="BR291" t="s">
        <v>86</v>
      </c>
      <c r="BS291" t="s">
        <v>88</v>
      </c>
      <c r="BT291" t="s">
        <v>85</v>
      </c>
      <c r="BU291" t="s">
        <v>85</v>
      </c>
      <c r="BV291" t="s">
        <v>83</v>
      </c>
      <c r="BW291" t="s">
        <v>85</v>
      </c>
    </row>
    <row r="292" spans="1:75" x14ac:dyDescent="0.25">
      <c r="A292" t="s">
        <v>998</v>
      </c>
      <c r="B292" t="s">
        <v>76</v>
      </c>
      <c r="C292" t="s">
        <v>77</v>
      </c>
      <c r="D292" t="s">
        <v>78</v>
      </c>
      <c r="E292" t="s">
        <v>79</v>
      </c>
      <c r="F292" t="s">
        <v>80</v>
      </c>
      <c r="G292" t="s">
        <v>999</v>
      </c>
      <c r="H292" t="s">
        <v>97</v>
      </c>
      <c r="I292" t="s">
        <v>88</v>
      </c>
      <c r="J292" t="s">
        <v>86</v>
      </c>
      <c r="K292" t="s">
        <v>83</v>
      </c>
      <c r="L292" t="s">
        <v>85</v>
      </c>
      <c r="M292" t="s">
        <v>85</v>
      </c>
      <c r="N292" t="s">
        <v>85</v>
      </c>
      <c r="O292" t="s">
        <v>86</v>
      </c>
      <c r="P292" t="s">
        <v>83</v>
      </c>
      <c r="Q292" t="s">
        <v>83</v>
      </c>
      <c r="R292" t="s">
        <v>83</v>
      </c>
      <c r="S292" t="s">
        <v>85</v>
      </c>
      <c r="T292" t="s">
        <v>85</v>
      </c>
      <c r="U292" t="s">
        <v>85</v>
      </c>
      <c r="V292" t="s">
        <v>85</v>
      </c>
      <c r="X292" t="s">
        <v>98</v>
      </c>
      <c r="Y292" t="s">
        <v>98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88</v>
      </c>
      <c r="AI292" t="s">
        <v>88</v>
      </c>
      <c r="AJ292" t="s">
        <v>86</v>
      </c>
      <c r="AK292" t="s">
        <v>83</v>
      </c>
      <c r="AL292" t="s">
        <v>85</v>
      </c>
      <c r="AM292" t="s">
        <v>85</v>
      </c>
      <c r="AN292" t="s">
        <v>85</v>
      </c>
      <c r="AO292" t="s">
        <v>83</v>
      </c>
      <c r="AP292" t="s">
        <v>83</v>
      </c>
      <c r="AQ292" t="s">
        <v>596</v>
      </c>
      <c r="AR292" t="s">
        <v>86</v>
      </c>
      <c r="AT292" t="s">
        <v>85</v>
      </c>
      <c r="AU292" t="s">
        <v>83</v>
      </c>
      <c r="AV292" t="s">
        <v>1000</v>
      </c>
      <c r="AW292" t="s">
        <v>83</v>
      </c>
      <c r="AY292" t="s">
        <v>101</v>
      </c>
      <c r="AZ292" t="s">
        <v>85</v>
      </c>
      <c r="BB292" t="s">
        <v>222</v>
      </c>
      <c r="BD292" t="s">
        <v>233</v>
      </c>
      <c r="BE292" t="s">
        <v>83</v>
      </c>
      <c r="BF292" t="s">
        <v>85</v>
      </c>
      <c r="BG292" t="s">
        <v>85</v>
      </c>
      <c r="BH292" t="s">
        <v>85</v>
      </c>
      <c r="BI292" t="s">
        <v>85</v>
      </c>
      <c r="BJ292" t="s">
        <v>85</v>
      </c>
      <c r="BK292" t="s">
        <v>85</v>
      </c>
      <c r="BL292" t="s">
        <v>83</v>
      </c>
      <c r="BM292" t="s">
        <v>83</v>
      </c>
      <c r="BN292" t="s">
        <v>83</v>
      </c>
      <c r="BO292" t="s">
        <v>85</v>
      </c>
      <c r="BP292" t="s">
        <v>85</v>
      </c>
      <c r="BQ292" t="s">
        <v>83</v>
      </c>
      <c r="BR292" t="s">
        <v>85</v>
      </c>
      <c r="BS292" t="s">
        <v>85</v>
      </c>
      <c r="BT292" t="s">
        <v>86</v>
      </c>
      <c r="BU292" t="s">
        <v>85</v>
      </c>
      <c r="BV292" t="s">
        <v>83</v>
      </c>
      <c r="BW292" t="s">
        <v>85</v>
      </c>
    </row>
    <row r="293" spans="1:75" x14ac:dyDescent="0.25">
      <c r="A293" t="s">
        <v>1001</v>
      </c>
      <c r="B293" t="s">
        <v>76</v>
      </c>
      <c r="C293" t="s">
        <v>105</v>
      </c>
      <c r="D293" t="s">
        <v>95</v>
      </c>
      <c r="E293" t="s">
        <v>134</v>
      </c>
      <c r="F293" t="s">
        <v>80</v>
      </c>
      <c r="G293" t="s">
        <v>1002</v>
      </c>
      <c r="H293" t="s">
        <v>97</v>
      </c>
      <c r="S293" t="s">
        <v>86</v>
      </c>
      <c r="T293" t="s">
        <v>86</v>
      </c>
      <c r="V293" t="s">
        <v>86</v>
      </c>
      <c r="Y293" t="s">
        <v>83</v>
      </c>
      <c r="Z293" t="s">
        <v>88</v>
      </c>
      <c r="AA293" t="s">
        <v>86</v>
      </c>
      <c r="AB293" t="s">
        <v>86</v>
      </c>
      <c r="AC293" t="s">
        <v>88</v>
      </c>
      <c r="AD293" t="s">
        <v>83</v>
      </c>
      <c r="AE293" t="s">
        <v>83</v>
      </c>
      <c r="AF293" t="s">
        <v>83</v>
      </c>
      <c r="AG293" t="s">
        <v>83</v>
      </c>
      <c r="AH293" t="s">
        <v>86</v>
      </c>
      <c r="AI293" t="s">
        <v>88</v>
      </c>
      <c r="AJ293" t="s">
        <v>89</v>
      </c>
      <c r="AK293" t="s">
        <v>88</v>
      </c>
      <c r="AL293" t="s">
        <v>83</v>
      </c>
      <c r="AM293" t="s">
        <v>83</v>
      </c>
      <c r="AN293" t="s">
        <v>85</v>
      </c>
      <c r="AO293" t="s">
        <v>83</v>
      </c>
      <c r="AP293" t="s">
        <v>83</v>
      </c>
      <c r="AQ293" t="s">
        <v>165</v>
      </c>
      <c r="AR293" t="s">
        <v>83</v>
      </c>
      <c r="AT293" t="s">
        <v>85</v>
      </c>
      <c r="AU293" t="s">
        <v>83</v>
      </c>
      <c r="AW293" t="s">
        <v>82</v>
      </c>
      <c r="AY293" t="s">
        <v>86</v>
      </c>
      <c r="AZ293" t="s">
        <v>83</v>
      </c>
      <c r="BA293" t="s">
        <v>271</v>
      </c>
      <c r="BC293" t="s">
        <v>263</v>
      </c>
      <c r="BE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85</v>
      </c>
      <c r="BL293" t="s">
        <v>83</v>
      </c>
      <c r="BM293" t="s">
        <v>83</v>
      </c>
      <c r="BN293" t="s">
        <v>86</v>
      </c>
      <c r="BO293" t="s">
        <v>88</v>
      </c>
      <c r="BP293" t="s">
        <v>88</v>
      </c>
      <c r="BQ293" t="s">
        <v>88</v>
      </c>
      <c r="BR293" t="s">
        <v>85</v>
      </c>
      <c r="BS293" t="s">
        <v>88</v>
      </c>
      <c r="BT293" t="s">
        <v>86</v>
      </c>
      <c r="BU293" t="s">
        <v>85</v>
      </c>
      <c r="BV293" t="s">
        <v>88</v>
      </c>
      <c r="BW293" t="s">
        <v>88</v>
      </c>
    </row>
    <row r="294" spans="1:75" x14ac:dyDescent="0.25">
      <c r="A294" t="s">
        <v>1003</v>
      </c>
      <c r="B294" t="s">
        <v>76</v>
      </c>
      <c r="C294" t="s">
        <v>105</v>
      </c>
      <c r="D294" t="s">
        <v>95</v>
      </c>
      <c r="E294" t="s">
        <v>106</v>
      </c>
      <c r="F294" t="s">
        <v>80</v>
      </c>
      <c r="G294" t="s">
        <v>1004</v>
      </c>
      <c r="H294" t="s">
        <v>97</v>
      </c>
      <c r="I294" t="s">
        <v>83</v>
      </c>
      <c r="J294" t="s">
        <v>82</v>
      </c>
      <c r="K294" t="s">
        <v>83</v>
      </c>
      <c r="L294" t="s">
        <v>86</v>
      </c>
      <c r="M294" t="s">
        <v>83</v>
      </c>
      <c r="N294" t="s">
        <v>85</v>
      </c>
      <c r="O294" t="s">
        <v>88</v>
      </c>
      <c r="P294" t="s">
        <v>86</v>
      </c>
      <c r="Q294" t="s">
        <v>86</v>
      </c>
      <c r="R294" t="s">
        <v>86</v>
      </c>
      <c r="S294" t="s">
        <v>108</v>
      </c>
      <c r="T294" t="s">
        <v>85</v>
      </c>
      <c r="U294" t="s">
        <v>83</v>
      </c>
      <c r="V294" t="s">
        <v>86</v>
      </c>
      <c r="W294" t="s">
        <v>1005</v>
      </c>
      <c r="X294" t="s">
        <v>83</v>
      </c>
      <c r="Y294" t="s">
        <v>85</v>
      </c>
      <c r="Z294" t="s">
        <v>88</v>
      </c>
      <c r="AA294" t="s">
        <v>86</v>
      </c>
      <c r="AB294" t="s">
        <v>86</v>
      </c>
      <c r="AC294" t="s">
        <v>88</v>
      </c>
      <c r="AD294" t="s">
        <v>89</v>
      </c>
      <c r="AE294" t="s">
        <v>89</v>
      </c>
      <c r="AF294" t="s">
        <v>88</v>
      </c>
      <c r="AG294" t="s">
        <v>88</v>
      </c>
      <c r="AH294" t="s">
        <v>88</v>
      </c>
      <c r="AI294" t="s">
        <v>86</v>
      </c>
      <c r="AJ294" t="s">
        <v>88</v>
      </c>
      <c r="AK294" t="s">
        <v>88</v>
      </c>
      <c r="AL294" t="s">
        <v>83</v>
      </c>
      <c r="AM294" t="s">
        <v>85</v>
      </c>
      <c r="AN294" t="s">
        <v>85</v>
      </c>
      <c r="AO294" t="s">
        <v>83</v>
      </c>
      <c r="AP294" t="s">
        <v>83</v>
      </c>
      <c r="AQ294" t="s">
        <v>352</v>
      </c>
      <c r="AR294" t="s">
        <v>83</v>
      </c>
      <c r="AT294" t="s">
        <v>85</v>
      </c>
      <c r="AU294" t="s">
        <v>83</v>
      </c>
      <c r="AW294" t="s">
        <v>116</v>
      </c>
      <c r="AY294" t="s">
        <v>86</v>
      </c>
      <c r="AZ294" t="s">
        <v>86</v>
      </c>
      <c r="BA294" t="s">
        <v>117</v>
      </c>
      <c r="BC294" t="s">
        <v>118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86</v>
      </c>
      <c r="BN294" t="s">
        <v>88</v>
      </c>
      <c r="BO294" t="s">
        <v>85</v>
      </c>
      <c r="BP294" t="s">
        <v>85</v>
      </c>
      <c r="BQ294" t="s">
        <v>86</v>
      </c>
      <c r="BR294" t="s">
        <v>85</v>
      </c>
      <c r="BS294" t="s">
        <v>85</v>
      </c>
      <c r="BT294" t="s">
        <v>89</v>
      </c>
      <c r="BU294" t="s">
        <v>85</v>
      </c>
      <c r="BV294" t="s">
        <v>88</v>
      </c>
      <c r="BW294" t="s">
        <v>83</v>
      </c>
    </row>
    <row r="295" spans="1:75" x14ac:dyDescent="0.25">
      <c r="A295" t="s">
        <v>1006</v>
      </c>
      <c r="B295" t="s">
        <v>76</v>
      </c>
      <c r="C295" t="s">
        <v>105</v>
      </c>
      <c r="D295" t="s">
        <v>95</v>
      </c>
      <c r="E295" t="s">
        <v>79</v>
      </c>
      <c r="F295" t="s">
        <v>80</v>
      </c>
      <c r="G295" t="s">
        <v>1007</v>
      </c>
      <c r="H295" t="s">
        <v>97</v>
      </c>
      <c r="I295" t="s">
        <v>88</v>
      </c>
      <c r="J295" t="s">
        <v>83</v>
      </c>
      <c r="K295" t="s">
        <v>85</v>
      </c>
      <c r="L295" t="s">
        <v>83</v>
      </c>
      <c r="M295" t="s">
        <v>85</v>
      </c>
      <c r="N295" t="s">
        <v>85</v>
      </c>
      <c r="O295" t="s">
        <v>83</v>
      </c>
      <c r="P295" t="s">
        <v>83</v>
      </c>
      <c r="Q295" t="s">
        <v>83</v>
      </c>
      <c r="R295" t="s">
        <v>83</v>
      </c>
      <c r="S295" t="s">
        <v>85</v>
      </c>
      <c r="T295" t="s">
        <v>85</v>
      </c>
      <c r="U295" t="s">
        <v>86</v>
      </c>
      <c r="V295" t="s">
        <v>85</v>
      </c>
      <c r="X295" t="s">
        <v>85</v>
      </c>
      <c r="Y295" t="s">
        <v>85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82</v>
      </c>
      <c r="AI295" t="s">
        <v>89</v>
      </c>
      <c r="AJ295" t="s">
        <v>83</v>
      </c>
      <c r="AK295" t="s">
        <v>83</v>
      </c>
      <c r="AL295" t="s">
        <v>85</v>
      </c>
      <c r="AM295" t="s">
        <v>85</v>
      </c>
      <c r="AN295" t="s">
        <v>85</v>
      </c>
      <c r="AO295" t="s">
        <v>88</v>
      </c>
      <c r="AP295" t="s">
        <v>86</v>
      </c>
      <c r="AQ295" t="s">
        <v>303</v>
      </c>
      <c r="AR295" t="s">
        <v>83</v>
      </c>
      <c r="AT295" t="s">
        <v>85</v>
      </c>
      <c r="AU295" t="s">
        <v>83</v>
      </c>
      <c r="AW295" t="s">
        <v>86</v>
      </c>
      <c r="AY295" t="s">
        <v>101</v>
      </c>
      <c r="AZ295" t="s">
        <v>86</v>
      </c>
      <c r="BA295" t="s">
        <v>117</v>
      </c>
      <c r="BC295" t="s">
        <v>706</v>
      </c>
      <c r="BE295" t="s">
        <v>83</v>
      </c>
      <c r="BF295" t="s">
        <v>85</v>
      </c>
      <c r="BG295" t="s">
        <v>83</v>
      </c>
      <c r="BH295" t="s">
        <v>83</v>
      </c>
      <c r="BI295" t="s">
        <v>83</v>
      </c>
      <c r="BJ295" t="s">
        <v>85</v>
      </c>
      <c r="BK295" t="s">
        <v>85</v>
      </c>
      <c r="BL295" t="s">
        <v>85</v>
      </c>
      <c r="BM295" t="s">
        <v>85</v>
      </c>
      <c r="BN295" t="s">
        <v>85</v>
      </c>
      <c r="BO295" t="s">
        <v>85</v>
      </c>
      <c r="BP295" t="s">
        <v>83</v>
      </c>
      <c r="BQ295" t="s">
        <v>85</v>
      </c>
      <c r="BR295" t="s">
        <v>85</v>
      </c>
      <c r="BS295" t="s">
        <v>85</v>
      </c>
      <c r="BT295" t="s">
        <v>83</v>
      </c>
      <c r="BU295" t="s">
        <v>85</v>
      </c>
      <c r="BV295" t="s">
        <v>85</v>
      </c>
      <c r="BW295" t="s">
        <v>83</v>
      </c>
    </row>
    <row r="296" spans="1:75" x14ac:dyDescent="0.25">
      <c r="A296" t="s">
        <v>1008</v>
      </c>
      <c r="B296" t="s">
        <v>76</v>
      </c>
      <c r="C296" t="s">
        <v>77</v>
      </c>
      <c r="D296" t="s">
        <v>95</v>
      </c>
      <c r="E296" t="s">
        <v>173</v>
      </c>
      <c r="F296" t="s">
        <v>80</v>
      </c>
      <c r="G296" t="s">
        <v>1009</v>
      </c>
      <c r="H296" t="s">
        <v>97</v>
      </c>
      <c r="I296" t="s">
        <v>83</v>
      </c>
      <c r="J296" t="s">
        <v>84</v>
      </c>
      <c r="K296" t="s">
        <v>85</v>
      </c>
      <c r="L296" t="s">
        <v>83</v>
      </c>
      <c r="M296" t="s">
        <v>83</v>
      </c>
      <c r="N296" t="s">
        <v>83</v>
      </c>
      <c r="O296" t="s">
        <v>82</v>
      </c>
      <c r="P296" t="s">
        <v>82</v>
      </c>
      <c r="Q296" t="s">
        <v>82</v>
      </c>
      <c r="R296" t="s">
        <v>89</v>
      </c>
      <c r="S296" t="s">
        <v>83</v>
      </c>
      <c r="T296" t="s">
        <v>86</v>
      </c>
      <c r="U296" t="s">
        <v>86</v>
      </c>
      <c r="V296" t="s">
        <v>86</v>
      </c>
      <c r="Y296" t="s">
        <v>83</v>
      </c>
      <c r="Z296" t="s">
        <v>88</v>
      </c>
      <c r="AA296" t="s">
        <v>88</v>
      </c>
      <c r="AB296" t="s">
        <v>88</v>
      </c>
      <c r="AC296" t="s">
        <v>88</v>
      </c>
      <c r="AD296" t="s">
        <v>88</v>
      </c>
      <c r="AE296" t="s">
        <v>88</v>
      </c>
      <c r="AF296" t="s">
        <v>88</v>
      </c>
      <c r="AG296" t="s">
        <v>88</v>
      </c>
      <c r="AH296" t="s">
        <v>88</v>
      </c>
      <c r="AI296" t="s">
        <v>83</v>
      </c>
      <c r="AJ296" t="s">
        <v>82</v>
      </c>
      <c r="AK296" t="s">
        <v>89</v>
      </c>
      <c r="AL296" t="s">
        <v>85</v>
      </c>
      <c r="AM296" t="s">
        <v>83</v>
      </c>
      <c r="AN296" t="s">
        <v>85</v>
      </c>
      <c r="AO296" t="s">
        <v>83</v>
      </c>
      <c r="AP296" t="s">
        <v>83</v>
      </c>
      <c r="AQ296" t="s">
        <v>266</v>
      </c>
      <c r="AR296" t="s">
        <v>86</v>
      </c>
      <c r="AT296" t="s">
        <v>85</v>
      </c>
      <c r="AU296" t="s">
        <v>83</v>
      </c>
      <c r="AW296" t="s">
        <v>82</v>
      </c>
      <c r="AY296" t="s">
        <v>86</v>
      </c>
      <c r="AZ296" t="s">
        <v>86</v>
      </c>
      <c r="BA296" t="s">
        <v>278</v>
      </c>
      <c r="BC296" t="s">
        <v>323</v>
      </c>
      <c r="BE296" t="s">
        <v>83</v>
      </c>
      <c r="BF296" t="s">
        <v>85</v>
      </c>
      <c r="BG296" t="s">
        <v>83</v>
      </c>
      <c r="BH296" t="s">
        <v>83</v>
      </c>
      <c r="BI296" t="s">
        <v>83</v>
      </c>
      <c r="BJ296" t="s">
        <v>83</v>
      </c>
      <c r="BK296" t="s">
        <v>85</v>
      </c>
      <c r="BL296" t="s">
        <v>86</v>
      </c>
      <c r="BM296" t="s">
        <v>83</v>
      </c>
      <c r="BN296" t="s">
        <v>88</v>
      </c>
      <c r="BO296" t="s">
        <v>88</v>
      </c>
      <c r="BP296" t="s">
        <v>85</v>
      </c>
      <c r="BQ296" t="s">
        <v>85</v>
      </c>
      <c r="BR296" t="s">
        <v>83</v>
      </c>
      <c r="BS296" t="s">
        <v>86</v>
      </c>
      <c r="BT296" t="s">
        <v>88</v>
      </c>
      <c r="BU296" t="s">
        <v>85</v>
      </c>
      <c r="BV296" t="s">
        <v>89</v>
      </c>
      <c r="BW296" t="s">
        <v>85</v>
      </c>
    </row>
    <row r="297" spans="1:75" x14ac:dyDescent="0.25">
      <c r="A297" t="s">
        <v>1010</v>
      </c>
      <c r="B297" t="s">
        <v>76</v>
      </c>
      <c r="C297" t="s">
        <v>77</v>
      </c>
      <c r="D297" t="s">
        <v>95</v>
      </c>
      <c r="E297" t="s">
        <v>173</v>
      </c>
      <c r="F297" t="s">
        <v>1011</v>
      </c>
      <c r="G297" t="s">
        <v>1012</v>
      </c>
      <c r="H297" t="s">
        <v>97</v>
      </c>
      <c r="I297" t="s">
        <v>83</v>
      </c>
      <c r="J297" t="s">
        <v>82</v>
      </c>
      <c r="K297" t="s">
        <v>85</v>
      </c>
      <c r="L297" t="s">
        <v>86</v>
      </c>
      <c r="M297" t="s">
        <v>83</v>
      </c>
      <c r="N297" t="s">
        <v>86</v>
      </c>
      <c r="O297" t="s">
        <v>89</v>
      </c>
      <c r="P297" t="s">
        <v>88</v>
      </c>
      <c r="Q297" t="s">
        <v>88</v>
      </c>
      <c r="R297" t="s">
        <v>89</v>
      </c>
      <c r="S297" t="s">
        <v>108</v>
      </c>
      <c r="T297" t="s">
        <v>85</v>
      </c>
      <c r="U297" t="s">
        <v>85</v>
      </c>
      <c r="V297" t="s">
        <v>85</v>
      </c>
      <c r="X297" t="s">
        <v>98</v>
      </c>
      <c r="Y297" t="s">
        <v>98</v>
      </c>
      <c r="Z297" t="s">
        <v>86</v>
      </c>
      <c r="AA297" t="s">
        <v>88</v>
      </c>
      <c r="AB297" t="s">
        <v>86</v>
      </c>
      <c r="AC297" t="s">
        <v>86</v>
      </c>
      <c r="AD297" t="s">
        <v>89</v>
      </c>
      <c r="AE297" t="s">
        <v>89</v>
      </c>
      <c r="AF297" t="s">
        <v>88</v>
      </c>
      <c r="AG297" t="s">
        <v>88</v>
      </c>
      <c r="AH297" t="s">
        <v>86</v>
      </c>
      <c r="AI297" t="s">
        <v>83</v>
      </c>
      <c r="AJ297" t="s">
        <v>89</v>
      </c>
      <c r="AK297" t="s">
        <v>89</v>
      </c>
      <c r="AL297" t="s">
        <v>85</v>
      </c>
      <c r="AM297" t="s">
        <v>83</v>
      </c>
      <c r="AN297" t="s">
        <v>85</v>
      </c>
      <c r="AO297" t="s">
        <v>83</v>
      </c>
      <c r="AP297" t="s">
        <v>83</v>
      </c>
      <c r="AQ297" t="s">
        <v>285</v>
      </c>
      <c r="AR297" t="s">
        <v>86</v>
      </c>
      <c r="AT297" t="s">
        <v>85</v>
      </c>
      <c r="AU297" t="s">
        <v>83</v>
      </c>
      <c r="AW297" t="s">
        <v>82</v>
      </c>
      <c r="AY297" t="s">
        <v>88</v>
      </c>
      <c r="AZ297" t="s">
        <v>83</v>
      </c>
      <c r="BA297" t="s">
        <v>122</v>
      </c>
      <c r="BC297" t="s">
        <v>148</v>
      </c>
      <c r="BE297" t="s">
        <v>83</v>
      </c>
      <c r="BF297" t="s">
        <v>85</v>
      </c>
      <c r="BG297" t="s">
        <v>83</v>
      </c>
      <c r="BH297" t="s">
        <v>83</v>
      </c>
      <c r="BI297" t="s">
        <v>83</v>
      </c>
      <c r="BJ297" t="s">
        <v>83</v>
      </c>
      <c r="BK297" t="s">
        <v>85</v>
      </c>
      <c r="BL297" t="s">
        <v>86</v>
      </c>
      <c r="BM297" t="s">
        <v>86</v>
      </c>
      <c r="BN297" t="s">
        <v>88</v>
      </c>
      <c r="BO297" t="s">
        <v>88</v>
      </c>
      <c r="BP297" t="s">
        <v>89</v>
      </c>
      <c r="BQ297" t="s">
        <v>86</v>
      </c>
      <c r="BR297" t="s">
        <v>88</v>
      </c>
      <c r="BS297" t="s">
        <v>88</v>
      </c>
      <c r="BT297" t="s">
        <v>86</v>
      </c>
      <c r="BU297" t="s">
        <v>85</v>
      </c>
      <c r="BV297" t="s">
        <v>88</v>
      </c>
      <c r="BW297" t="s">
        <v>86</v>
      </c>
    </row>
    <row r="298" spans="1:75" x14ac:dyDescent="0.25">
      <c r="A298" t="s">
        <v>1013</v>
      </c>
      <c r="B298" t="s">
        <v>76</v>
      </c>
      <c r="C298" t="s">
        <v>77</v>
      </c>
      <c r="D298" t="s">
        <v>78</v>
      </c>
      <c r="E298" t="s">
        <v>79</v>
      </c>
      <c r="F298" t="s">
        <v>80</v>
      </c>
      <c r="G298" t="s">
        <v>1014</v>
      </c>
      <c r="H298" t="s">
        <v>97</v>
      </c>
      <c r="I298" t="s">
        <v>83</v>
      </c>
      <c r="J298" t="s">
        <v>82</v>
      </c>
      <c r="K298" t="s">
        <v>85</v>
      </c>
      <c r="L298" t="s">
        <v>83</v>
      </c>
      <c r="M298" t="s">
        <v>86</v>
      </c>
      <c r="N298" t="s">
        <v>83</v>
      </c>
      <c r="O298" t="s">
        <v>88</v>
      </c>
      <c r="P298" t="s">
        <v>86</v>
      </c>
      <c r="Q298" t="s">
        <v>86</v>
      </c>
      <c r="R298" t="s">
        <v>88</v>
      </c>
      <c r="S298" t="s">
        <v>83</v>
      </c>
      <c r="T298" t="s">
        <v>85</v>
      </c>
      <c r="U298" t="s">
        <v>86</v>
      </c>
      <c r="V298" t="s">
        <v>85</v>
      </c>
      <c r="X298" t="s">
        <v>85</v>
      </c>
      <c r="Y298" t="s">
        <v>85</v>
      </c>
      <c r="Z298" t="s">
        <v>88</v>
      </c>
      <c r="AA298" t="s">
        <v>83</v>
      </c>
      <c r="AB298" t="s">
        <v>83</v>
      </c>
      <c r="AC298" t="s">
        <v>86</v>
      </c>
      <c r="AD298" t="s">
        <v>88</v>
      </c>
      <c r="AE298" t="s">
        <v>88</v>
      </c>
      <c r="AF298" t="s">
        <v>88</v>
      </c>
      <c r="AG298" t="s">
        <v>86</v>
      </c>
      <c r="AH298" t="s">
        <v>83</v>
      </c>
      <c r="AI298" t="s">
        <v>83</v>
      </c>
      <c r="AJ298" t="s">
        <v>82</v>
      </c>
      <c r="AK298" t="s">
        <v>89</v>
      </c>
      <c r="AL298" t="s">
        <v>85</v>
      </c>
      <c r="AM298" t="s">
        <v>85</v>
      </c>
      <c r="AN298" t="s">
        <v>85</v>
      </c>
      <c r="AO298" t="s">
        <v>88</v>
      </c>
      <c r="AP298" t="s">
        <v>88</v>
      </c>
      <c r="AQ298" t="s">
        <v>131</v>
      </c>
      <c r="AR298" t="s">
        <v>86</v>
      </c>
      <c r="AT298" t="s">
        <v>85</v>
      </c>
      <c r="AU298" t="s">
        <v>83</v>
      </c>
      <c r="AW298" t="s">
        <v>83</v>
      </c>
      <c r="AY298" t="s">
        <v>86</v>
      </c>
      <c r="AZ298" t="s">
        <v>86</v>
      </c>
      <c r="BA298" t="s">
        <v>1015</v>
      </c>
      <c r="BC298" t="s">
        <v>246</v>
      </c>
      <c r="BE298" t="s">
        <v>83</v>
      </c>
      <c r="BG298" t="s">
        <v>83</v>
      </c>
      <c r="BJ298" t="s">
        <v>83</v>
      </c>
      <c r="BK298" t="s">
        <v>83</v>
      </c>
      <c r="BL298" t="s">
        <v>88</v>
      </c>
      <c r="BM298" t="s">
        <v>83</v>
      </c>
      <c r="BN298" t="s">
        <v>88</v>
      </c>
      <c r="BO298" t="s">
        <v>85</v>
      </c>
      <c r="BP298" t="s">
        <v>89</v>
      </c>
      <c r="BQ298" t="s">
        <v>83</v>
      </c>
      <c r="BR298" t="s">
        <v>85</v>
      </c>
      <c r="BS298" t="s">
        <v>86</v>
      </c>
      <c r="BT298" t="s">
        <v>86</v>
      </c>
      <c r="BU298" t="s">
        <v>85</v>
      </c>
      <c r="BV298" t="s">
        <v>86</v>
      </c>
      <c r="BW298" t="s">
        <v>83</v>
      </c>
    </row>
    <row r="299" spans="1:75" x14ac:dyDescent="0.25">
      <c r="A299" t="s">
        <v>1016</v>
      </c>
      <c r="B299" t="s">
        <v>76</v>
      </c>
      <c r="C299" t="s">
        <v>105</v>
      </c>
      <c r="D299" t="s">
        <v>95</v>
      </c>
      <c r="E299" t="s">
        <v>173</v>
      </c>
      <c r="F299" t="s">
        <v>80</v>
      </c>
      <c r="G299" t="s">
        <v>783</v>
      </c>
      <c r="H299" t="s">
        <v>97</v>
      </c>
      <c r="I299" t="s">
        <v>83</v>
      </c>
      <c r="J299" t="s">
        <v>82</v>
      </c>
      <c r="K299" t="s">
        <v>83</v>
      </c>
      <c r="L299" t="s">
        <v>86</v>
      </c>
      <c r="M299" t="s">
        <v>86</v>
      </c>
      <c r="N299" t="s">
        <v>86</v>
      </c>
      <c r="O299" t="s">
        <v>89</v>
      </c>
      <c r="P299" t="s">
        <v>82</v>
      </c>
      <c r="Q299" t="s">
        <v>88</v>
      </c>
      <c r="R299" t="s">
        <v>82</v>
      </c>
      <c r="S299" t="s">
        <v>86</v>
      </c>
      <c r="T299" t="s">
        <v>85</v>
      </c>
      <c r="U299" t="s">
        <v>86</v>
      </c>
      <c r="V299" t="s">
        <v>85</v>
      </c>
      <c r="W299" t="s">
        <v>1017</v>
      </c>
      <c r="X299" t="s">
        <v>83</v>
      </c>
      <c r="Y299" t="s">
        <v>83</v>
      </c>
      <c r="Z299" t="s">
        <v>82</v>
      </c>
      <c r="AA299" t="s">
        <v>89</v>
      </c>
      <c r="AB299" t="s">
        <v>88</v>
      </c>
      <c r="AC299" t="s">
        <v>89</v>
      </c>
      <c r="AD299" t="s">
        <v>89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82</v>
      </c>
      <c r="AK299" t="s">
        <v>89</v>
      </c>
      <c r="AL299" t="s">
        <v>83</v>
      </c>
      <c r="AM299" t="s">
        <v>83</v>
      </c>
      <c r="AN299" t="s">
        <v>83</v>
      </c>
      <c r="AO299" t="s">
        <v>83</v>
      </c>
      <c r="AP299" t="s">
        <v>82</v>
      </c>
      <c r="AQ299" t="s">
        <v>225</v>
      </c>
      <c r="AR299" t="s">
        <v>83</v>
      </c>
      <c r="AT299" t="s">
        <v>85</v>
      </c>
      <c r="AU299" t="s">
        <v>83</v>
      </c>
      <c r="AW299" t="s">
        <v>82</v>
      </c>
      <c r="AY299" t="s">
        <v>89</v>
      </c>
      <c r="AZ299" t="s">
        <v>85</v>
      </c>
      <c r="BA299" t="s">
        <v>275</v>
      </c>
      <c r="BC299" t="s">
        <v>132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85</v>
      </c>
      <c r="BK299" t="s">
        <v>85</v>
      </c>
      <c r="BL299" t="s">
        <v>88</v>
      </c>
      <c r="BM299" t="s">
        <v>86</v>
      </c>
      <c r="BN299" t="s">
        <v>83</v>
      </c>
      <c r="BO299" t="s">
        <v>86</v>
      </c>
      <c r="BP299" t="s">
        <v>89</v>
      </c>
      <c r="BQ299" t="s">
        <v>86</v>
      </c>
      <c r="BR299" t="s">
        <v>83</v>
      </c>
      <c r="BS299" t="s">
        <v>88</v>
      </c>
      <c r="BT299" t="s">
        <v>83</v>
      </c>
      <c r="BU299" t="s">
        <v>85</v>
      </c>
      <c r="BV299" t="s">
        <v>88</v>
      </c>
      <c r="BW299" t="s">
        <v>88</v>
      </c>
    </row>
    <row r="300" spans="1:75" x14ac:dyDescent="0.25">
      <c r="A300" t="s">
        <v>1018</v>
      </c>
      <c r="B300" t="s">
        <v>76</v>
      </c>
      <c r="C300" t="s">
        <v>105</v>
      </c>
      <c r="D300" t="s">
        <v>95</v>
      </c>
      <c r="E300" t="s">
        <v>113</v>
      </c>
      <c r="F300" t="s">
        <v>80</v>
      </c>
      <c r="G300" t="s">
        <v>1019</v>
      </c>
      <c r="H300" t="s">
        <v>97</v>
      </c>
      <c r="I300" t="s">
        <v>86</v>
      </c>
      <c r="J300" t="s">
        <v>101</v>
      </c>
      <c r="K300" t="s">
        <v>86</v>
      </c>
      <c r="L300" t="s">
        <v>86</v>
      </c>
      <c r="M300" t="s">
        <v>85</v>
      </c>
      <c r="N300" t="s">
        <v>86</v>
      </c>
      <c r="O300" t="s">
        <v>89</v>
      </c>
      <c r="P300" t="s">
        <v>88</v>
      </c>
      <c r="Q300" t="s">
        <v>89</v>
      </c>
      <c r="R300" t="s">
        <v>88</v>
      </c>
      <c r="S300" t="s">
        <v>83</v>
      </c>
      <c r="T300" t="s">
        <v>83</v>
      </c>
      <c r="U300" t="s">
        <v>83</v>
      </c>
      <c r="V300" t="s">
        <v>83</v>
      </c>
      <c r="X300" t="s">
        <v>98</v>
      </c>
      <c r="Y300" t="s">
        <v>98</v>
      </c>
      <c r="Z300" t="s">
        <v>86</v>
      </c>
      <c r="AA300" t="s">
        <v>89</v>
      </c>
      <c r="AB300" t="s">
        <v>88</v>
      </c>
      <c r="AC300" t="s">
        <v>86</v>
      </c>
      <c r="AD300" t="s">
        <v>83</v>
      </c>
      <c r="AE300" t="s">
        <v>83</v>
      </c>
      <c r="AF300" t="s">
        <v>83</v>
      </c>
      <c r="AG300" t="s">
        <v>83</v>
      </c>
      <c r="AH300" t="s">
        <v>86</v>
      </c>
      <c r="AK300" t="s">
        <v>89</v>
      </c>
      <c r="AL300" t="s">
        <v>85</v>
      </c>
      <c r="AM300" t="s">
        <v>85</v>
      </c>
      <c r="AN300" t="s">
        <v>85</v>
      </c>
      <c r="AO300" t="s">
        <v>83</v>
      </c>
      <c r="AP300" t="s">
        <v>83</v>
      </c>
      <c r="AQ300" t="s">
        <v>336</v>
      </c>
      <c r="AR300" t="s">
        <v>83</v>
      </c>
      <c r="AT300" t="s">
        <v>85</v>
      </c>
      <c r="AU300" t="s">
        <v>83</v>
      </c>
      <c r="AW300" t="s">
        <v>100</v>
      </c>
      <c r="AX300" t="s">
        <v>237</v>
      </c>
      <c r="AY300" t="s">
        <v>88</v>
      </c>
      <c r="AZ300" t="s">
        <v>86</v>
      </c>
      <c r="BA300" t="s">
        <v>186</v>
      </c>
      <c r="BC300" t="s">
        <v>1020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L300" t="s">
        <v>83</v>
      </c>
      <c r="BM300" t="s">
        <v>85</v>
      </c>
      <c r="BN300" t="s">
        <v>89</v>
      </c>
      <c r="BO300" t="s">
        <v>86</v>
      </c>
      <c r="BP300" t="s">
        <v>89</v>
      </c>
      <c r="BQ300" t="s">
        <v>88</v>
      </c>
      <c r="BR300" t="s">
        <v>83</v>
      </c>
      <c r="BS300" t="s">
        <v>85</v>
      </c>
      <c r="BT300" t="s">
        <v>89</v>
      </c>
      <c r="BU300" t="s">
        <v>85</v>
      </c>
      <c r="BV300" t="s">
        <v>83</v>
      </c>
      <c r="BW300" t="s">
        <v>89</v>
      </c>
    </row>
    <row r="301" spans="1:75" x14ac:dyDescent="0.25">
      <c r="A301" t="s">
        <v>1021</v>
      </c>
      <c r="B301" t="s">
        <v>76</v>
      </c>
      <c r="C301" t="s">
        <v>105</v>
      </c>
      <c r="D301" t="s">
        <v>95</v>
      </c>
      <c r="E301" t="s">
        <v>173</v>
      </c>
      <c r="F301" t="s">
        <v>80</v>
      </c>
      <c r="G301" t="s">
        <v>1022</v>
      </c>
      <c r="H301" t="s">
        <v>97</v>
      </c>
      <c r="I301" t="s">
        <v>83</v>
      </c>
      <c r="J301" t="s">
        <v>84</v>
      </c>
      <c r="K301" t="s">
        <v>83</v>
      </c>
      <c r="L301" t="s">
        <v>86</v>
      </c>
      <c r="M301" t="s">
        <v>83</v>
      </c>
      <c r="N301" t="s">
        <v>86</v>
      </c>
      <c r="O301" t="s">
        <v>89</v>
      </c>
      <c r="P301" t="s">
        <v>89</v>
      </c>
      <c r="Q301" t="s">
        <v>82</v>
      </c>
      <c r="R301" t="s">
        <v>89</v>
      </c>
      <c r="S301" t="s">
        <v>86</v>
      </c>
      <c r="T301" t="s">
        <v>83</v>
      </c>
      <c r="V301" t="s">
        <v>85</v>
      </c>
      <c r="W301" t="s">
        <v>1023</v>
      </c>
      <c r="X301" t="s">
        <v>98</v>
      </c>
      <c r="Y301" t="s">
        <v>83</v>
      </c>
      <c r="Z301" t="s">
        <v>82</v>
      </c>
      <c r="AA301" t="s">
        <v>82</v>
      </c>
      <c r="AB301" t="s">
        <v>89</v>
      </c>
      <c r="AC301" t="s">
        <v>89</v>
      </c>
      <c r="AD301" t="s">
        <v>82</v>
      </c>
      <c r="AE301" t="s">
        <v>88</v>
      </c>
      <c r="AF301" t="s">
        <v>88</v>
      </c>
      <c r="AG301" t="s">
        <v>86</v>
      </c>
      <c r="AH301" t="s">
        <v>83</v>
      </c>
      <c r="AI301" t="s">
        <v>83</v>
      </c>
      <c r="AJ301" t="s">
        <v>82</v>
      </c>
      <c r="AK301" t="s">
        <v>82</v>
      </c>
      <c r="AL301" t="s">
        <v>85</v>
      </c>
      <c r="AM301" t="s">
        <v>85</v>
      </c>
      <c r="AN301" t="s">
        <v>85</v>
      </c>
      <c r="AO301" t="s">
        <v>83</v>
      </c>
      <c r="AQ301" t="s">
        <v>266</v>
      </c>
      <c r="AR301" t="s">
        <v>83</v>
      </c>
      <c r="AT301" t="s">
        <v>85</v>
      </c>
      <c r="AU301" t="s">
        <v>83</v>
      </c>
      <c r="AW301" t="s">
        <v>254</v>
      </c>
      <c r="AY301" t="s">
        <v>88</v>
      </c>
      <c r="AZ301" t="s">
        <v>83</v>
      </c>
      <c r="BA301" t="s">
        <v>476</v>
      </c>
      <c r="BB301" t="s">
        <v>1024</v>
      </c>
      <c r="BD301" t="s">
        <v>187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88</v>
      </c>
      <c r="BM301" t="s">
        <v>86</v>
      </c>
      <c r="BN301" t="s">
        <v>89</v>
      </c>
      <c r="BO301" t="s">
        <v>88</v>
      </c>
      <c r="BP301" t="s">
        <v>89</v>
      </c>
      <c r="BQ301" t="s">
        <v>86</v>
      </c>
      <c r="BR301" t="s">
        <v>88</v>
      </c>
      <c r="BS301" t="s">
        <v>85</v>
      </c>
      <c r="BT301" t="s">
        <v>89</v>
      </c>
      <c r="BU301" t="s">
        <v>85</v>
      </c>
      <c r="BV301" t="s">
        <v>89</v>
      </c>
      <c r="BW301" t="s">
        <v>89</v>
      </c>
    </row>
    <row r="302" spans="1:75" x14ac:dyDescent="0.25">
      <c r="A302" t="s">
        <v>1025</v>
      </c>
      <c r="B302" t="s">
        <v>76</v>
      </c>
      <c r="C302" t="s">
        <v>105</v>
      </c>
      <c r="D302" t="s">
        <v>95</v>
      </c>
      <c r="E302" t="s">
        <v>134</v>
      </c>
      <c r="F302" t="s">
        <v>80</v>
      </c>
      <c r="G302" t="s">
        <v>1026</v>
      </c>
      <c r="J302" t="s">
        <v>85</v>
      </c>
      <c r="K302" t="s">
        <v>85</v>
      </c>
      <c r="L302" t="s">
        <v>85</v>
      </c>
      <c r="M302" t="s">
        <v>85</v>
      </c>
      <c r="N302" t="s">
        <v>85</v>
      </c>
      <c r="O302" t="s">
        <v>83</v>
      </c>
      <c r="P302" t="s">
        <v>83</v>
      </c>
      <c r="Q302" t="s">
        <v>83</v>
      </c>
      <c r="R302" t="s">
        <v>83</v>
      </c>
      <c r="S302" t="s">
        <v>85</v>
      </c>
      <c r="T302" t="s">
        <v>85</v>
      </c>
      <c r="U302" t="s">
        <v>83</v>
      </c>
      <c r="X302" t="s">
        <v>98</v>
      </c>
      <c r="Y302" t="s">
        <v>98</v>
      </c>
      <c r="Z302" t="s">
        <v>83</v>
      </c>
      <c r="AA302" t="s">
        <v>86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88</v>
      </c>
      <c r="AI302" t="s">
        <v>88</v>
      </c>
      <c r="AJ302" t="s">
        <v>88</v>
      </c>
      <c r="AK302" t="s">
        <v>88</v>
      </c>
      <c r="AN302" t="s">
        <v>85</v>
      </c>
      <c r="AO302" t="s">
        <v>83</v>
      </c>
      <c r="AP302" t="s">
        <v>83</v>
      </c>
      <c r="AQ302" t="s">
        <v>382</v>
      </c>
      <c r="AR302" t="s">
        <v>83</v>
      </c>
      <c r="AT302" t="s">
        <v>85</v>
      </c>
      <c r="AU302" t="s">
        <v>83</v>
      </c>
      <c r="AW302" t="s">
        <v>100</v>
      </c>
      <c r="AY302" t="s">
        <v>86</v>
      </c>
      <c r="AZ302" t="s">
        <v>86</v>
      </c>
      <c r="BA302" t="s">
        <v>186</v>
      </c>
      <c r="BC302" t="s">
        <v>396</v>
      </c>
      <c r="BE302" t="s">
        <v>85</v>
      </c>
      <c r="BF302" t="s">
        <v>85</v>
      </c>
      <c r="BG302" t="s">
        <v>85</v>
      </c>
      <c r="BH302" t="s">
        <v>85</v>
      </c>
      <c r="BI302" t="s">
        <v>85</v>
      </c>
      <c r="BJ302" t="s">
        <v>85</v>
      </c>
      <c r="BK302" t="s">
        <v>85</v>
      </c>
      <c r="BL302" t="s">
        <v>85</v>
      </c>
      <c r="BM302" t="s">
        <v>85</v>
      </c>
      <c r="BN302" t="s">
        <v>85</v>
      </c>
      <c r="BO302" t="s">
        <v>85</v>
      </c>
      <c r="BP302" t="s">
        <v>85</v>
      </c>
      <c r="BQ302" t="s">
        <v>85</v>
      </c>
      <c r="BR302" t="s">
        <v>85</v>
      </c>
      <c r="BS302" t="s">
        <v>85</v>
      </c>
      <c r="BT302" t="s">
        <v>85</v>
      </c>
      <c r="BU302" t="s">
        <v>85</v>
      </c>
      <c r="BV302" t="s">
        <v>85</v>
      </c>
      <c r="BW302" t="s">
        <v>86</v>
      </c>
    </row>
    <row r="303" spans="1:75" x14ac:dyDescent="0.25">
      <c r="A303" t="s">
        <v>1027</v>
      </c>
      <c r="B303" t="s">
        <v>76</v>
      </c>
      <c r="C303" t="s">
        <v>77</v>
      </c>
      <c r="D303" t="s">
        <v>95</v>
      </c>
      <c r="E303" t="s">
        <v>134</v>
      </c>
      <c r="F303" t="s">
        <v>80</v>
      </c>
      <c r="G303" t="s">
        <v>1028</v>
      </c>
      <c r="H303" t="s">
        <v>82</v>
      </c>
      <c r="I303" t="s">
        <v>83</v>
      </c>
      <c r="J303" t="s">
        <v>101</v>
      </c>
      <c r="K303" t="s">
        <v>83</v>
      </c>
      <c r="L303" t="s">
        <v>83</v>
      </c>
      <c r="M303" t="s">
        <v>86</v>
      </c>
      <c r="N303" t="s">
        <v>86</v>
      </c>
      <c r="O303" t="s">
        <v>82</v>
      </c>
      <c r="P303" t="s">
        <v>89</v>
      </c>
      <c r="Q303" t="s">
        <v>89</v>
      </c>
      <c r="R303" t="s">
        <v>89</v>
      </c>
      <c r="S303" t="s">
        <v>83</v>
      </c>
      <c r="T303" t="s">
        <v>86</v>
      </c>
      <c r="U303" t="s">
        <v>86</v>
      </c>
      <c r="V303" t="s">
        <v>85</v>
      </c>
      <c r="X303" t="s">
        <v>98</v>
      </c>
      <c r="Y303" t="s">
        <v>98</v>
      </c>
      <c r="Z303" t="s">
        <v>89</v>
      </c>
      <c r="AA303" t="s">
        <v>89</v>
      </c>
      <c r="AB303" t="s">
        <v>88</v>
      </c>
      <c r="AC303" t="s">
        <v>89</v>
      </c>
      <c r="AD303" t="s">
        <v>89</v>
      </c>
      <c r="AE303" t="s">
        <v>88</v>
      </c>
      <c r="AF303" t="s">
        <v>88</v>
      </c>
      <c r="AG303" t="s">
        <v>88</v>
      </c>
      <c r="AH303" t="s">
        <v>82</v>
      </c>
      <c r="AI303" t="s">
        <v>89</v>
      </c>
      <c r="AJ303" t="s">
        <v>83</v>
      </c>
      <c r="AK303" t="s">
        <v>83</v>
      </c>
      <c r="AL303" t="s">
        <v>83</v>
      </c>
      <c r="AM303" t="s">
        <v>83</v>
      </c>
      <c r="AN303" t="s">
        <v>85</v>
      </c>
      <c r="AO303" t="s">
        <v>86</v>
      </c>
      <c r="AP303" t="s">
        <v>83</v>
      </c>
      <c r="AQ303" t="s">
        <v>443</v>
      </c>
      <c r="AR303" t="s">
        <v>86</v>
      </c>
      <c r="AT303" t="s">
        <v>85</v>
      </c>
      <c r="AU303" t="s">
        <v>83</v>
      </c>
      <c r="AW303" t="s">
        <v>1029</v>
      </c>
      <c r="AZ303" t="s">
        <v>86</v>
      </c>
      <c r="BA303" t="s">
        <v>137</v>
      </c>
      <c r="BC303" t="s">
        <v>686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88</v>
      </c>
      <c r="BM303" t="s">
        <v>86</v>
      </c>
      <c r="BN303" t="s">
        <v>88</v>
      </c>
      <c r="BO303" t="s">
        <v>83</v>
      </c>
      <c r="BP303" t="s">
        <v>88</v>
      </c>
      <c r="BQ303" t="s">
        <v>88</v>
      </c>
      <c r="BR303" t="s">
        <v>86</v>
      </c>
      <c r="BS303" t="s">
        <v>86</v>
      </c>
      <c r="BT303" t="s">
        <v>89</v>
      </c>
      <c r="BU303" t="s">
        <v>85</v>
      </c>
      <c r="BV303" t="s">
        <v>89</v>
      </c>
      <c r="BW303" t="s">
        <v>89</v>
      </c>
    </row>
    <row r="304" spans="1:75" x14ac:dyDescent="0.25">
      <c r="A304" t="s">
        <v>1030</v>
      </c>
      <c r="B304" t="s">
        <v>76</v>
      </c>
      <c r="C304" t="s">
        <v>77</v>
      </c>
      <c r="D304" t="s">
        <v>95</v>
      </c>
      <c r="E304" t="s">
        <v>134</v>
      </c>
      <c r="F304" t="s">
        <v>80</v>
      </c>
      <c r="G304" t="s">
        <v>1031</v>
      </c>
      <c r="H304" t="s">
        <v>97</v>
      </c>
      <c r="I304" t="s">
        <v>83</v>
      </c>
      <c r="J304" t="s">
        <v>84</v>
      </c>
      <c r="K304" t="s">
        <v>83</v>
      </c>
      <c r="L304" t="s">
        <v>85</v>
      </c>
      <c r="M304" t="s">
        <v>85</v>
      </c>
      <c r="N304" t="s">
        <v>83</v>
      </c>
      <c r="O304" t="s">
        <v>89</v>
      </c>
      <c r="P304" t="s">
        <v>89</v>
      </c>
      <c r="Q304" t="s">
        <v>89</v>
      </c>
      <c r="R304" t="s">
        <v>89</v>
      </c>
      <c r="S304" t="s">
        <v>83</v>
      </c>
      <c r="T304" t="s">
        <v>85</v>
      </c>
      <c r="U304" t="s">
        <v>85</v>
      </c>
      <c r="V304" t="s">
        <v>85</v>
      </c>
      <c r="X304" t="s">
        <v>98</v>
      </c>
      <c r="Y304" t="s">
        <v>98</v>
      </c>
      <c r="Z304" t="s">
        <v>89</v>
      </c>
      <c r="AA304" t="s">
        <v>89</v>
      </c>
      <c r="AB304" t="s">
        <v>89</v>
      </c>
      <c r="AC304" t="s">
        <v>89</v>
      </c>
      <c r="AD304" t="s">
        <v>86</v>
      </c>
      <c r="AE304" t="s">
        <v>86</v>
      </c>
      <c r="AF304" t="s">
        <v>88</v>
      </c>
      <c r="AG304" t="s">
        <v>86</v>
      </c>
      <c r="AH304" t="s">
        <v>88</v>
      </c>
      <c r="AI304" t="s">
        <v>88</v>
      </c>
      <c r="AJ304" t="s">
        <v>88</v>
      </c>
      <c r="AK304" t="s">
        <v>88</v>
      </c>
      <c r="AL304" t="s">
        <v>85</v>
      </c>
      <c r="AM304" t="s">
        <v>85</v>
      </c>
      <c r="AN304" t="s">
        <v>85</v>
      </c>
      <c r="AO304" t="s">
        <v>83</v>
      </c>
      <c r="AP304" t="s">
        <v>83</v>
      </c>
      <c r="AQ304" t="s">
        <v>240</v>
      </c>
      <c r="AR304" t="s">
        <v>86</v>
      </c>
      <c r="AT304" t="s">
        <v>86</v>
      </c>
      <c r="AW304" t="s">
        <v>100</v>
      </c>
      <c r="AY304" t="s">
        <v>86</v>
      </c>
      <c r="AZ304" t="s">
        <v>86</v>
      </c>
      <c r="BA304" t="s">
        <v>137</v>
      </c>
      <c r="BC304" t="s">
        <v>93</v>
      </c>
      <c r="BE304" t="s">
        <v>85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85</v>
      </c>
      <c r="BN304" t="s">
        <v>86</v>
      </c>
      <c r="BO304" t="s">
        <v>83</v>
      </c>
      <c r="BP304" t="s">
        <v>83</v>
      </c>
      <c r="BQ304" t="s">
        <v>83</v>
      </c>
      <c r="BR304" t="s">
        <v>85</v>
      </c>
      <c r="BS304" t="s">
        <v>83</v>
      </c>
      <c r="BT304" t="s">
        <v>83</v>
      </c>
      <c r="BU304" t="s">
        <v>85</v>
      </c>
      <c r="BV304" t="s">
        <v>85</v>
      </c>
      <c r="BW304" t="s">
        <v>83</v>
      </c>
    </row>
    <row r="305" spans="1:75" x14ac:dyDescent="0.25">
      <c r="A305" t="s">
        <v>1032</v>
      </c>
      <c r="B305" t="s">
        <v>76</v>
      </c>
      <c r="C305" t="s">
        <v>105</v>
      </c>
      <c r="D305" t="s">
        <v>95</v>
      </c>
      <c r="E305" t="s">
        <v>113</v>
      </c>
      <c r="F305" t="s">
        <v>80</v>
      </c>
      <c r="G305" t="s">
        <v>1033</v>
      </c>
      <c r="H305" t="s">
        <v>97</v>
      </c>
      <c r="I305" t="s">
        <v>83</v>
      </c>
      <c r="J305" t="s">
        <v>84</v>
      </c>
      <c r="K305" t="s">
        <v>83</v>
      </c>
      <c r="L305" t="s">
        <v>86</v>
      </c>
      <c r="M305" t="s">
        <v>83</v>
      </c>
      <c r="N305" t="s">
        <v>86</v>
      </c>
      <c r="O305" t="s">
        <v>82</v>
      </c>
      <c r="P305" t="s">
        <v>89</v>
      </c>
      <c r="Q305" t="s">
        <v>89</v>
      </c>
      <c r="R305" t="s">
        <v>89</v>
      </c>
      <c r="S305" t="s">
        <v>86</v>
      </c>
      <c r="T305" t="s">
        <v>85</v>
      </c>
      <c r="U305" t="s">
        <v>83</v>
      </c>
      <c r="V305" t="s">
        <v>86</v>
      </c>
      <c r="X305" t="s">
        <v>98</v>
      </c>
      <c r="Y305" t="s">
        <v>83</v>
      </c>
      <c r="Z305" t="s">
        <v>88</v>
      </c>
      <c r="AA305" t="s">
        <v>88</v>
      </c>
      <c r="AB305" t="s">
        <v>88</v>
      </c>
      <c r="AC305" t="s">
        <v>88</v>
      </c>
      <c r="AD305" t="s">
        <v>88</v>
      </c>
      <c r="AE305" t="s">
        <v>88</v>
      </c>
      <c r="AF305" t="s">
        <v>88</v>
      </c>
      <c r="AG305" t="s">
        <v>86</v>
      </c>
      <c r="AH305" t="s">
        <v>86</v>
      </c>
      <c r="AI305" t="s">
        <v>86</v>
      </c>
      <c r="AJ305" t="s">
        <v>88</v>
      </c>
      <c r="AK305" t="s">
        <v>82</v>
      </c>
      <c r="AL305" t="s">
        <v>85</v>
      </c>
      <c r="AM305" t="s">
        <v>83</v>
      </c>
      <c r="AN305" t="s">
        <v>85</v>
      </c>
      <c r="AO305" t="s">
        <v>83</v>
      </c>
      <c r="AP305" t="s">
        <v>83</v>
      </c>
      <c r="AQ305" t="s">
        <v>131</v>
      </c>
      <c r="AR305" t="s">
        <v>83</v>
      </c>
      <c r="AT305" t="s">
        <v>85</v>
      </c>
      <c r="AU305" t="s">
        <v>83</v>
      </c>
      <c r="AW305" t="s">
        <v>82</v>
      </c>
      <c r="AY305" t="s">
        <v>86</v>
      </c>
      <c r="AZ305" t="s">
        <v>85</v>
      </c>
      <c r="BA305" t="s">
        <v>117</v>
      </c>
      <c r="BC305" t="s">
        <v>118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86</v>
      </c>
      <c r="BM305" t="s">
        <v>88</v>
      </c>
      <c r="BN305" t="s">
        <v>88</v>
      </c>
      <c r="BO305" t="s">
        <v>85</v>
      </c>
      <c r="BP305" t="s">
        <v>88</v>
      </c>
      <c r="BQ305" t="s">
        <v>83</v>
      </c>
      <c r="BR305" t="s">
        <v>83</v>
      </c>
      <c r="BS305" t="s">
        <v>83</v>
      </c>
      <c r="BT305" t="s">
        <v>83</v>
      </c>
      <c r="BU305" t="s">
        <v>85</v>
      </c>
      <c r="BV305" t="s">
        <v>83</v>
      </c>
      <c r="BW305" t="s">
        <v>83</v>
      </c>
    </row>
    <row r="306" spans="1:75" x14ac:dyDescent="0.25">
      <c r="A306" t="s">
        <v>1034</v>
      </c>
      <c r="B306" t="s">
        <v>76</v>
      </c>
      <c r="C306" t="s">
        <v>105</v>
      </c>
      <c r="D306" t="s">
        <v>95</v>
      </c>
      <c r="E306" t="s">
        <v>113</v>
      </c>
      <c r="F306" t="s">
        <v>80</v>
      </c>
      <c r="G306" t="s">
        <v>1035</v>
      </c>
      <c r="H306" t="s">
        <v>97</v>
      </c>
      <c r="I306" t="s">
        <v>83</v>
      </c>
      <c r="J306" t="s">
        <v>100</v>
      </c>
      <c r="K306" t="s">
        <v>85</v>
      </c>
      <c r="L306" t="s">
        <v>86</v>
      </c>
      <c r="M306" t="s">
        <v>86</v>
      </c>
      <c r="N306" t="s">
        <v>86</v>
      </c>
      <c r="O306" t="s">
        <v>89</v>
      </c>
      <c r="P306" t="s">
        <v>89</v>
      </c>
      <c r="Q306" t="s">
        <v>89</v>
      </c>
      <c r="R306" t="s">
        <v>89</v>
      </c>
      <c r="S306" t="s">
        <v>83</v>
      </c>
      <c r="T306" t="s">
        <v>86</v>
      </c>
      <c r="U306" t="s">
        <v>85</v>
      </c>
      <c r="V306" t="s">
        <v>85</v>
      </c>
      <c r="X306" t="s">
        <v>98</v>
      </c>
      <c r="Y306" t="s">
        <v>83</v>
      </c>
      <c r="Z306" t="s">
        <v>89</v>
      </c>
      <c r="AA306" t="s">
        <v>89</v>
      </c>
      <c r="AB306" t="s">
        <v>88</v>
      </c>
      <c r="AC306" t="s">
        <v>88</v>
      </c>
      <c r="AD306" t="s">
        <v>83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89</v>
      </c>
      <c r="AK306" t="s">
        <v>89</v>
      </c>
      <c r="AL306" t="s">
        <v>85</v>
      </c>
      <c r="AM306" t="s">
        <v>85</v>
      </c>
      <c r="AN306" t="s">
        <v>85</v>
      </c>
      <c r="AO306" t="s">
        <v>83</v>
      </c>
      <c r="AP306" t="s">
        <v>83</v>
      </c>
      <c r="AQ306" t="s">
        <v>274</v>
      </c>
      <c r="AR306" t="s">
        <v>83</v>
      </c>
      <c r="AT306" t="s">
        <v>85</v>
      </c>
      <c r="AU306" t="s">
        <v>83</v>
      </c>
      <c r="AW306" t="s">
        <v>82</v>
      </c>
      <c r="AY306" t="s">
        <v>89</v>
      </c>
      <c r="AZ306" t="s">
        <v>85</v>
      </c>
      <c r="BA306" t="s">
        <v>186</v>
      </c>
      <c r="BC306" t="s">
        <v>1036</v>
      </c>
      <c r="BE306" t="s">
        <v>83</v>
      </c>
      <c r="BJ306" t="s">
        <v>83</v>
      </c>
      <c r="BL306" t="s">
        <v>89</v>
      </c>
      <c r="BM306" t="s">
        <v>85</v>
      </c>
      <c r="BN306" t="s">
        <v>88</v>
      </c>
      <c r="BO306" t="s">
        <v>88</v>
      </c>
      <c r="BP306" t="s">
        <v>89</v>
      </c>
      <c r="BQ306" t="s">
        <v>88</v>
      </c>
      <c r="BR306" t="s">
        <v>83</v>
      </c>
      <c r="BS306" t="s">
        <v>88</v>
      </c>
      <c r="BT306" t="s">
        <v>86</v>
      </c>
      <c r="BU306" t="s">
        <v>85</v>
      </c>
      <c r="BV306" t="s">
        <v>86</v>
      </c>
      <c r="BW306" t="s">
        <v>88</v>
      </c>
    </row>
    <row r="307" spans="1:75" x14ac:dyDescent="0.25">
      <c r="A307" t="s">
        <v>1037</v>
      </c>
      <c r="B307" t="s">
        <v>76</v>
      </c>
      <c r="C307" t="s">
        <v>77</v>
      </c>
      <c r="D307" t="s">
        <v>95</v>
      </c>
      <c r="E307" t="s">
        <v>134</v>
      </c>
      <c r="F307" t="s">
        <v>80</v>
      </c>
      <c r="G307" t="s">
        <v>1038</v>
      </c>
      <c r="H307" t="s">
        <v>97</v>
      </c>
      <c r="I307" t="s">
        <v>83</v>
      </c>
      <c r="J307" t="s">
        <v>116</v>
      </c>
      <c r="K307" t="s">
        <v>86</v>
      </c>
      <c r="L307" t="s">
        <v>86</v>
      </c>
      <c r="M307" t="s">
        <v>85</v>
      </c>
      <c r="N307" t="s">
        <v>86</v>
      </c>
      <c r="O307" t="s">
        <v>82</v>
      </c>
      <c r="P307" t="s">
        <v>82</v>
      </c>
      <c r="Q307" t="s">
        <v>82</v>
      </c>
      <c r="R307" t="s">
        <v>82</v>
      </c>
      <c r="S307" t="s">
        <v>86</v>
      </c>
      <c r="T307" t="s">
        <v>86</v>
      </c>
      <c r="U307" t="s">
        <v>86</v>
      </c>
      <c r="V307" t="s">
        <v>86</v>
      </c>
      <c r="X307" t="s">
        <v>98</v>
      </c>
      <c r="Y307" t="s">
        <v>83</v>
      </c>
      <c r="Z307" t="s">
        <v>82</v>
      </c>
      <c r="AA307" t="s">
        <v>82</v>
      </c>
      <c r="AB307" t="s">
        <v>89</v>
      </c>
      <c r="AD307" t="s">
        <v>83</v>
      </c>
      <c r="AE307" t="s">
        <v>83</v>
      </c>
      <c r="AF307" t="s">
        <v>83</v>
      </c>
      <c r="AG307" t="s">
        <v>83</v>
      </c>
      <c r="AH307" t="s">
        <v>86</v>
      </c>
      <c r="AI307" t="s">
        <v>88</v>
      </c>
      <c r="AJ307" t="s">
        <v>88</v>
      </c>
      <c r="AK307" t="s">
        <v>88</v>
      </c>
      <c r="AL307" t="s">
        <v>85</v>
      </c>
      <c r="AM307" t="s">
        <v>83</v>
      </c>
      <c r="AN307" t="s">
        <v>85</v>
      </c>
      <c r="AO307" t="s">
        <v>83</v>
      </c>
      <c r="AP307" t="s">
        <v>83</v>
      </c>
      <c r="AQ307" t="s">
        <v>126</v>
      </c>
      <c r="AR307" t="s">
        <v>86</v>
      </c>
      <c r="AT307" t="s">
        <v>85</v>
      </c>
      <c r="AU307" t="s">
        <v>83</v>
      </c>
      <c r="AW307" t="s">
        <v>254</v>
      </c>
      <c r="AX307" t="s">
        <v>1039</v>
      </c>
      <c r="AZ307" t="s">
        <v>85</v>
      </c>
      <c r="BA307" t="s">
        <v>137</v>
      </c>
      <c r="BB307" t="s">
        <v>633</v>
      </c>
      <c r="BC307" t="s">
        <v>658</v>
      </c>
      <c r="BE307" t="s">
        <v>83</v>
      </c>
      <c r="BF307" t="s">
        <v>85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85</v>
      </c>
      <c r="BM307" t="s">
        <v>85</v>
      </c>
      <c r="BN307" t="s">
        <v>89</v>
      </c>
      <c r="BO307" t="s">
        <v>89</v>
      </c>
      <c r="BQ307" t="s">
        <v>88</v>
      </c>
      <c r="BR307" t="s">
        <v>88</v>
      </c>
      <c r="BS307" t="s">
        <v>83</v>
      </c>
      <c r="BT307" t="s">
        <v>89</v>
      </c>
      <c r="BU307" t="s">
        <v>83</v>
      </c>
      <c r="BV307" t="s">
        <v>83</v>
      </c>
      <c r="BW307" t="s">
        <v>89</v>
      </c>
    </row>
    <row r="308" spans="1:75" x14ac:dyDescent="0.25">
      <c r="A308" t="s">
        <v>1040</v>
      </c>
      <c r="B308" t="s">
        <v>76</v>
      </c>
      <c r="C308" t="s">
        <v>77</v>
      </c>
      <c r="D308" t="s">
        <v>95</v>
      </c>
      <c r="E308" t="s">
        <v>113</v>
      </c>
      <c r="F308" t="s">
        <v>80</v>
      </c>
      <c r="G308" t="s">
        <v>1041</v>
      </c>
      <c r="H308" t="s">
        <v>97</v>
      </c>
      <c r="I308" t="s">
        <v>86</v>
      </c>
      <c r="J308" t="s">
        <v>97</v>
      </c>
      <c r="K308" t="s">
        <v>86</v>
      </c>
      <c r="L308" t="s">
        <v>83</v>
      </c>
      <c r="M308" t="s">
        <v>83</v>
      </c>
      <c r="O308" t="s">
        <v>89</v>
      </c>
      <c r="P308" t="s">
        <v>89</v>
      </c>
      <c r="Q308" t="s">
        <v>88</v>
      </c>
      <c r="R308" t="s">
        <v>89</v>
      </c>
      <c r="S308" t="s">
        <v>83</v>
      </c>
      <c r="T308" t="s">
        <v>85</v>
      </c>
      <c r="X308" t="s">
        <v>98</v>
      </c>
      <c r="Y308" t="s">
        <v>98</v>
      </c>
      <c r="Z308" t="s">
        <v>88</v>
      </c>
      <c r="AA308" t="s">
        <v>88</v>
      </c>
      <c r="AB308" t="s">
        <v>88</v>
      </c>
      <c r="AC308" t="s">
        <v>88</v>
      </c>
      <c r="AD308" t="s">
        <v>83</v>
      </c>
      <c r="AE308" t="s">
        <v>83</v>
      </c>
      <c r="AF308" t="s">
        <v>86</v>
      </c>
      <c r="AG308" t="s">
        <v>83</v>
      </c>
      <c r="AH308" t="s">
        <v>88</v>
      </c>
      <c r="AI308" t="s">
        <v>88</v>
      </c>
      <c r="AJ308" t="s">
        <v>86</v>
      </c>
      <c r="AK308" t="s">
        <v>86</v>
      </c>
      <c r="AL308" t="s">
        <v>85</v>
      </c>
      <c r="AM308" t="s">
        <v>85</v>
      </c>
      <c r="AN308" t="s">
        <v>85</v>
      </c>
      <c r="AO308" t="s">
        <v>83</v>
      </c>
      <c r="AP308" t="s">
        <v>83</v>
      </c>
      <c r="AQ308" t="s">
        <v>274</v>
      </c>
      <c r="AR308" t="s">
        <v>86</v>
      </c>
      <c r="AT308" t="s">
        <v>85</v>
      </c>
      <c r="AU308" t="s">
        <v>83</v>
      </c>
      <c r="AW308" t="s">
        <v>269</v>
      </c>
      <c r="AY308" t="s">
        <v>86</v>
      </c>
      <c r="AZ308" t="s">
        <v>86</v>
      </c>
      <c r="BA308" t="s">
        <v>122</v>
      </c>
      <c r="BC308" t="s">
        <v>406</v>
      </c>
      <c r="BE308" t="s">
        <v>83</v>
      </c>
      <c r="BF308" t="s">
        <v>85</v>
      </c>
      <c r="BG308" t="s">
        <v>85</v>
      </c>
      <c r="BH308" t="s">
        <v>85</v>
      </c>
      <c r="BI308" t="s">
        <v>85</v>
      </c>
      <c r="BJ308" t="s">
        <v>83</v>
      </c>
      <c r="BK308" t="s">
        <v>83</v>
      </c>
      <c r="BL308" t="s">
        <v>86</v>
      </c>
      <c r="BM308" t="s">
        <v>83</v>
      </c>
      <c r="BN308" t="s">
        <v>86</v>
      </c>
      <c r="BO308" t="s">
        <v>83</v>
      </c>
      <c r="BP308" t="s">
        <v>86</v>
      </c>
      <c r="BQ308" t="s">
        <v>86</v>
      </c>
      <c r="BR308" t="s">
        <v>83</v>
      </c>
      <c r="BS308" t="s">
        <v>86</v>
      </c>
      <c r="BT308" t="s">
        <v>86</v>
      </c>
      <c r="BU308" t="s">
        <v>85</v>
      </c>
      <c r="BV308" t="s">
        <v>88</v>
      </c>
      <c r="BW308" t="s">
        <v>88</v>
      </c>
    </row>
    <row r="309" spans="1:75" x14ac:dyDescent="0.25">
      <c r="A309" t="s">
        <v>1042</v>
      </c>
      <c r="B309" t="s">
        <v>76</v>
      </c>
      <c r="C309" t="s">
        <v>105</v>
      </c>
      <c r="D309" t="s">
        <v>95</v>
      </c>
      <c r="E309" t="s">
        <v>173</v>
      </c>
      <c r="F309" t="s">
        <v>80</v>
      </c>
      <c r="G309" t="s">
        <v>1043</v>
      </c>
      <c r="H309" t="s">
        <v>97</v>
      </c>
      <c r="I309" t="s">
        <v>83</v>
      </c>
      <c r="J309" t="s">
        <v>84</v>
      </c>
      <c r="K309" t="s">
        <v>85</v>
      </c>
      <c r="L309" t="s">
        <v>83</v>
      </c>
      <c r="M309" t="s">
        <v>85</v>
      </c>
      <c r="N309" t="s">
        <v>85</v>
      </c>
      <c r="O309" t="s">
        <v>88</v>
      </c>
      <c r="P309" t="s">
        <v>88</v>
      </c>
      <c r="Q309" t="s">
        <v>88</v>
      </c>
      <c r="R309" t="s">
        <v>88</v>
      </c>
      <c r="S309" t="s">
        <v>83</v>
      </c>
      <c r="T309" t="s">
        <v>85</v>
      </c>
      <c r="U309" t="s">
        <v>85</v>
      </c>
      <c r="V309" t="s">
        <v>85</v>
      </c>
      <c r="X309" t="s">
        <v>98</v>
      </c>
      <c r="Y309" t="s">
        <v>98</v>
      </c>
      <c r="Z309" t="s">
        <v>86</v>
      </c>
      <c r="AA309" t="s">
        <v>88</v>
      </c>
      <c r="AB309" t="s">
        <v>88</v>
      </c>
      <c r="AC309" t="s">
        <v>88</v>
      </c>
      <c r="AD309" t="s">
        <v>89</v>
      </c>
      <c r="AE309" t="s">
        <v>89</v>
      </c>
      <c r="AF309" t="s">
        <v>89</v>
      </c>
      <c r="AG309" t="s">
        <v>89</v>
      </c>
      <c r="AH309" t="s">
        <v>86</v>
      </c>
      <c r="AI309" t="s">
        <v>83</v>
      </c>
      <c r="AJ309" t="s">
        <v>89</v>
      </c>
      <c r="AK309" t="s">
        <v>88</v>
      </c>
      <c r="AL309" t="s">
        <v>85</v>
      </c>
      <c r="AM309" t="s">
        <v>83</v>
      </c>
      <c r="AN309" t="s">
        <v>85</v>
      </c>
      <c r="AO309" t="s">
        <v>83</v>
      </c>
      <c r="AP309" t="s">
        <v>83</v>
      </c>
      <c r="AQ309" t="s">
        <v>171</v>
      </c>
      <c r="AR309" t="s">
        <v>83</v>
      </c>
      <c r="AT309" t="s">
        <v>85</v>
      </c>
      <c r="AU309" t="s">
        <v>83</v>
      </c>
      <c r="AW309" t="s">
        <v>559</v>
      </c>
      <c r="AY309" t="s">
        <v>86</v>
      </c>
      <c r="AZ309" t="s">
        <v>86</v>
      </c>
      <c r="BA309" t="s">
        <v>275</v>
      </c>
      <c r="BC309" t="s">
        <v>242</v>
      </c>
      <c r="BE309" t="s">
        <v>83</v>
      </c>
      <c r="BF309" t="s">
        <v>83</v>
      </c>
      <c r="BH309" t="s">
        <v>83</v>
      </c>
      <c r="BJ309" t="s">
        <v>83</v>
      </c>
      <c r="BL309" t="s">
        <v>85</v>
      </c>
      <c r="BM309" t="s">
        <v>85</v>
      </c>
      <c r="BN309" t="s">
        <v>85</v>
      </c>
      <c r="BO309" t="s">
        <v>83</v>
      </c>
      <c r="BP309" t="s">
        <v>83</v>
      </c>
      <c r="BQ309" t="s">
        <v>83</v>
      </c>
      <c r="BR309" t="s">
        <v>86</v>
      </c>
      <c r="BS309" t="s">
        <v>86</v>
      </c>
      <c r="BT309" t="s">
        <v>88</v>
      </c>
      <c r="BU309" t="s">
        <v>85</v>
      </c>
      <c r="BV309" t="s">
        <v>86</v>
      </c>
      <c r="BW309" t="s">
        <v>88</v>
      </c>
    </row>
    <row r="310" spans="1:75" x14ac:dyDescent="0.25">
      <c r="A310" t="s">
        <v>1044</v>
      </c>
      <c r="B310" t="s">
        <v>76</v>
      </c>
      <c r="C310" t="s">
        <v>77</v>
      </c>
      <c r="D310" t="s">
        <v>95</v>
      </c>
      <c r="E310" t="s">
        <v>134</v>
      </c>
      <c r="F310" t="s">
        <v>80</v>
      </c>
      <c r="G310" t="s">
        <v>1045</v>
      </c>
      <c r="H310" t="s">
        <v>97</v>
      </c>
      <c r="I310" t="s">
        <v>83</v>
      </c>
      <c r="J310" t="s">
        <v>101</v>
      </c>
      <c r="K310" t="s">
        <v>85</v>
      </c>
      <c r="L310" t="s">
        <v>86</v>
      </c>
      <c r="M310" t="s">
        <v>85</v>
      </c>
      <c r="N310" t="s">
        <v>85</v>
      </c>
      <c r="O310" t="s">
        <v>89</v>
      </c>
      <c r="P310" t="s">
        <v>89</v>
      </c>
      <c r="Q310" t="s">
        <v>86</v>
      </c>
      <c r="R310" t="s">
        <v>89</v>
      </c>
      <c r="S310" t="s">
        <v>86</v>
      </c>
      <c r="T310" t="s">
        <v>86</v>
      </c>
      <c r="U310" t="s">
        <v>86</v>
      </c>
      <c r="V310" t="s">
        <v>85</v>
      </c>
      <c r="X310" t="s">
        <v>98</v>
      </c>
      <c r="Y310" t="s">
        <v>98</v>
      </c>
      <c r="Z310" t="s">
        <v>89</v>
      </c>
      <c r="AA310" t="s">
        <v>88</v>
      </c>
      <c r="AB310" t="s">
        <v>86</v>
      </c>
      <c r="AC310" t="s">
        <v>86</v>
      </c>
      <c r="AD310" t="s">
        <v>88</v>
      </c>
      <c r="AE310" t="s">
        <v>88</v>
      </c>
      <c r="AF310" t="s">
        <v>83</v>
      </c>
      <c r="AG310" t="s">
        <v>83</v>
      </c>
      <c r="AH310" t="s">
        <v>88</v>
      </c>
      <c r="AI310" t="s">
        <v>88</v>
      </c>
      <c r="AJ310" t="s">
        <v>86</v>
      </c>
      <c r="AK310" t="s">
        <v>86</v>
      </c>
      <c r="AL310" t="s">
        <v>83</v>
      </c>
      <c r="AM310" t="s">
        <v>83</v>
      </c>
      <c r="AN310" t="s">
        <v>85</v>
      </c>
      <c r="AO310" t="s">
        <v>88</v>
      </c>
      <c r="AP310" t="s">
        <v>86</v>
      </c>
      <c r="AQ310" t="s">
        <v>180</v>
      </c>
      <c r="AR310" t="s">
        <v>86</v>
      </c>
      <c r="AT310" t="s">
        <v>85</v>
      </c>
      <c r="AU310" t="s">
        <v>83</v>
      </c>
      <c r="AW310" t="s">
        <v>82</v>
      </c>
      <c r="AY310" t="s">
        <v>88</v>
      </c>
      <c r="AZ310" t="s">
        <v>86</v>
      </c>
      <c r="BA310" t="s">
        <v>128</v>
      </c>
      <c r="BC310" t="s">
        <v>196</v>
      </c>
      <c r="BE310" t="s">
        <v>83</v>
      </c>
      <c r="BF310" t="s">
        <v>85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85</v>
      </c>
      <c r="BM310" t="s">
        <v>85</v>
      </c>
      <c r="BN310" t="s">
        <v>86</v>
      </c>
      <c r="BO310" t="s">
        <v>85</v>
      </c>
      <c r="BP310" t="s">
        <v>88</v>
      </c>
      <c r="BQ310" t="s">
        <v>85</v>
      </c>
      <c r="BR310" t="s">
        <v>86</v>
      </c>
      <c r="BS310" t="s">
        <v>85</v>
      </c>
      <c r="BT310" t="s">
        <v>86</v>
      </c>
      <c r="BU310" t="s">
        <v>85</v>
      </c>
      <c r="BV310" t="s">
        <v>86</v>
      </c>
      <c r="BW310" t="s">
        <v>88</v>
      </c>
    </row>
    <row r="311" spans="1:75" x14ac:dyDescent="0.25">
      <c r="A311" t="s">
        <v>1046</v>
      </c>
      <c r="B311" t="s">
        <v>76</v>
      </c>
      <c r="C311" t="s">
        <v>105</v>
      </c>
      <c r="D311" t="s">
        <v>95</v>
      </c>
      <c r="E311" t="s">
        <v>173</v>
      </c>
      <c r="F311" t="s">
        <v>80</v>
      </c>
      <c r="G311" t="s">
        <v>1047</v>
      </c>
      <c r="H311" t="s">
        <v>97</v>
      </c>
      <c r="I311" t="s">
        <v>83</v>
      </c>
      <c r="J311" t="s">
        <v>100</v>
      </c>
      <c r="K311" t="s">
        <v>83</v>
      </c>
      <c r="L311" t="s">
        <v>86</v>
      </c>
      <c r="M311" t="s">
        <v>86</v>
      </c>
      <c r="N311" t="s">
        <v>86</v>
      </c>
      <c r="O311" t="s">
        <v>82</v>
      </c>
      <c r="P311" t="s">
        <v>82</v>
      </c>
      <c r="Q311" t="s">
        <v>82</v>
      </c>
      <c r="R311" t="s">
        <v>82</v>
      </c>
      <c r="S311" t="s">
        <v>108</v>
      </c>
      <c r="T311" t="s">
        <v>85</v>
      </c>
      <c r="U311" t="s">
        <v>83</v>
      </c>
      <c r="V311" t="s">
        <v>83</v>
      </c>
      <c r="W311" t="s">
        <v>1048</v>
      </c>
      <c r="X311" t="s">
        <v>98</v>
      </c>
      <c r="Y311" t="s">
        <v>98</v>
      </c>
      <c r="Z311" t="s">
        <v>89</v>
      </c>
      <c r="AA311" t="s">
        <v>82</v>
      </c>
      <c r="AB311" t="s">
        <v>89</v>
      </c>
      <c r="AC311" t="s">
        <v>89</v>
      </c>
      <c r="AD311" t="s">
        <v>89</v>
      </c>
      <c r="AE311" t="s">
        <v>89</v>
      </c>
      <c r="AF311" t="s">
        <v>89</v>
      </c>
      <c r="AG311" t="s">
        <v>89</v>
      </c>
      <c r="AH311" t="s">
        <v>83</v>
      </c>
      <c r="AI311" t="s">
        <v>83</v>
      </c>
      <c r="AJ311" t="s">
        <v>82</v>
      </c>
      <c r="AK311" t="s">
        <v>82</v>
      </c>
      <c r="AL311" t="s">
        <v>85</v>
      </c>
      <c r="AM311" t="s">
        <v>83</v>
      </c>
      <c r="AN311" t="s">
        <v>85</v>
      </c>
      <c r="AO311" t="s">
        <v>83</v>
      </c>
      <c r="AP311" t="s">
        <v>83</v>
      </c>
      <c r="AQ311" t="s">
        <v>386</v>
      </c>
      <c r="AR311" t="s">
        <v>83</v>
      </c>
      <c r="AT311" t="s">
        <v>85</v>
      </c>
      <c r="AU311" t="s">
        <v>83</v>
      </c>
      <c r="AW311" t="s">
        <v>82</v>
      </c>
      <c r="AY311" t="s">
        <v>86</v>
      </c>
      <c r="AZ311" t="s">
        <v>85</v>
      </c>
      <c r="BA311" t="s">
        <v>110</v>
      </c>
      <c r="BC311" t="s">
        <v>1049</v>
      </c>
      <c r="BE311" t="s">
        <v>83</v>
      </c>
      <c r="BF311" t="s">
        <v>83</v>
      </c>
      <c r="BG311" t="s">
        <v>83</v>
      </c>
      <c r="BH311" t="s">
        <v>85</v>
      </c>
      <c r="BI311" t="s">
        <v>83</v>
      </c>
      <c r="BJ311" t="s">
        <v>83</v>
      </c>
      <c r="BK311" t="s">
        <v>85</v>
      </c>
      <c r="BL311" t="s">
        <v>88</v>
      </c>
      <c r="BM311" t="s">
        <v>85</v>
      </c>
      <c r="BN311" t="s">
        <v>88</v>
      </c>
      <c r="BO311" t="s">
        <v>88</v>
      </c>
      <c r="BP311" t="s">
        <v>89</v>
      </c>
      <c r="BQ311" t="s">
        <v>88</v>
      </c>
      <c r="BR311" t="s">
        <v>86</v>
      </c>
      <c r="BS311" t="s">
        <v>86</v>
      </c>
      <c r="BT311" t="s">
        <v>86</v>
      </c>
      <c r="BU311" t="s">
        <v>83</v>
      </c>
      <c r="BV311" t="s">
        <v>88</v>
      </c>
      <c r="BW311" t="s">
        <v>89</v>
      </c>
    </row>
    <row r="312" spans="1:75" x14ac:dyDescent="0.25">
      <c r="A312" t="s">
        <v>1050</v>
      </c>
      <c r="B312" t="s">
        <v>76</v>
      </c>
      <c r="C312" t="s">
        <v>105</v>
      </c>
      <c r="D312" t="s">
        <v>95</v>
      </c>
      <c r="E312" t="s">
        <v>79</v>
      </c>
      <c r="F312" t="s">
        <v>80</v>
      </c>
      <c r="G312" t="s">
        <v>1051</v>
      </c>
      <c r="H312" t="s">
        <v>97</v>
      </c>
      <c r="I312" t="s">
        <v>83</v>
      </c>
      <c r="J312" t="s">
        <v>101</v>
      </c>
      <c r="K312" t="s">
        <v>85</v>
      </c>
      <c r="L312" t="s">
        <v>86</v>
      </c>
      <c r="M312" t="s">
        <v>83</v>
      </c>
      <c r="N312" t="s">
        <v>83</v>
      </c>
      <c r="O312" t="s">
        <v>82</v>
      </c>
      <c r="P312" t="s">
        <v>82</v>
      </c>
      <c r="Q312" t="s">
        <v>82</v>
      </c>
      <c r="R312" t="s">
        <v>82</v>
      </c>
      <c r="S312" t="s">
        <v>83</v>
      </c>
      <c r="T312" t="s">
        <v>86</v>
      </c>
      <c r="U312" t="s">
        <v>86</v>
      </c>
      <c r="V312" t="s">
        <v>85</v>
      </c>
      <c r="X312" t="s">
        <v>98</v>
      </c>
      <c r="Y312" t="s">
        <v>98</v>
      </c>
      <c r="Z312" t="s">
        <v>82</v>
      </c>
      <c r="AA312" t="s">
        <v>82</v>
      </c>
      <c r="AB312" t="s">
        <v>82</v>
      </c>
      <c r="AC312" t="s">
        <v>82</v>
      </c>
      <c r="AD312" t="s">
        <v>88</v>
      </c>
      <c r="AE312" t="s">
        <v>88</v>
      </c>
      <c r="AF312" t="s">
        <v>89</v>
      </c>
      <c r="AG312" t="s">
        <v>88</v>
      </c>
      <c r="AH312" t="s">
        <v>88</v>
      </c>
      <c r="AI312" t="s">
        <v>88</v>
      </c>
      <c r="AJ312" t="s">
        <v>86</v>
      </c>
      <c r="AK312" t="s">
        <v>83</v>
      </c>
      <c r="AL312" t="s">
        <v>85</v>
      </c>
      <c r="AM312" t="s">
        <v>85</v>
      </c>
      <c r="AN312" t="s">
        <v>85</v>
      </c>
      <c r="AO312" t="s">
        <v>83</v>
      </c>
      <c r="AP312" t="s">
        <v>83</v>
      </c>
      <c r="AQ312" t="s">
        <v>1052</v>
      </c>
      <c r="AR312" t="s">
        <v>83</v>
      </c>
      <c r="AT312" t="s">
        <v>85</v>
      </c>
      <c r="AU312" t="s">
        <v>83</v>
      </c>
      <c r="AW312" t="s">
        <v>100</v>
      </c>
      <c r="AX312" t="s">
        <v>1053</v>
      </c>
      <c r="AY312" t="s">
        <v>101</v>
      </c>
      <c r="AZ312" t="s">
        <v>86</v>
      </c>
      <c r="BA312" t="s">
        <v>319</v>
      </c>
      <c r="BC312" t="s">
        <v>263</v>
      </c>
      <c r="BE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88</v>
      </c>
      <c r="BM312" t="s">
        <v>83</v>
      </c>
      <c r="BN312" t="s">
        <v>83</v>
      </c>
      <c r="BO312" t="s">
        <v>83</v>
      </c>
      <c r="BP312" t="s">
        <v>88</v>
      </c>
      <c r="BQ312" t="s">
        <v>83</v>
      </c>
      <c r="BR312" t="s">
        <v>86</v>
      </c>
      <c r="BS312" t="s">
        <v>83</v>
      </c>
      <c r="BT312" t="s">
        <v>89</v>
      </c>
      <c r="BU312" t="s">
        <v>89</v>
      </c>
      <c r="BV312" t="s">
        <v>88</v>
      </c>
      <c r="BW312" t="s">
        <v>89</v>
      </c>
    </row>
    <row r="313" spans="1:75" x14ac:dyDescent="0.25">
      <c r="A313" t="s">
        <v>1054</v>
      </c>
      <c r="B313" t="s">
        <v>76</v>
      </c>
      <c r="C313" t="s">
        <v>105</v>
      </c>
      <c r="D313" t="s">
        <v>95</v>
      </c>
      <c r="E313" t="s">
        <v>106</v>
      </c>
      <c r="F313" t="s">
        <v>80</v>
      </c>
      <c r="G313" t="s">
        <v>1055</v>
      </c>
      <c r="H313" t="s">
        <v>97</v>
      </c>
      <c r="I313" t="s">
        <v>86</v>
      </c>
      <c r="J313" t="s">
        <v>88</v>
      </c>
      <c r="K313" t="s">
        <v>83</v>
      </c>
      <c r="L313" t="s">
        <v>86</v>
      </c>
      <c r="M313" t="s">
        <v>86</v>
      </c>
      <c r="N313" t="s">
        <v>86</v>
      </c>
      <c r="O313" t="s">
        <v>88</v>
      </c>
      <c r="P313" t="s">
        <v>88</v>
      </c>
      <c r="Q313" t="s">
        <v>88</v>
      </c>
      <c r="R313" t="s">
        <v>82</v>
      </c>
      <c r="S313" t="s">
        <v>86</v>
      </c>
      <c r="T313" t="s">
        <v>85</v>
      </c>
      <c r="U313" t="s">
        <v>85</v>
      </c>
      <c r="V313" t="s">
        <v>86</v>
      </c>
      <c r="Z313" t="s">
        <v>89</v>
      </c>
      <c r="AA313" t="s">
        <v>88</v>
      </c>
      <c r="AB313" t="s">
        <v>86</v>
      </c>
      <c r="AC313" t="s">
        <v>88</v>
      </c>
      <c r="AD313" t="s">
        <v>86</v>
      </c>
      <c r="AE313" t="s">
        <v>86</v>
      </c>
      <c r="AF313" t="s">
        <v>83</v>
      </c>
      <c r="AG313" t="s">
        <v>83</v>
      </c>
      <c r="AH313" t="s">
        <v>88</v>
      </c>
      <c r="AI313" t="s">
        <v>86</v>
      </c>
      <c r="AJ313" t="s">
        <v>83</v>
      </c>
      <c r="AK313" t="s">
        <v>86</v>
      </c>
      <c r="AL313" t="s">
        <v>83</v>
      </c>
      <c r="AM313" t="s">
        <v>85</v>
      </c>
      <c r="AN313" t="s">
        <v>85</v>
      </c>
      <c r="AO313" t="s">
        <v>86</v>
      </c>
      <c r="AP313" t="s">
        <v>83</v>
      </c>
      <c r="AQ313" t="s">
        <v>240</v>
      </c>
      <c r="AR313" t="s">
        <v>83</v>
      </c>
      <c r="AT313" t="s">
        <v>85</v>
      </c>
      <c r="AU313" t="s">
        <v>83</v>
      </c>
      <c r="AW313" t="s">
        <v>100</v>
      </c>
      <c r="AY313" t="s">
        <v>86</v>
      </c>
      <c r="AZ313" t="s">
        <v>86</v>
      </c>
      <c r="BA313" t="s">
        <v>110</v>
      </c>
      <c r="BC313" t="s">
        <v>151</v>
      </c>
      <c r="BE313" t="s">
        <v>83</v>
      </c>
      <c r="BJ313" t="s">
        <v>83</v>
      </c>
      <c r="BL313" t="s">
        <v>83</v>
      </c>
      <c r="BM313" t="s">
        <v>83</v>
      </c>
      <c r="BN313" t="s">
        <v>86</v>
      </c>
      <c r="BO313" t="s">
        <v>85</v>
      </c>
      <c r="BP313" t="s">
        <v>86</v>
      </c>
      <c r="BQ313" t="s">
        <v>85</v>
      </c>
      <c r="BR313" t="s">
        <v>83</v>
      </c>
      <c r="BS313" t="s">
        <v>85</v>
      </c>
      <c r="BT313" t="s">
        <v>86</v>
      </c>
      <c r="BU313" t="s">
        <v>85</v>
      </c>
      <c r="BV313" t="s">
        <v>86</v>
      </c>
      <c r="BW313" t="s">
        <v>88</v>
      </c>
    </row>
    <row r="314" spans="1:75" x14ac:dyDescent="0.25">
      <c r="A314" t="s">
        <v>1056</v>
      </c>
      <c r="B314" t="s">
        <v>76</v>
      </c>
      <c r="C314" t="s">
        <v>105</v>
      </c>
      <c r="D314" t="s">
        <v>95</v>
      </c>
      <c r="E314" t="s">
        <v>79</v>
      </c>
      <c r="F314" t="s">
        <v>80</v>
      </c>
      <c r="G314" t="s">
        <v>1057</v>
      </c>
      <c r="H314" t="s">
        <v>97</v>
      </c>
      <c r="I314" t="s">
        <v>83</v>
      </c>
      <c r="J314" t="s">
        <v>97</v>
      </c>
      <c r="K314" t="s">
        <v>85</v>
      </c>
      <c r="L314" t="s">
        <v>86</v>
      </c>
      <c r="M314" t="s">
        <v>85</v>
      </c>
      <c r="N314" t="s">
        <v>83</v>
      </c>
      <c r="O314" t="s">
        <v>86</v>
      </c>
      <c r="P314" t="s">
        <v>86</v>
      </c>
      <c r="Q314" t="s">
        <v>88</v>
      </c>
      <c r="R314" t="s">
        <v>86</v>
      </c>
      <c r="S314" t="s">
        <v>83</v>
      </c>
      <c r="X314" t="s">
        <v>98</v>
      </c>
      <c r="Y314" t="s">
        <v>98</v>
      </c>
      <c r="Z314" t="s">
        <v>86</v>
      </c>
      <c r="AA314" t="s">
        <v>86</v>
      </c>
      <c r="AB314" t="s">
        <v>83</v>
      </c>
      <c r="AC314" t="s">
        <v>83</v>
      </c>
      <c r="AD314" t="s">
        <v>86</v>
      </c>
      <c r="AE314" t="s">
        <v>86</v>
      </c>
      <c r="AF314" t="s">
        <v>86</v>
      </c>
      <c r="AG314" t="s">
        <v>83</v>
      </c>
      <c r="AH314" t="s">
        <v>86</v>
      </c>
      <c r="AI314" t="s">
        <v>88</v>
      </c>
      <c r="AJ314" t="s">
        <v>86</v>
      </c>
      <c r="AK314" t="s">
        <v>88</v>
      </c>
      <c r="AL314" t="s">
        <v>83</v>
      </c>
      <c r="AM314" t="s">
        <v>83</v>
      </c>
      <c r="AN314" t="s">
        <v>85</v>
      </c>
      <c r="AO314" t="s">
        <v>83</v>
      </c>
      <c r="AP314" t="s">
        <v>83</v>
      </c>
      <c r="AQ314" t="s">
        <v>382</v>
      </c>
      <c r="AR314" t="s">
        <v>83</v>
      </c>
      <c r="AT314" t="s">
        <v>85</v>
      </c>
      <c r="AU314" t="s">
        <v>83</v>
      </c>
      <c r="AW314" t="s">
        <v>100</v>
      </c>
      <c r="AY314" t="s">
        <v>86</v>
      </c>
      <c r="AZ314" t="s">
        <v>83</v>
      </c>
      <c r="BA314" t="s">
        <v>122</v>
      </c>
      <c r="BC314" t="s">
        <v>210</v>
      </c>
      <c r="BG314" t="s">
        <v>83</v>
      </c>
      <c r="BH314" t="s">
        <v>83</v>
      </c>
      <c r="BI314" t="s">
        <v>83</v>
      </c>
      <c r="BJ314" t="s">
        <v>83</v>
      </c>
      <c r="BK314" t="s">
        <v>85</v>
      </c>
      <c r="BL314" t="s">
        <v>85</v>
      </c>
      <c r="BM314" t="s">
        <v>85</v>
      </c>
      <c r="BN314" t="s">
        <v>85</v>
      </c>
      <c r="BO314" t="s">
        <v>85</v>
      </c>
      <c r="BP314" t="s">
        <v>83</v>
      </c>
      <c r="BQ314" t="s">
        <v>86</v>
      </c>
      <c r="BR314" t="s">
        <v>85</v>
      </c>
      <c r="BS314" t="s">
        <v>88</v>
      </c>
      <c r="BT314" t="s">
        <v>89</v>
      </c>
      <c r="BU314" t="s">
        <v>85</v>
      </c>
      <c r="BV314" t="s">
        <v>88</v>
      </c>
      <c r="BW314" t="s">
        <v>89</v>
      </c>
    </row>
    <row r="315" spans="1:75" x14ac:dyDescent="0.25">
      <c r="A315" t="s">
        <v>1058</v>
      </c>
      <c r="B315" t="s">
        <v>76</v>
      </c>
      <c r="C315" t="s">
        <v>105</v>
      </c>
      <c r="D315" t="s">
        <v>95</v>
      </c>
      <c r="E315" t="s">
        <v>106</v>
      </c>
      <c r="F315" t="s">
        <v>80</v>
      </c>
      <c r="G315" t="s">
        <v>1059</v>
      </c>
      <c r="H315" t="s">
        <v>82</v>
      </c>
      <c r="I315" t="s">
        <v>83</v>
      </c>
      <c r="J315" t="s">
        <v>89</v>
      </c>
      <c r="K315" t="s">
        <v>85</v>
      </c>
      <c r="L315" t="s">
        <v>85</v>
      </c>
      <c r="M315" t="s">
        <v>86</v>
      </c>
      <c r="N315" t="s">
        <v>83</v>
      </c>
      <c r="O315" t="s">
        <v>89</v>
      </c>
      <c r="P315" t="s">
        <v>89</v>
      </c>
      <c r="Q315" t="s">
        <v>88</v>
      </c>
      <c r="R315" t="s">
        <v>88</v>
      </c>
      <c r="S315" t="s">
        <v>86</v>
      </c>
      <c r="T315" t="s">
        <v>85</v>
      </c>
      <c r="U315" t="s">
        <v>108</v>
      </c>
      <c r="V315" t="s">
        <v>83</v>
      </c>
      <c r="X315" t="s">
        <v>98</v>
      </c>
      <c r="Y315" t="s">
        <v>98</v>
      </c>
      <c r="Z315" t="s">
        <v>88</v>
      </c>
      <c r="AA315" t="s">
        <v>86</v>
      </c>
      <c r="AB315" t="s">
        <v>88</v>
      </c>
      <c r="AC315" t="s">
        <v>86</v>
      </c>
      <c r="AD315" t="s">
        <v>86</v>
      </c>
      <c r="AE315" t="s">
        <v>88</v>
      </c>
      <c r="AF315" t="s">
        <v>88</v>
      </c>
      <c r="AG315" t="s">
        <v>88</v>
      </c>
      <c r="AH315" t="s">
        <v>89</v>
      </c>
      <c r="AI315" t="s">
        <v>88</v>
      </c>
      <c r="AJ315" t="s">
        <v>83</v>
      </c>
      <c r="AK315" t="s">
        <v>83</v>
      </c>
      <c r="AL315" t="s">
        <v>85</v>
      </c>
      <c r="AM315" t="s">
        <v>85</v>
      </c>
      <c r="AN315" t="s">
        <v>85</v>
      </c>
      <c r="AO315" t="s">
        <v>83</v>
      </c>
      <c r="AP315" t="s">
        <v>83</v>
      </c>
      <c r="AQ315" t="s">
        <v>805</v>
      </c>
      <c r="AR315" t="s">
        <v>83</v>
      </c>
      <c r="AT315" t="s">
        <v>85</v>
      </c>
      <c r="AU315" t="s">
        <v>83</v>
      </c>
      <c r="AW315" t="s">
        <v>166</v>
      </c>
      <c r="AY315" t="s">
        <v>89</v>
      </c>
      <c r="AZ315" t="s">
        <v>85</v>
      </c>
      <c r="BA315" t="s">
        <v>117</v>
      </c>
      <c r="BC315" t="s">
        <v>1060</v>
      </c>
      <c r="BE315" t="s">
        <v>83</v>
      </c>
      <c r="BF315" t="s">
        <v>85</v>
      </c>
      <c r="BG315" t="s">
        <v>83</v>
      </c>
      <c r="BH315" t="s">
        <v>85</v>
      </c>
      <c r="BI315" t="s">
        <v>85</v>
      </c>
      <c r="BJ315" t="s">
        <v>83</v>
      </c>
      <c r="BK315" t="s">
        <v>85</v>
      </c>
      <c r="BL315" t="s">
        <v>88</v>
      </c>
      <c r="BM315" t="s">
        <v>85</v>
      </c>
      <c r="BN315" t="s">
        <v>83</v>
      </c>
      <c r="BO315" t="s">
        <v>86</v>
      </c>
      <c r="BP315" t="s">
        <v>88</v>
      </c>
      <c r="BQ315" t="s">
        <v>86</v>
      </c>
      <c r="BR315" t="s">
        <v>83</v>
      </c>
      <c r="BS315" t="s">
        <v>85</v>
      </c>
      <c r="BT315" t="s">
        <v>85</v>
      </c>
      <c r="BU315" t="s">
        <v>85</v>
      </c>
      <c r="BV315" t="s">
        <v>83</v>
      </c>
      <c r="BW315" t="s">
        <v>83</v>
      </c>
    </row>
    <row r="316" spans="1:75" x14ac:dyDescent="0.25">
      <c r="A316" t="s">
        <v>1061</v>
      </c>
      <c r="B316" t="s">
        <v>76</v>
      </c>
      <c r="C316" t="s">
        <v>77</v>
      </c>
      <c r="D316" t="s">
        <v>95</v>
      </c>
      <c r="E316" t="s">
        <v>134</v>
      </c>
      <c r="F316" t="s">
        <v>80</v>
      </c>
      <c r="G316" t="s">
        <v>1062</v>
      </c>
      <c r="H316" t="s">
        <v>97</v>
      </c>
      <c r="S316" t="s">
        <v>85</v>
      </c>
      <c r="T316" t="s">
        <v>86</v>
      </c>
      <c r="U316" t="s">
        <v>86</v>
      </c>
      <c r="V316" t="s">
        <v>85</v>
      </c>
      <c r="X316" t="s">
        <v>85</v>
      </c>
      <c r="Y316" t="s">
        <v>85</v>
      </c>
      <c r="Z316" t="s">
        <v>86</v>
      </c>
      <c r="AA316" t="s">
        <v>86</v>
      </c>
      <c r="AB316" t="s">
        <v>86</v>
      </c>
      <c r="AC316" t="s">
        <v>86</v>
      </c>
      <c r="AO316" t="s">
        <v>86</v>
      </c>
      <c r="AP316" t="s">
        <v>83</v>
      </c>
      <c r="AQ316" t="s">
        <v>171</v>
      </c>
      <c r="AR316" t="s">
        <v>86</v>
      </c>
      <c r="AT316" t="s">
        <v>85</v>
      </c>
      <c r="AU316" t="s">
        <v>83</v>
      </c>
      <c r="BA316" t="s">
        <v>278</v>
      </c>
      <c r="BC316" t="s">
        <v>168</v>
      </c>
      <c r="BE316" t="s">
        <v>85</v>
      </c>
      <c r="BF316" t="s">
        <v>85</v>
      </c>
      <c r="BG316" t="s">
        <v>85</v>
      </c>
      <c r="BH316" t="s">
        <v>83</v>
      </c>
      <c r="BI316" t="s">
        <v>83</v>
      </c>
      <c r="BJ316" t="s">
        <v>85</v>
      </c>
      <c r="BK316" t="s">
        <v>83</v>
      </c>
    </row>
    <row r="317" spans="1:75" x14ac:dyDescent="0.25">
      <c r="A317" t="s">
        <v>1063</v>
      </c>
      <c r="B317" t="s">
        <v>76</v>
      </c>
      <c r="C317" t="s">
        <v>77</v>
      </c>
      <c r="D317" t="s">
        <v>95</v>
      </c>
      <c r="E317" t="s">
        <v>113</v>
      </c>
      <c r="F317" t="s">
        <v>80</v>
      </c>
      <c r="G317" t="s">
        <v>1064</v>
      </c>
      <c r="H317" t="s">
        <v>97</v>
      </c>
      <c r="I317" t="s">
        <v>83</v>
      </c>
      <c r="J317" t="s">
        <v>82</v>
      </c>
      <c r="K317" t="s">
        <v>85</v>
      </c>
      <c r="L317" t="s">
        <v>83</v>
      </c>
      <c r="M317" t="s">
        <v>85</v>
      </c>
      <c r="N317" t="s">
        <v>83</v>
      </c>
      <c r="O317" t="s">
        <v>89</v>
      </c>
      <c r="P317" t="s">
        <v>88</v>
      </c>
      <c r="Q317" t="s">
        <v>89</v>
      </c>
      <c r="R317" t="s">
        <v>88</v>
      </c>
      <c r="S317" t="s">
        <v>86</v>
      </c>
      <c r="T317" t="s">
        <v>85</v>
      </c>
      <c r="U317" t="s">
        <v>85</v>
      </c>
      <c r="V317" t="s">
        <v>85</v>
      </c>
      <c r="X317" t="s">
        <v>85</v>
      </c>
      <c r="Y317" t="s">
        <v>85</v>
      </c>
      <c r="Z317" t="s">
        <v>88</v>
      </c>
      <c r="AA317" t="s">
        <v>89</v>
      </c>
      <c r="AB317" t="s">
        <v>86</v>
      </c>
      <c r="AC317" t="s">
        <v>89</v>
      </c>
      <c r="AD317" t="s">
        <v>88</v>
      </c>
      <c r="AE317" t="s">
        <v>86</v>
      </c>
      <c r="AF317" t="s">
        <v>88</v>
      </c>
      <c r="AG317" t="s">
        <v>86</v>
      </c>
      <c r="AH317" t="s">
        <v>88</v>
      </c>
      <c r="AI317" t="s">
        <v>88</v>
      </c>
      <c r="AJ317" t="s">
        <v>86</v>
      </c>
      <c r="AK317" t="s">
        <v>86</v>
      </c>
      <c r="AL317" t="s">
        <v>85</v>
      </c>
      <c r="AM317" t="s">
        <v>83</v>
      </c>
      <c r="AN317" t="s">
        <v>85</v>
      </c>
      <c r="AO317" t="s">
        <v>86</v>
      </c>
      <c r="AP317" t="s">
        <v>83</v>
      </c>
      <c r="AQ317" t="s">
        <v>274</v>
      </c>
      <c r="AR317" t="s">
        <v>86</v>
      </c>
      <c r="AT317" t="s">
        <v>85</v>
      </c>
      <c r="AU317" t="s">
        <v>83</v>
      </c>
      <c r="AW317" t="s">
        <v>83</v>
      </c>
      <c r="AY317" t="s">
        <v>83</v>
      </c>
      <c r="AZ317" t="s">
        <v>86</v>
      </c>
      <c r="BA317" t="s">
        <v>241</v>
      </c>
      <c r="BC317" t="s">
        <v>1065</v>
      </c>
      <c r="BE317" t="s">
        <v>83</v>
      </c>
      <c r="BF317" t="s">
        <v>83</v>
      </c>
      <c r="BH317" t="s">
        <v>85</v>
      </c>
      <c r="BI317" t="s">
        <v>83</v>
      </c>
      <c r="BJ317" t="s">
        <v>83</v>
      </c>
      <c r="BK317" t="s">
        <v>85</v>
      </c>
      <c r="BL317" t="s">
        <v>85</v>
      </c>
      <c r="BM317" t="s">
        <v>85</v>
      </c>
      <c r="BN317" t="s">
        <v>86</v>
      </c>
      <c r="BO317" t="s">
        <v>85</v>
      </c>
      <c r="BP317" t="s">
        <v>86</v>
      </c>
      <c r="BQ317" t="s">
        <v>85</v>
      </c>
      <c r="BR317" t="s">
        <v>88</v>
      </c>
      <c r="BS317" t="s">
        <v>86</v>
      </c>
      <c r="BT317" t="s">
        <v>86</v>
      </c>
      <c r="BU317" t="s">
        <v>85</v>
      </c>
      <c r="BV317" t="s">
        <v>88</v>
      </c>
      <c r="BW317" t="s">
        <v>88</v>
      </c>
    </row>
    <row r="318" spans="1:75" x14ac:dyDescent="0.25">
      <c r="A318" t="s">
        <v>1066</v>
      </c>
      <c r="B318" t="s">
        <v>76</v>
      </c>
      <c r="C318" t="s">
        <v>105</v>
      </c>
      <c r="D318" t="s">
        <v>95</v>
      </c>
      <c r="E318" t="s">
        <v>113</v>
      </c>
      <c r="F318" t="s">
        <v>80</v>
      </c>
      <c r="G318" t="s">
        <v>1067</v>
      </c>
      <c r="H318" t="s">
        <v>97</v>
      </c>
      <c r="I318" t="s">
        <v>83</v>
      </c>
      <c r="J318" t="s">
        <v>97</v>
      </c>
      <c r="K318" t="s">
        <v>85</v>
      </c>
      <c r="L318" t="s">
        <v>86</v>
      </c>
      <c r="M318" t="s">
        <v>85</v>
      </c>
      <c r="N318" t="s">
        <v>86</v>
      </c>
      <c r="O318" t="s">
        <v>82</v>
      </c>
      <c r="P318" t="s">
        <v>82</v>
      </c>
      <c r="Q318" t="s">
        <v>82</v>
      </c>
      <c r="R318" t="s">
        <v>82</v>
      </c>
      <c r="S318" t="s">
        <v>83</v>
      </c>
      <c r="T318" t="s">
        <v>83</v>
      </c>
      <c r="U318" t="s">
        <v>85</v>
      </c>
      <c r="V318" t="s">
        <v>85</v>
      </c>
      <c r="X318" t="s">
        <v>98</v>
      </c>
      <c r="Y318" t="s">
        <v>98</v>
      </c>
      <c r="Z318" t="s">
        <v>89</v>
      </c>
      <c r="AA318" t="s">
        <v>83</v>
      </c>
      <c r="AB318" t="s">
        <v>83</v>
      </c>
      <c r="AC318" t="s">
        <v>89</v>
      </c>
      <c r="AD318" t="s">
        <v>82</v>
      </c>
      <c r="AE318" t="s">
        <v>82</v>
      </c>
      <c r="AF318" t="s">
        <v>82</v>
      </c>
      <c r="AG318" t="s">
        <v>82</v>
      </c>
      <c r="AH318" t="s">
        <v>88</v>
      </c>
      <c r="AI318" t="s">
        <v>88</v>
      </c>
      <c r="AJ318" t="s">
        <v>88</v>
      </c>
      <c r="AK318" t="s">
        <v>88</v>
      </c>
      <c r="AL318" t="s">
        <v>83</v>
      </c>
      <c r="AM318" t="s">
        <v>83</v>
      </c>
      <c r="AN318" t="s">
        <v>85</v>
      </c>
      <c r="AO318" t="s">
        <v>83</v>
      </c>
      <c r="AQ318" t="s">
        <v>180</v>
      </c>
      <c r="AR318" t="s">
        <v>83</v>
      </c>
      <c r="AT318" t="s">
        <v>85</v>
      </c>
      <c r="AU318" t="s">
        <v>83</v>
      </c>
      <c r="AW318" t="s">
        <v>100</v>
      </c>
      <c r="AY318" t="s">
        <v>83</v>
      </c>
      <c r="AZ318" t="s">
        <v>83</v>
      </c>
      <c r="BA318" t="s">
        <v>128</v>
      </c>
      <c r="BC318" t="s">
        <v>123</v>
      </c>
      <c r="BE318" t="s">
        <v>83</v>
      </c>
      <c r="BF318" t="s">
        <v>83</v>
      </c>
      <c r="BG318" t="s">
        <v>85</v>
      </c>
      <c r="BH318" t="s">
        <v>85</v>
      </c>
      <c r="BI318" t="s">
        <v>85</v>
      </c>
      <c r="BJ318" t="s">
        <v>85</v>
      </c>
      <c r="BK318" t="s">
        <v>85</v>
      </c>
      <c r="BL318" t="s">
        <v>85</v>
      </c>
      <c r="BM318" t="s">
        <v>85</v>
      </c>
      <c r="BN318" t="s">
        <v>85</v>
      </c>
      <c r="BO318" t="s">
        <v>86</v>
      </c>
      <c r="BP318" t="s">
        <v>89</v>
      </c>
      <c r="BQ318" t="s">
        <v>83</v>
      </c>
      <c r="BR318" t="s">
        <v>85</v>
      </c>
      <c r="BS318" t="s">
        <v>86</v>
      </c>
      <c r="BT318" t="s">
        <v>85</v>
      </c>
      <c r="BU318" t="s">
        <v>86</v>
      </c>
      <c r="BV318" t="s">
        <v>88</v>
      </c>
      <c r="BW318" t="s">
        <v>85</v>
      </c>
    </row>
    <row r="319" spans="1:75" x14ac:dyDescent="0.25">
      <c r="A319" t="s">
        <v>1068</v>
      </c>
      <c r="B319" t="s">
        <v>76</v>
      </c>
      <c r="C319" t="s">
        <v>77</v>
      </c>
      <c r="D319" t="s">
        <v>95</v>
      </c>
      <c r="E319" t="s">
        <v>113</v>
      </c>
      <c r="F319" t="s">
        <v>80</v>
      </c>
      <c r="G319" t="s">
        <v>1069</v>
      </c>
      <c r="H319" t="s">
        <v>97</v>
      </c>
      <c r="I319" t="s">
        <v>83</v>
      </c>
      <c r="J319" t="s">
        <v>101</v>
      </c>
      <c r="K319" t="s">
        <v>83</v>
      </c>
      <c r="L319" t="s">
        <v>85</v>
      </c>
      <c r="M319" t="s">
        <v>86</v>
      </c>
      <c r="N319" t="s">
        <v>83</v>
      </c>
      <c r="O319" t="s">
        <v>89</v>
      </c>
      <c r="P319" t="s">
        <v>89</v>
      </c>
      <c r="Q319" t="s">
        <v>89</v>
      </c>
      <c r="R319" t="s">
        <v>89</v>
      </c>
      <c r="S319" t="s">
        <v>83</v>
      </c>
      <c r="T319" t="s">
        <v>86</v>
      </c>
      <c r="U319" t="s">
        <v>86</v>
      </c>
      <c r="V319" t="s">
        <v>85</v>
      </c>
      <c r="X319" t="s">
        <v>83</v>
      </c>
      <c r="Y319" t="s">
        <v>83</v>
      </c>
      <c r="Z319" t="s">
        <v>89</v>
      </c>
      <c r="AA319" t="s">
        <v>86</v>
      </c>
      <c r="AB319" t="s">
        <v>86</v>
      </c>
      <c r="AC319" t="s">
        <v>88</v>
      </c>
      <c r="AD319" t="s">
        <v>83</v>
      </c>
      <c r="AE319" t="s">
        <v>86</v>
      </c>
      <c r="AF319" t="s">
        <v>86</v>
      </c>
      <c r="AG319" t="s">
        <v>86</v>
      </c>
      <c r="AH319" t="s">
        <v>86</v>
      </c>
      <c r="AI319" t="s">
        <v>86</v>
      </c>
      <c r="AJ319" t="s">
        <v>89</v>
      </c>
      <c r="AK319" t="s">
        <v>89</v>
      </c>
      <c r="AL319" t="s">
        <v>85</v>
      </c>
      <c r="AM319" t="s">
        <v>85</v>
      </c>
      <c r="AN319" t="s">
        <v>85</v>
      </c>
      <c r="AO319" t="s">
        <v>83</v>
      </c>
      <c r="AP319" t="s">
        <v>86</v>
      </c>
      <c r="AQ319" t="s">
        <v>126</v>
      </c>
      <c r="AR319" t="s">
        <v>86</v>
      </c>
      <c r="AT319" t="s">
        <v>85</v>
      </c>
      <c r="AU319" t="s">
        <v>83</v>
      </c>
      <c r="AW319" t="s">
        <v>82</v>
      </c>
      <c r="AY319" t="s">
        <v>97</v>
      </c>
      <c r="AZ319" t="s">
        <v>85</v>
      </c>
      <c r="BA319" t="s">
        <v>319</v>
      </c>
      <c r="BC319" t="s">
        <v>1070</v>
      </c>
      <c r="BE319" t="s">
        <v>85</v>
      </c>
      <c r="BF319" t="s">
        <v>85</v>
      </c>
      <c r="BH319" t="s">
        <v>85</v>
      </c>
      <c r="BI319" t="s">
        <v>85</v>
      </c>
      <c r="BJ319" t="s">
        <v>85</v>
      </c>
      <c r="BK319" t="s">
        <v>85</v>
      </c>
      <c r="BL319" t="s">
        <v>88</v>
      </c>
      <c r="BM319" t="s">
        <v>85</v>
      </c>
      <c r="BN319" t="s">
        <v>83</v>
      </c>
      <c r="BO319" t="s">
        <v>86</v>
      </c>
      <c r="BP319" t="s">
        <v>83</v>
      </c>
      <c r="BQ319" t="s">
        <v>83</v>
      </c>
      <c r="BR319" t="s">
        <v>85</v>
      </c>
      <c r="BS319" t="s">
        <v>83</v>
      </c>
      <c r="BT319" t="s">
        <v>83</v>
      </c>
      <c r="BU319" t="s">
        <v>83</v>
      </c>
      <c r="BV319" t="s">
        <v>83</v>
      </c>
      <c r="BW319" t="s">
        <v>86</v>
      </c>
    </row>
    <row r="320" spans="1:75" x14ac:dyDescent="0.25">
      <c r="A320" t="s">
        <v>1071</v>
      </c>
      <c r="B320" t="s">
        <v>76</v>
      </c>
      <c r="C320" t="s">
        <v>105</v>
      </c>
      <c r="D320" t="s">
        <v>95</v>
      </c>
      <c r="E320" t="s">
        <v>134</v>
      </c>
      <c r="F320" t="s">
        <v>80</v>
      </c>
      <c r="G320" t="s">
        <v>1072</v>
      </c>
      <c r="H320" t="s">
        <v>97</v>
      </c>
      <c r="I320" t="s">
        <v>88</v>
      </c>
      <c r="J320" t="s">
        <v>85</v>
      </c>
      <c r="K320" t="s">
        <v>85</v>
      </c>
      <c r="L320" t="s">
        <v>85</v>
      </c>
      <c r="M320" t="s">
        <v>85</v>
      </c>
      <c r="N320" t="s">
        <v>85</v>
      </c>
      <c r="O320" t="s">
        <v>83</v>
      </c>
      <c r="P320" t="s">
        <v>83</v>
      </c>
      <c r="Q320" t="s">
        <v>83</v>
      </c>
      <c r="R320" t="s">
        <v>83</v>
      </c>
      <c r="S320" t="s">
        <v>85</v>
      </c>
      <c r="T320" t="s">
        <v>85</v>
      </c>
      <c r="U320" t="s">
        <v>85</v>
      </c>
      <c r="V320" t="s">
        <v>85</v>
      </c>
      <c r="X320" t="s">
        <v>98</v>
      </c>
      <c r="Y320" t="s">
        <v>98</v>
      </c>
      <c r="AD320" t="s">
        <v>83</v>
      </c>
      <c r="AE320" t="s">
        <v>83</v>
      </c>
      <c r="AF320" t="s">
        <v>83</v>
      </c>
      <c r="AG320" t="s">
        <v>83</v>
      </c>
      <c r="AH320" t="s">
        <v>89</v>
      </c>
      <c r="AI320" t="s">
        <v>89</v>
      </c>
      <c r="AJ320" t="s">
        <v>83</v>
      </c>
      <c r="AK320" t="s">
        <v>83</v>
      </c>
      <c r="AL320" t="s">
        <v>85</v>
      </c>
      <c r="AM320" t="s">
        <v>85</v>
      </c>
      <c r="AN320" t="s">
        <v>85</v>
      </c>
      <c r="AO320" t="s">
        <v>83</v>
      </c>
      <c r="AP320" t="s">
        <v>83</v>
      </c>
      <c r="AQ320" t="s">
        <v>499</v>
      </c>
      <c r="AR320" t="s">
        <v>83</v>
      </c>
      <c r="AT320" t="s">
        <v>85</v>
      </c>
      <c r="AU320" t="s">
        <v>83</v>
      </c>
      <c r="AW320" t="s">
        <v>100</v>
      </c>
      <c r="AY320" t="s">
        <v>97</v>
      </c>
      <c r="AZ320" t="s">
        <v>86</v>
      </c>
      <c r="BA320" t="s">
        <v>128</v>
      </c>
      <c r="BC320" t="s">
        <v>263</v>
      </c>
      <c r="BE320" t="s">
        <v>83</v>
      </c>
      <c r="BF320" t="s">
        <v>85</v>
      </c>
      <c r="BG320" t="s">
        <v>85</v>
      </c>
      <c r="BH320" t="s">
        <v>83</v>
      </c>
      <c r="BI320" t="s">
        <v>85</v>
      </c>
      <c r="BJ320" t="s">
        <v>85</v>
      </c>
      <c r="BK320" t="s">
        <v>85</v>
      </c>
      <c r="BL320" t="s">
        <v>85</v>
      </c>
      <c r="BM320" t="s">
        <v>85</v>
      </c>
      <c r="BN320" t="s">
        <v>85</v>
      </c>
      <c r="BO320" t="s">
        <v>85</v>
      </c>
      <c r="BP320" t="s">
        <v>85</v>
      </c>
      <c r="BQ320" t="s">
        <v>85</v>
      </c>
      <c r="BR320" t="s">
        <v>85</v>
      </c>
      <c r="BS320" t="s">
        <v>85</v>
      </c>
      <c r="BT320" t="s">
        <v>85</v>
      </c>
      <c r="BU320" t="s">
        <v>85</v>
      </c>
      <c r="BV320" t="s">
        <v>85</v>
      </c>
      <c r="BW320" t="s">
        <v>85</v>
      </c>
    </row>
    <row r="321" spans="1:75" x14ac:dyDescent="0.25">
      <c r="A321" t="s">
        <v>1073</v>
      </c>
      <c r="B321" t="s">
        <v>76</v>
      </c>
      <c r="C321" t="s">
        <v>105</v>
      </c>
      <c r="D321" t="s">
        <v>95</v>
      </c>
      <c r="E321" t="s">
        <v>113</v>
      </c>
      <c r="F321" t="s">
        <v>80</v>
      </c>
      <c r="G321" t="s">
        <v>1074</v>
      </c>
      <c r="H321" t="s">
        <v>97</v>
      </c>
      <c r="I321" t="s">
        <v>83</v>
      </c>
      <c r="J321" t="s">
        <v>101</v>
      </c>
      <c r="K321" t="s">
        <v>85</v>
      </c>
      <c r="L321" t="s">
        <v>86</v>
      </c>
      <c r="M321" t="s">
        <v>85</v>
      </c>
      <c r="O321" t="s">
        <v>89</v>
      </c>
      <c r="P321" t="s">
        <v>82</v>
      </c>
      <c r="Q321" t="s">
        <v>89</v>
      </c>
      <c r="R321" t="s">
        <v>89</v>
      </c>
      <c r="S321" t="s">
        <v>86</v>
      </c>
      <c r="T321" t="s">
        <v>85</v>
      </c>
      <c r="U321" t="s">
        <v>86</v>
      </c>
      <c r="V321" t="s">
        <v>86</v>
      </c>
      <c r="W321" t="s">
        <v>1075</v>
      </c>
      <c r="X321" t="s">
        <v>98</v>
      </c>
      <c r="Y321" t="s">
        <v>83</v>
      </c>
      <c r="Z321" t="s">
        <v>89</v>
      </c>
      <c r="AA321" t="s">
        <v>83</v>
      </c>
      <c r="AB321" t="s">
        <v>83</v>
      </c>
      <c r="AC321" t="s">
        <v>88</v>
      </c>
      <c r="AD321" t="s">
        <v>89</v>
      </c>
      <c r="AE321" t="s">
        <v>89</v>
      </c>
      <c r="AF321" t="s">
        <v>88</v>
      </c>
      <c r="AG321" t="s">
        <v>88</v>
      </c>
      <c r="AH321" t="s">
        <v>86</v>
      </c>
      <c r="AI321" t="s">
        <v>86</v>
      </c>
      <c r="AJ321" t="s">
        <v>89</v>
      </c>
      <c r="AK321" t="s">
        <v>86</v>
      </c>
      <c r="AL321" t="s">
        <v>85</v>
      </c>
      <c r="AM321" t="s">
        <v>83</v>
      </c>
      <c r="AN321" t="s">
        <v>108</v>
      </c>
      <c r="AO321" t="s">
        <v>89</v>
      </c>
      <c r="AP321" t="s">
        <v>89</v>
      </c>
      <c r="AQ321" t="s">
        <v>225</v>
      </c>
      <c r="AR321" t="s">
        <v>83</v>
      </c>
      <c r="AT321" t="s">
        <v>85</v>
      </c>
      <c r="AU321" t="s">
        <v>83</v>
      </c>
      <c r="AW321" t="s">
        <v>82</v>
      </c>
      <c r="AY321" t="s">
        <v>101</v>
      </c>
      <c r="AZ321" t="s">
        <v>86</v>
      </c>
      <c r="BA321" t="s">
        <v>1076</v>
      </c>
      <c r="BC321" t="s">
        <v>210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85</v>
      </c>
      <c r="BL321" t="s">
        <v>85</v>
      </c>
      <c r="BM321" t="s">
        <v>83</v>
      </c>
      <c r="BN321" t="s">
        <v>83</v>
      </c>
      <c r="BO321" t="s">
        <v>86</v>
      </c>
      <c r="BP321" t="s">
        <v>88</v>
      </c>
      <c r="BQ321" t="s">
        <v>88</v>
      </c>
      <c r="BR321" t="s">
        <v>83</v>
      </c>
      <c r="BS321" t="s">
        <v>86</v>
      </c>
      <c r="BT321" t="s">
        <v>89</v>
      </c>
      <c r="BU321" t="s">
        <v>83</v>
      </c>
      <c r="BV321" t="s">
        <v>88</v>
      </c>
      <c r="BW321" t="s">
        <v>86</v>
      </c>
    </row>
    <row r="322" spans="1:75" x14ac:dyDescent="0.25">
      <c r="A322" t="s">
        <v>1077</v>
      </c>
      <c r="B322" t="s">
        <v>76</v>
      </c>
      <c r="C322" t="s">
        <v>105</v>
      </c>
      <c r="D322" t="s">
        <v>95</v>
      </c>
      <c r="E322" t="s">
        <v>79</v>
      </c>
      <c r="F322" t="s">
        <v>80</v>
      </c>
      <c r="G322" t="s">
        <v>1078</v>
      </c>
      <c r="H322" t="s">
        <v>97</v>
      </c>
      <c r="I322" t="s">
        <v>83</v>
      </c>
      <c r="J322" t="s">
        <v>101</v>
      </c>
      <c r="K322" t="s">
        <v>86</v>
      </c>
      <c r="L322" t="s">
        <v>86</v>
      </c>
      <c r="M322" t="s">
        <v>83</v>
      </c>
      <c r="N322" t="s">
        <v>86</v>
      </c>
      <c r="O322" t="s">
        <v>82</v>
      </c>
      <c r="P322" t="s">
        <v>82</v>
      </c>
      <c r="Q322" t="s">
        <v>82</v>
      </c>
      <c r="R322" t="s">
        <v>82</v>
      </c>
      <c r="S322" t="s">
        <v>86</v>
      </c>
      <c r="T322" t="s">
        <v>86</v>
      </c>
      <c r="U322" t="s">
        <v>86</v>
      </c>
      <c r="V322" t="s">
        <v>86</v>
      </c>
      <c r="W322" t="s">
        <v>1079</v>
      </c>
      <c r="X322" t="s">
        <v>83</v>
      </c>
      <c r="Y322" t="s">
        <v>83</v>
      </c>
      <c r="Z322" t="s">
        <v>82</v>
      </c>
      <c r="AA322" t="s">
        <v>82</v>
      </c>
      <c r="AB322" t="s">
        <v>82</v>
      </c>
      <c r="AC322" t="s">
        <v>82</v>
      </c>
      <c r="AD322" t="s">
        <v>82</v>
      </c>
      <c r="AE322" t="s">
        <v>82</v>
      </c>
      <c r="AF322" t="s">
        <v>82</v>
      </c>
      <c r="AG322" t="s">
        <v>82</v>
      </c>
      <c r="AH322" t="s">
        <v>83</v>
      </c>
      <c r="AI322" t="s">
        <v>83</v>
      </c>
      <c r="AJ322" t="s">
        <v>82</v>
      </c>
      <c r="AK322" t="s">
        <v>88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504</v>
      </c>
      <c r="AR322" t="s">
        <v>83</v>
      </c>
      <c r="AT322" t="s">
        <v>85</v>
      </c>
      <c r="AU322" t="s">
        <v>83</v>
      </c>
      <c r="AW322" t="s">
        <v>1080</v>
      </c>
      <c r="AX322" t="s">
        <v>1081</v>
      </c>
      <c r="AY322" t="s">
        <v>86</v>
      </c>
      <c r="AZ322" t="s">
        <v>83</v>
      </c>
      <c r="BA322" t="s">
        <v>110</v>
      </c>
      <c r="BC322" t="s">
        <v>1082</v>
      </c>
      <c r="BG322" t="s">
        <v>83</v>
      </c>
      <c r="BH322" t="s">
        <v>83</v>
      </c>
      <c r="BL322" t="s">
        <v>88</v>
      </c>
      <c r="BM322" t="s">
        <v>83</v>
      </c>
      <c r="BN322" t="s">
        <v>89</v>
      </c>
      <c r="BO322" t="s">
        <v>85</v>
      </c>
      <c r="BP322" t="s">
        <v>88</v>
      </c>
      <c r="BQ322" t="s">
        <v>86</v>
      </c>
      <c r="BR322" t="s">
        <v>85</v>
      </c>
      <c r="BS322" t="s">
        <v>85</v>
      </c>
      <c r="BT322" t="s">
        <v>88</v>
      </c>
      <c r="BU322" t="s">
        <v>85</v>
      </c>
      <c r="BV322" t="s">
        <v>89</v>
      </c>
      <c r="BW322" t="s">
        <v>89</v>
      </c>
    </row>
    <row r="323" spans="1:75" x14ac:dyDescent="0.25">
      <c r="A323" t="s">
        <v>1083</v>
      </c>
      <c r="B323" t="s">
        <v>76</v>
      </c>
      <c r="C323" t="s">
        <v>77</v>
      </c>
      <c r="D323" t="s">
        <v>95</v>
      </c>
      <c r="E323" t="s">
        <v>106</v>
      </c>
      <c r="F323" t="s">
        <v>80</v>
      </c>
      <c r="G323" t="s">
        <v>1084</v>
      </c>
      <c r="H323" t="s">
        <v>82</v>
      </c>
      <c r="I323" t="s">
        <v>83</v>
      </c>
      <c r="J323" t="s">
        <v>84</v>
      </c>
      <c r="K323" t="s">
        <v>83</v>
      </c>
      <c r="L323" t="s">
        <v>86</v>
      </c>
      <c r="M323" t="s">
        <v>86</v>
      </c>
      <c r="N323" t="s">
        <v>86</v>
      </c>
      <c r="O323" t="s">
        <v>88</v>
      </c>
      <c r="P323" t="s">
        <v>82</v>
      </c>
      <c r="Q323" t="s">
        <v>82</v>
      </c>
      <c r="R323" t="s">
        <v>88</v>
      </c>
      <c r="S323" t="s">
        <v>83</v>
      </c>
      <c r="T323" t="s">
        <v>83</v>
      </c>
      <c r="U323" t="s">
        <v>83</v>
      </c>
      <c r="V323" t="s">
        <v>85</v>
      </c>
      <c r="W323" t="s">
        <v>1085</v>
      </c>
      <c r="X323" t="s">
        <v>83</v>
      </c>
      <c r="Y323" t="s">
        <v>85</v>
      </c>
      <c r="Z323" t="s">
        <v>88</v>
      </c>
      <c r="AA323" t="s">
        <v>86</v>
      </c>
      <c r="AB323" t="s">
        <v>89</v>
      </c>
      <c r="AC323" t="s">
        <v>89</v>
      </c>
      <c r="AD323" t="s">
        <v>89</v>
      </c>
      <c r="AE323" t="s">
        <v>89</v>
      </c>
      <c r="AF323" t="s">
        <v>82</v>
      </c>
      <c r="AG323" t="s">
        <v>88</v>
      </c>
      <c r="AH323" t="s">
        <v>83</v>
      </c>
      <c r="AI323" t="s">
        <v>83</v>
      </c>
      <c r="AJ323" t="s">
        <v>89</v>
      </c>
      <c r="AK323" t="s">
        <v>82</v>
      </c>
      <c r="AL323" t="s">
        <v>85</v>
      </c>
      <c r="AM323" t="s">
        <v>85</v>
      </c>
      <c r="AN323" t="s">
        <v>85</v>
      </c>
      <c r="AO323" t="s">
        <v>83</v>
      </c>
      <c r="AP323" t="s">
        <v>83</v>
      </c>
      <c r="AQ323" t="s">
        <v>1086</v>
      </c>
      <c r="AR323" t="s">
        <v>86</v>
      </c>
      <c r="AT323" t="s">
        <v>85</v>
      </c>
      <c r="AU323" t="s">
        <v>83</v>
      </c>
      <c r="AW323" t="s">
        <v>879</v>
      </c>
      <c r="AY323" t="s">
        <v>84</v>
      </c>
      <c r="AZ323" t="s">
        <v>85</v>
      </c>
      <c r="BA323" t="s">
        <v>1087</v>
      </c>
      <c r="BD323" t="s">
        <v>1088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89</v>
      </c>
      <c r="BM323" t="s">
        <v>85</v>
      </c>
      <c r="BN323" t="s">
        <v>86</v>
      </c>
      <c r="BO323" t="s">
        <v>89</v>
      </c>
      <c r="BP323" t="s">
        <v>88</v>
      </c>
      <c r="BQ323" t="s">
        <v>86</v>
      </c>
      <c r="BR323" t="s">
        <v>85</v>
      </c>
      <c r="BS323" t="s">
        <v>86</v>
      </c>
      <c r="BT323" t="s">
        <v>89</v>
      </c>
      <c r="BU323" t="s">
        <v>88</v>
      </c>
      <c r="BV323" t="s">
        <v>86</v>
      </c>
      <c r="BW323" t="s">
        <v>89</v>
      </c>
    </row>
    <row r="324" spans="1:75" x14ac:dyDescent="0.25">
      <c r="A324" t="s">
        <v>1089</v>
      </c>
      <c r="B324" t="s">
        <v>76</v>
      </c>
      <c r="C324" t="s">
        <v>105</v>
      </c>
      <c r="D324" t="s">
        <v>95</v>
      </c>
      <c r="E324" t="s">
        <v>113</v>
      </c>
      <c r="F324" t="s">
        <v>80</v>
      </c>
      <c r="G324" t="s">
        <v>1090</v>
      </c>
      <c r="H324" t="s">
        <v>97</v>
      </c>
      <c r="I324" t="s">
        <v>88</v>
      </c>
      <c r="J324" t="s">
        <v>100</v>
      </c>
      <c r="K324" t="s">
        <v>83</v>
      </c>
      <c r="L324" t="s">
        <v>83</v>
      </c>
      <c r="M324" t="s">
        <v>86</v>
      </c>
      <c r="N324" t="s">
        <v>83</v>
      </c>
      <c r="O324" t="s">
        <v>89</v>
      </c>
      <c r="P324" t="s">
        <v>89</v>
      </c>
      <c r="Q324" t="s">
        <v>88</v>
      </c>
      <c r="R324" t="s">
        <v>89</v>
      </c>
      <c r="S324" t="s">
        <v>85</v>
      </c>
      <c r="T324" t="s">
        <v>86</v>
      </c>
      <c r="U324" t="s">
        <v>86</v>
      </c>
      <c r="V324" t="s">
        <v>108</v>
      </c>
      <c r="X324" t="s">
        <v>98</v>
      </c>
      <c r="Y324" t="s">
        <v>98</v>
      </c>
      <c r="Z324" t="s">
        <v>89</v>
      </c>
      <c r="AA324" t="s">
        <v>86</v>
      </c>
      <c r="AB324" t="s">
        <v>86</v>
      </c>
      <c r="AC324" t="s">
        <v>88</v>
      </c>
      <c r="AD324" t="s">
        <v>88</v>
      </c>
      <c r="AE324" t="s">
        <v>86</v>
      </c>
      <c r="AF324" t="s">
        <v>88</v>
      </c>
      <c r="AG324" t="s">
        <v>86</v>
      </c>
      <c r="AH324" t="s">
        <v>89</v>
      </c>
      <c r="AI324" t="s">
        <v>86</v>
      </c>
      <c r="AJ324" t="s">
        <v>86</v>
      </c>
      <c r="AK324" t="s">
        <v>86</v>
      </c>
      <c r="AL324" t="s">
        <v>85</v>
      </c>
      <c r="AM324" t="s">
        <v>85</v>
      </c>
      <c r="AN324" t="s">
        <v>85</v>
      </c>
      <c r="AO324" t="s">
        <v>83</v>
      </c>
      <c r="AP324" t="s">
        <v>83</v>
      </c>
      <c r="AQ324" t="s">
        <v>171</v>
      </c>
      <c r="AR324" t="s">
        <v>83</v>
      </c>
      <c r="AT324" t="s">
        <v>85</v>
      </c>
      <c r="AU324" t="s">
        <v>83</v>
      </c>
      <c r="AW324" t="s">
        <v>1091</v>
      </c>
      <c r="AX324" t="s">
        <v>1092</v>
      </c>
      <c r="AY324" t="s">
        <v>89</v>
      </c>
      <c r="AZ324" t="s">
        <v>86</v>
      </c>
      <c r="BA324" t="s">
        <v>117</v>
      </c>
      <c r="BC324" t="s">
        <v>148</v>
      </c>
      <c r="BE324" t="s">
        <v>83</v>
      </c>
      <c r="BF324" t="s">
        <v>83</v>
      </c>
      <c r="BG324" t="s">
        <v>85</v>
      </c>
      <c r="BH324" t="s">
        <v>83</v>
      </c>
      <c r="BI324" t="s">
        <v>83</v>
      </c>
      <c r="BJ324" t="s">
        <v>83</v>
      </c>
      <c r="BK324" t="s">
        <v>85</v>
      </c>
      <c r="BL324" t="s">
        <v>86</v>
      </c>
      <c r="BM324" t="s">
        <v>83</v>
      </c>
      <c r="BN324" t="s">
        <v>88</v>
      </c>
      <c r="BO324" t="s">
        <v>85</v>
      </c>
      <c r="BP324" t="s">
        <v>88</v>
      </c>
      <c r="BQ324" t="s">
        <v>85</v>
      </c>
      <c r="BR324" t="s">
        <v>83</v>
      </c>
      <c r="BS324" t="s">
        <v>86</v>
      </c>
      <c r="BT324" t="s">
        <v>86</v>
      </c>
      <c r="BU324" t="s">
        <v>83</v>
      </c>
      <c r="BV324" t="s">
        <v>83</v>
      </c>
      <c r="BW324" t="s">
        <v>86</v>
      </c>
    </row>
    <row r="325" spans="1:75" x14ac:dyDescent="0.25">
      <c r="A325" t="s">
        <v>1093</v>
      </c>
      <c r="B325" t="s">
        <v>76</v>
      </c>
      <c r="C325" t="s">
        <v>77</v>
      </c>
      <c r="D325" t="s">
        <v>95</v>
      </c>
      <c r="E325" t="s">
        <v>173</v>
      </c>
      <c r="F325" t="s">
        <v>80</v>
      </c>
      <c r="G325" t="s">
        <v>1094</v>
      </c>
      <c r="H325" t="s">
        <v>97</v>
      </c>
      <c r="I325" t="s">
        <v>83</v>
      </c>
      <c r="J325" t="s">
        <v>97</v>
      </c>
      <c r="K325" t="s">
        <v>85</v>
      </c>
      <c r="L325" t="s">
        <v>86</v>
      </c>
      <c r="M325" t="s">
        <v>86</v>
      </c>
      <c r="N325" t="s">
        <v>86</v>
      </c>
      <c r="O325" t="s">
        <v>88</v>
      </c>
      <c r="P325" t="s">
        <v>89</v>
      </c>
      <c r="Q325" t="s">
        <v>89</v>
      </c>
      <c r="R325" t="s">
        <v>89</v>
      </c>
      <c r="S325" t="s">
        <v>85</v>
      </c>
      <c r="T325" t="s">
        <v>85</v>
      </c>
      <c r="U325" t="s">
        <v>83</v>
      </c>
      <c r="V325" t="s">
        <v>85</v>
      </c>
      <c r="X325" t="s">
        <v>98</v>
      </c>
      <c r="Y325" t="s">
        <v>98</v>
      </c>
      <c r="Z325" t="s">
        <v>88</v>
      </c>
      <c r="AA325" t="s">
        <v>88</v>
      </c>
      <c r="AB325" t="s">
        <v>86</v>
      </c>
      <c r="AC325" t="s">
        <v>88</v>
      </c>
      <c r="AD325" t="s">
        <v>88</v>
      </c>
      <c r="AE325" t="s">
        <v>88</v>
      </c>
      <c r="AF325" t="s">
        <v>88</v>
      </c>
      <c r="AG325" t="s">
        <v>88</v>
      </c>
      <c r="AH325" t="s">
        <v>86</v>
      </c>
      <c r="AI325" t="s">
        <v>86</v>
      </c>
      <c r="AJ325" t="s">
        <v>88</v>
      </c>
      <c r="AK325" t="s">
        <v>86</v>
      </c>
      <c r="AL325" t="s">
        <v>85</v>
      </c>
      <c r="AM325" t="s">
        <v>85</v>
      </c>
      <c r="AN325" t="s">
        <v>85</v>
      </c>
      <c r="AO325" t="s">
        <v>86</v>
      </c>
      <c r="AP325" t="s">
        <v>83</v>
      </c>
      <c r="AQ325" t="s">
        <v>382</v>
      </c>
      <c r="AR325" t="s">
        <v>86</v>
      </c>
      <c r="AT325" t="s">
        <v>85</v>
      </c>
      <c r="AU325" t="s">
        <v>83</v>
      </c>
      <c r="AW325" t="s">
        <v>100</v>
      </c>
      <c r="AY325" t="s">
        <v>101</v>
      </c>
      <c r="AZ325" t="s">
        <v>85</v>
      </c>
      <c r="BA325" t="s">
        <v>278</v>
      </c>
      <c r="BC325" t="s">
        <v>182</v>
      </c>
      <c r="BE325" t="s">
        <v>83</v>
      </c>
      <c r="BF325" t="s">
        <v>85</v>
      </c>
      <c r="BG325" t="s">
        <v>85</v>
      </c>
      <c r="BH325" t="s">
        <v>83</v>
      </c>
      <c r="BI325" t="s">
        <v>85</v>
      </c>
      <c r="BJ325" t="s">
        <v>83</v>
      </c>
      <c r="BK325" t="s">
        <v>83</v>
      </c>
      <c r="BL325" t="s">
        <v>86</v>
      </c>
      <c r="BM325" t="s">
        <v>85</v>
      </c>
      <c r="BN325" t="s">
        <v>88</v>
      </c>
      <c r="BO325" t="s">
        <v>85</v>
      </c>
      <c r="BP325" t="s">
        <v>88</v>
      </c>
      <c r="BQ325" t="s">
        <v>86</v>
      </c>
      <c r="BR325" t="s">
        <v>85</v>
      </c>
      <c r="BS325" t="s">
        <v>86</v>
      </c>
      <c r="BT325" t="s">
        <v>88</v>
      </c>
      <c r="BU325" t="s">
        <v>85</v>
      </c>
      <c r="BV325" t="s">
        <v>86</v>
      </c>
      <c r="BW325" t="s">
        <v>88</v>
      </c>
    </row>
    <row r="326" spans="1:75" x14ac:dyDescent="0.25">
      <c r="A326" t="s">
        <v>1095</v>
      </c>
      <c r="B326" t="s">
        <v>76</v>
      </c>
      <c r="C326" t="s">
        <v>105</v>
      </c>
      <c r="D326" t="s">
        <v>95</v>
      </c>
      <c r="E326" t="s">
        <v>134</v>
      </c>
      <c r="F326" t="s">
        <v>80</v>
      </c>
      <c r="G326" t="s">
        <v>1096</v>
      </c>
      <c r="H326" t="s">
        <v>97</v>
      </c>
      <c r="I326" t="s">
        <v>83</v>
      </c>
      <c r="J326" t="s">
        <v>101</v>
      </c>
      <c r="K326" t="s">
        <v>86</v>
      </c>
      <c r="L326" t="s">
        <v>85</v>
      </c>
      <c r="M326" t="s">
        <v>83</v>
      </c>
      <c r="N326" t="s">
        <v>83</v>
      </c>
      <c r="O326" t="s">
        <v>89</v>
      </c>
      <c r="P326" t="s">
        <v>89</v>
      </c>
      <c r="Q326" t="s">
        <v>88</v>
      </c>
      <c r="R326" t="s">
        <v>88</v>
      </c>
      <c r="S326" t="s">
        <v>108</v>
      </c>
      <c r="T326" t="s">
        <v>85</v>
      </c>
      <c r="U326" t="s">
        <v>83</v>
      </c>
      <c r="V326" t="s">
        <v>83</v>
      </c>
      <c r="X326" t="s">
        <v>83</v>
      </c>
      <c r="Y326" t="s">
        <v>85</v>
      </c>
      <c r="Z326" t="s">
        <v>89</v>
      </c>
      <c r="AA326" t="s">
        <v>89</v>
      </c>
      <c r="AB326" t="s">
        <v>88</v>
      </c>
      <c r="AC326" t="s">
        <v>88</v>
      </c>
      <c r="AD326" t="s">
        <v>88</v>
      </c>
      <c r="AE326" t="s">
        <v>89</v>
      </c>
      <c r="AF326" t="s">
        <v>86</v>
      </c>
      <c r="AG326" t="s">
        <v>83</v>
      </c>
      <c r="AH326" t="s">
        <v>86</v>
      </c>
      <c r="AK326" t="s">
        <v>82</v>
      </c>
      <c r="AL326" t="s">
        <v>83</v>
      </c>
      <c r="AM326" t="s">
        <v>83</v>
      </c>
      <c r="AN326" t="s">
        <v>85</v>
      </c>
      <c r="AO326" t="s">
        <v>83</v>
      </c>
      <c r="AQ326" t="s">
        <v>539</v>
      </c>
      <c r="AR326" t="s">
        <v>83</v>
      </c>
      <c r="AT326" t="s">
        <v>85</v>
      </c>
      <c r="AU326" t="s">
        <v>83</v>
      </c>
      <c r="AW326" t="s">
        <v>89</v>
      </c>
      <c r="AY326" t="s">
        <v>97</v>
      </c>
      <c r="AZ326" t="s">
        <v>85</v>
      </c>
      <c r="BB326" t="s">
        <v>455</v>
      </c>
      <c r="BC326" t="s">
        <v>196</v>
      </c>
      <c r="BD326" t="s">
        <v>202</v>
      </c>
      <c r="BE326" t="s">
        <v>83</v>
      </c>
      <c r="BF326" t="s">
        <v>85</v>
      </c>
      <c r="BG326" t="s">
        <v>83</v>
      </c>
      <c r="BH326" t="s">
        <v>85</v>
      </c>
      <c r="BI326" t="s">
        <v>85</v>
      </c>
      <c r="BJ326" t="s">
        <v>85</v>
      </c>
      <c r="BK326" t="s">
        <v>83</v>
      </c>
      <c r="BL326" t="s">
        <v>83</v>
      </c>
      <c r="BM326" t="s">
        <v>83</v>
      </c>
      <c r="BN326" t="s">
        <v>83</v>
      </c>
      <c r="BO326" t="s">
        <v>86</v>
      </c>
      <c r="BP326" t="s">
        <v>85</v>
      </c>
      <c r="BQ326" t="s">
        <v>86</v>
      </c>
      <c r="BR326" t="s">
        <v>86</v>
      </c>
      <c r="BS326" t="s">
        <v>86</v>
      </c>
      <c r="BT326" t="s">
        <v>83</v>
      </c>
      <c r="BU326" t="s">
        <v>85</v>
      </c>
      <c r="BV326" t="s">
        <v>85</v>
      </c>
      <c r="BW326" t="s">
        <v>85</v>
      </c>
    </row>
    <row r="327" spans="1:75" x14ac:dyDescent="0.25">
      <c r="A327" t="s">
        <v>1097</v>
      </c>
      <c r="B327" t="s">
        <v>76</v>
      </c>
      <c r="C327" t="s">
        <v>105</v>
      </c>
      <c r="D327" t="s">
        <v>95</v>
      </c>
      <c r="E327" t="s">
        <v>134</v>
      </c>
      <c r="F327" t="s">
        <v>80</v>
      </c>
      <c r="G327" t="s">
        <v>1098</v>
      </c>
      <c r="H327" t="s">
        <v>97</v>
      </c>
      <c r="I327" t="s">
        <v>83</v>
      </c>
      <c r="J327" t="s">
        <v>84</v>
      </c>
      <c r="K327" t="s">
        <v>85</v>
      </c>
      <c r="L327" t="s">
        <v>86</v>
      </c>
      <c r="M327" t="s">
        <v>86</v>
      </c>
      <c r="N327" t="s">
        <v>85</v>
      </c>
      <c r="O327" t="s">
        <v>88</v>
      </c>
      <c r="P327" t="s">
        <v>89</v>
      </c>
      <c r="Q327" t="s">
        <v>88</v>
      </c>
      <c r="R327" t="s">
        <v>89</v>
      </c>
      <c r="S327" t="s">
        <v>85</v>
      </c>
      <c r="T327" t="s">
        <v>83</v>
      </c>
      <c r="U327" t="s">
        <v>85</v>
      </c>
      <c r="V327" t="s">
        <v>85</v>
      </c>
      <c r="W327" t="s">
        <v>1099</v>
      </c>
      <c r="X327" t="s">
        <v>83</v>
      </c>
      <c r="Y327" t="s">
        <v>85</v>
      </c>
      <c r="Z327" t="s">
        <v>88</v>
      </c>
      <c r="AA327" t="s">
        <v>83</v>
      </c>
      <c r="AB327" t="s">
        <v>83</v>
      </c>
      <c r="AC327" t="s">
        <v>83</v>
      </c>
      <c r="AD327" t="s">
        <v>86</v>
      </c>
      <c r="AE327" t="s">
        <v>88</v>
      </c>
      <c r="AF327" t="s">
        <v>88</v>
      </c>
      <c r="AG327" t="s">
        <v>86</v>
      </c>
      <c r="AH327" t="s">
        <v>88</v>
      </c>
      <c r="AI327" t="s">
        <v>86</v>
      </c>
      <c r="AJ327" t="s">
        <v>86</v>
      </c>
      <c r="AK327" t="s">
        <v>86</v>
      </c>
      <c r="AL327" t="s">
        <v>85</v>
      </c>
      <c r="AM327" t="s">
        <v>83</v>
      </c>
      <c r="AN327" t="s">
        <v>85</v>
      </c>
      <c r="AO327" t="s">
        <v>86</v>
      </c>
      <c r="AP327" t="s">
        <v>86</v>
      </c>
      <c r="AQ327" t="s">
        <v>997</v>
      </c>
      <c r="AR327" t="s">
        <v>83</v>
      </c>
      <c r="AT327" t="s">
        <v>85</v>
      </c>
      <c r="AU327" t="s">
        <v>83</v>
      </c>
      <c r="AW327" t="s">
        <v>86</v>
      </c>
      <c r="AY327" t="s">
        <v>84</v>
      </c>
      <c r="AZ327" t="s">
        <v>83</v>
      </c>
      <c r="BA327" t="s">
        <v>271</v>
      </c>
      <c r="BC327" t="s">
        <v>372</v>
      </c>
      <c r="BE327" t="s">
        <v>83</v>
      </c>
      <c r="BF327" t="s">
        <v>85</v>
      </c>
      <c r="BG327" t="s">
        <v>83</v>
      </c>
      <c r="BH327" t="s">
        <v>83</v>
      </c>
      <c r="BI327" t="s">
        <v>85</v>
      </c>
      <c r="BJ327" t="s">
        <v>83</v>
      </c>
      <c r="BK327" t="s">
        <v>85</v>
      </c>
      <c r="BL327" t="s">
        <v>88</v>
      </c>
      <c r="BM327" t="s">
        <v>85</v>
      </c>
      <c r="BN327" t="s">
        <v>85</v>
      </c>
      <c r="BO327" t="s">
        <v>86</v>
      </c>
      <c r="BP327" t="s">
        <v>88</v>
      </c>
      <c r="BQ327" t="s">
        <v>86</v>
      </c>
      <c r="BR327" t="s">
        <v>85</v>
      </c>
      <c r="BS327" t="s">
        <v>85</v>
      </c>
      <c r="BT327" t="s">
        <v>88</v>
      </c>
      <c r="BU327" t="s">
        <v>85</v>
      </c>
      <c r="BV327" t="s">
        <v>85</v>
      </c>
      <c r="BW327" t="s">
        <v>83</v>
      </c>
    </row>
    <row r="328" spans="1:75" x14ac:dyDescent="0.25">
      <c r="A328" t="s">
        <v>1100</v>
      </c>
      <c r="B328" t="s">
        <v>76</v>
      </c>
      <c r="C328" t="s">
        <v>77</v>
      </c>
      <c r="D328" t="s">
        <v>78</v>
      </c>
      <c r="E328" t="s">
        <v>79</v>
      </c>
      <c r="F328" t="s">
        <v>80</v>
      </c>
      <c r="G328" t="s">
        <v>1101</v>
      </c>
      <c r="H328" t="s">
        <v>97</v>
      </c>
      <c r="I328" t="s">
        <v>83</v>
      </c>
      <c r="J328" t="s">
        <v>82</v>
      </c>
      <c r="K328" t="s">
        <v>85</v>
      </c>
      <c r="L328" t="s">
        <v>86</v>
      </c>
      <c r="M328" t="s">
        <v>85</v>
      </c>
      <c r="N328" t="s">
        <v>83</v>
      </c>
      <c r="O328" t="s">
        <v>82</v>
      </c>
      <c r="P328" t="s">
        <v>82</v>
      </c>
      <c r="Q328" t="s">
        <v>89</v>
      </c>
      <c r="R328" t="s">
        <v>82</v>
      </c>
      <c r="S328" t="s">
        <v>83</v>
      </c>
      <c r="T328" t="s">
        <v>83</v>
      </c>
      <c r="U328" t="s">
        <v>83</v>
      </c>
      <c r="V328" t="s">
        <v>85</v>
      </c>
      <c r="X328" t="s">
        <v>83</v>
      </c>
      <c r="Y328" t="s">
        <v>83</v>
      </c>
      <c r="Z328" t="s">
        <v>89</v>
      </c>
      <c r="AA328" t="s">
        <v>86</v>
      </c>
      <c r="AB328" t="s">
        <v>86</v>
      </c>
      <c r="AC328" t="s">
        <v>86</v>
      </c>
      <c r="AD328" t="s">
        <v>88</v>
      </c>
      <c r="AE328" t="s">
        <v>86</v>
      </c>
      <c r="AF328" t="s">
        <v>89</v>
      </c>
      <c r="AG328" t="s">
        <v>89</v>
      </c>
      <c r="AH328" t="s">
        <v>88</v>
      </c>
      <c r="AI328" t="s">
        <v>88</v>
      </c>
      <c r="AJ328" t="s">
        <v>88</v>
      </c>
      <c r="AK328" t="s">
        <v>89</v>
      </c>
      <c r="AL328" t="s">
        <v>85</v>
      </c>
      <c r="AM328" t="s">
        <v>85</v>
      </c>
      <c r="AN328" t="s">
        <v>85</v>
      </c>
      <c r="AO328" t="s">
        <v>86</v>
      </c>
      <c r="AP328" t="s">
        <v>86</v>
      </c>
      <c r="AQ328" t="s">
        <v>180</v>
      </c>
      <c r="AR328" t="s">
        <v>86</v>
      </c>
      <c r="AT328" t="s">
        <v>85</v>
      </c>
      <c r="AU328" t="s">
        <v>83</v>
      </c>
      <c r="AW328" t="s">
        <v>166</v>
      </c>
      <c r="AY328" t="s">
        <v>82</v>
      </c>
      <c r="AZ328" t="s">
        <v>83</v>
      </c>
      <c r="BA328" t="s">
        <v>278</v>
      </c>
      <c r="BC328" t="s">
        <v>176</v>
      </c>
      <c r="BE328" t="s">
        <v>83</v>
      </c>
      <c r="BF328" t="s">
        <v>85</v>
      </c>
      <c r="BG328" t="s">
        <v>85</v>
      </c>
      <c r="BH328" t="s">
        <v>85</v>
      </c>
      <c r="BI328" t="s">
        <v>85</v>
      </c>
      <c r="BJ328" t="s">
        <v>85</v>
      </c>
      <c r="BK328" t="s">
        <v>85</v>
      </c>
      <c r="BL328" t="s">
        <v>85</v>
      </c>
      <c r="BM328" t="s">
        <v>85</v>
      </c>
      <c r="BN328" t="s">
        <v>89</v>
      </c>
      <c r="BO328" t="s">
        <v>83</v>
      </c>
      <c r="BP328" t="s">
        <v>89</v>
      </c>
      <c r="BQ328" t="s">
        <v>86</v>
      </c>
      <c r="BR328" t="s">
        <v>83</v>
      </c>
      <c r="BS328" t="s">
        <v>85</v>
      </c>
      <c r="BT328" t="s">
        <v>85</v>
      </c>
      <c r="BU328" t="s">
        <v>85</v>
      </c>
      <c r="BV328" t="s">
        <v>83</v>
      </c>
      <c r="BW328" t="s">
        <v>88</v>
      </c>
    </row>
    <row r="329" spans="1:75" x14ac:dyDescent="0.25">
      <c r="A329" t="s">
        <v>1102</v>
      </c>
      <c r="B329" t="s">
        <v>76</v>
      </c>
      <c r="C329" t="s">
        <v>77</v>
      </c>
      <c r="D329" t="s">
        <v>95</v>
      </c>
      <c r="E329" t="s">
        <v>173</v>
      </c>
      <c r="F329" t="s">
        <v>80</v>
      </c>
      <c r="G329" t="s">
        <v>1103</v>
      </c>
      <c r="H329" t="s">
        <v>97</v>
      </c>
      <c r="I329" t="s">
        <v>86</v>
      </c>
      <c r="J329" t="s">
        <v>88</v>
      </c>
      <c r="K329" t="s">
        <v>85</v>
      </c>
      <c r="L329" t="s">
        <v>83</v>
      </c>
      <c r="M329" t="s">
        <v>85</v>
      </c>
      <c r="N329" t="s">
        <v>83</v>
      </c>
      <c r="O329" t="s">
        <v>86</v>
      </c>
      <c r="P329" t="s">
        <v>86</v>
      </c>
      <c r="Q329" t="s">
        <v>83</v>
      </c>
      <c r="R329" t="s">
        <v>83</v>
      </c>
      <c r="S329" t="s">
        <v>86</v>
      </c>
      <c r="T329" t="s">
        <v>85</v>
      </c>
      <c r="U329" t="s">
        <v>85</v>
      </c>
      <c r="V329" t="s">
        <v>85</v>
      </c>
      <c r="W329" t="s">
        <v>237</v>
      </c>
      <c r="X329" t="s">
        <v>98</v>
      </c>
      <c r="Y329" t="s">
        <v>98</v>
      </c>
      <c r="Z329" t="s">
        <v>83</v>
      </c>
      <c r="AA329" t="s">
        <v>86</v>
      </c>
      <c r="AB329" t="s">
        <v>88</v>
      </c>
      <c r="AC329" t="s">
        <v>86</v>
      </c>
      <c r="AD329" t="s">
        <v>88</v>
      </c>
      <c r="AE329" t="s">
        <v>88</v>
      </c>
      <c r="AF329" t="s">
        <v>88</v>
      </c>
      <c r="AG329" t="s">
        <v>86</v>
      </c>
      <c r="AH329" t="s">
        <v>86</v>
      </c>
      <c r="AI329" t="s">
        <v>88</v>
      </c>
      <c r="AJ329" t="s">
        <v>89</v>
      </c>
      <c r="AK329" t="s">
        <v>83</v>
      </c>
      <c r="AL329" t="s">
        <v>85</v>
      </c>
      <c r="AM329" t="s">
        <v>85</v>
      </c>
      <c r="AN329" t="s">
        <v>85</v>
      </c>
      <c r="AO329" t="s">
        <v>88</v>
      </c>
      <c r="AP329" t="s">
        <v>86</v>
      </c>
      <c r="AQ329" t="s">
        <v>1104</v>
      </c>
      <c r="AR329" t="s">
        <v>86</v>
      </c>
      <c r="AT329" t="s">
        <v>85</v>
      </c>
      <c r="AU329" t="s">
        <v>83</v>
      </c>
      <c r="AW329" t="s">
        <v>1105</v>
      </c>
      <c r="AY329" t="s">
        <v>88</v>
      </c>
      <c r="AZ329" t="s">
        <v>83</v>
      </c>
      <c r="BA329" t="s">
        <v>195</v>
      </c>
      <c r="BC329" t="s">
        <v>102</v>
      </c>
      <c r="BE329" t="s">
        <v>83</v>
      </c>
      <c r="BH329" t="s">
        <v>85</v>
      </c>
      <c r="BI329" t="s">
        <v>85</v>
      </c>
      <c r="BJ329" t="s">
        <v>85</v>
      </c>
      <c r="BK329" t="s">
        <v>85</v>
      </c>
      <c r="BL329" t="s">
        <v>85</v>
      </c>
      <c r="BM329" t="s">
        <v>85</v>
      </c>
      <c r="BN329" t="s">
        <v>85</v>
      </c>
      <c r="BO329" t="s">
        <v>85</v>
      </c>
      <c r="BP329" t="s">
        <v>86</v>
      </c>
      <c r="BQ329" t="s">
        <v>85</v>
      </c>
      <c r="BR329" t="s">
        <v>85</v>
      </c>
      <c r="BS329" t="s">
        <v>85</v>
      </c>
      <c r="BT329" t="s">
        <v>85</v>
      </c>
      <c r="BU329" t="s">
        <v>85</v>
      </c>
      <c r="BV329" t="s">
        <v>85</v>
      </c>
      <c r="BW329" t="s">
        <v>85</v>
      </c>
    </row>
    <row r="330" spans="1:75" x14ac:dyDescent="0.25">
      <c r="A330" t="s">
        <v>1106</v>
      </c>
      <c r="B330" t="s">
        <v>76</v>
      </c>
      <c r="C330" t="s">
        <v>105</v>
      </c>
      <c r="D330" t="s">
        <v>95</v>
      </c>
      <c r="E330" t="s">
        <v>134</v>
      </c>
      <c r="F330" t="s">
        <v>80</v>
      </c>
      <c r="G330" t="s">
        <v>1107</v>
      </c>
      <c r="H330" t="s">
        <v>97</v>
      </c>
      <c r="J330" t="s">
        <v>83</v>
      </c>
      <c r="K330" t="s">
        <v>85</v>
      </c>
      <c r="L330" t="s">
        <v>85</v>
      </c>
      <c r="M330" t="s">
        <v>85</v>
      </c>
      <c r="N330" t="s">
        <v>85</v>
      </c>
      <c r="O330" t="s">
        <v>83</v>
      </c>
      <c r="P330" t="s">
        <v>83</v>
      </c>
      <c r="Q330" t="s">
        <v>83</v>
      </c>
      <c r="R330" t="s">
        <v>83</v>
      </c>
      <c r="S330" t="s">
        <v>85</v>
      </c>
      <c r="T330" t="s">
        <v>85</v>
      </c>
      <c r="U330" t="s">
        <v>83</v>
      </c>
      <c r="V330" t="s">
        <v>85</v>
      </c>
      <c r="X330" t="s">
        <v>98</v>
      </c>
      <c r="Y330" t="s">
        <v>98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88</v>
      </c>
      <c r="AG330" t="s">
        <v>83</v>
      </c>
      <c r="AH330" t="s">
        <v>89</v>
      </c>
      <c r="AI330" t="s">
        <v>89</v>
      </c>
      <c r="AJ330" t="s">
        <v>83</v>
      </c>
      <c r="AK330" t="s">
        <v>86</v>
      </c>
      <c r="AL330" t="s">
        <v>85</v>
      </c>
      <c r="AM330" t="s">
        <v>85</v>
      </c>
      <c r="AN330" t="s">
        <v>85</v>
      </c>
      <c r="AO330" t="s">
        <v>83</v>
      </c>
      <c r="AP330" t="s">
        <v>83</v>
      </c>
      <c r="AQ330" t="s">
        <v>382</v>
      </c>
      <c r="AR330" t="s">
        <v>83</v>
      </c>
      <c r="AT330" t="s">
        <v>85</v>
      </c>
      <c r="AU330" t="s">
        <v>83</v>
      </c>
      <c r="AW330" t="s">
        <v>100</v>
      </c>
      <c r="AY330" t="s">
        <v>89</v>
      </c>
      <c r="AZ330" t="s">
        <v>86</v>
      </c>
      <c r="BA330" t="s">
        <v>110</v>
      </c>
      <c r="BC330" t="s">
        <v>162</v>
      </c>
      <c r="BE330" t="s">
        <v>85</v>
      </c>
      <c r="BF330" t="s">
        <v>85</v>
      </c>
      <c r="BG330" t="s">
        <v>85</v>
      </c>
      <c r="BH330" t="s">
        <v>85</v>
      </c>
      <c r="BI330" t="s">
        <v>85</v>
      </c>
      <c r="BJ330" t="s">
        <v>85</v>
      </c>
      <c r="BK330" t="s">
        <v>85</v>
      </c>
      <c r="BL330" t="s">
        <v>83</v>
      </c>
      <c r="BM330" t="s">
        <v>85</v>
      </c>
      <c r="BN330" t="s">
        <v>83</v>
      </c>
      <c r="BO330" t="s">
        <v>85</v>
      </c>
      <c r="BP330" t="s">
        <v>85</v>
      </c>
      <c r="BQ330" t="s">
        <v>85</v>
      </c>
      <c r="BR330" t="s">
        <v>85</v>
      </c>
      <c r="BS330" t="s">
        <v>85</v>
      </c>
      <c r="BT330" t="s">
        <v>85</v>
      </c>
      <c r="BU330" t="s">
        <v>85</v>
      </c>
      <c r="BV330" t="s">
        <v>85</v>
      </c>
      <c r="BW330" t="s">
        <v>83</v>
      </c>
    </row>
    <row r="331" spans="1:75" x14ac:dyDescent="0.25">
      <c r="A331" t="s">
        <v>1108</v>
      </c>
      <c r="B331" t="s">
        <v>76</v>
      </c>
      <c r="C331" t="s">
        <v>105</v>
      </c>
      <c r="D331" t="s">
        <v>78</v>
      </c>
      <c r="E331" t="s">
        <v>79</v>
      </c>
      <c r="F331" t="s">
        <v>80</v>
      </c>
      <c r="G331" t="s">
        <v>1109</v>
      </c>
      <c r="H331" t="s">
        <v>97</v>
      </c>
      <c r="I331" t="s">
        <v>83</v>
      </c>
      <c r="J331" t="s">
        <v>84</v>
      </c>
      <c r="K331" t="s">
        <v>83</v>
      </c>
      <c r="L331" t="s">
        <v>86</v>
      </c>
      <c r="M331" t="s">
        <v>85</v>
      </c>
      <c r="N331" t="s">
        <v>83</v>
      </c>
      <c r="O331" t="s">
        <v>86</v>
      </c>
      <c r="P331" t="s">
        <v>86</v>
      </c>
      <c r="Q331" t="s">
        <v>86</v>
      </c>
      <c r="R331" t="s">
        <v>86</v>
      </c>
      <c r="S331" t="s">
        <v>86</v>
      </c>
      <c r="T331" t="s">
        <v>86</v>
      </c>
      <c r="U331" t="s">
        <v>85</v>
      </c>
      <c r="V331" t="s">
        <v>83</v>
      </c>
      <c r="AD331" t="s">
        <v>89</v>
      </c>
      <c r="AE331" t="s">
        <v>83</v>
      </c>
      <c r="AF331" t="s">
        <v>89</v>
      </c>
      <c r="AG331" t="s">
        <v>83</v>
      </c>
      <c r="AH331" t="s">
        <v>88</v>
      </c>
      <c r="AI331" t="s">
        <v>83</v>
      </c>
      <c r="AJ331" t="s">
        <v>86</v>
      </c>
      <c r="AK331" t="s">
        <v>89</v>
      </c>
      <c r="AL331" t="s">
        <v>85</v>
      </c>
      <c r="AM331" t="s">
        <v>85</v>
      </c>
      <c r="AN331" t="s">
        <v>85</v>
      </c>
      <c r="AO331" t="s">
        <v>83</v>
      </c>
      <c r="AP331" t="s">
        <v>83</v>
      </c>
      <c r="AQ331" t="s">
        <v>308</v>
      </c>
      <c r="AR331" t="s">
        <v>83</v>
      </c>
      <c r="AT331" t="s">
        <v>85</v>
      </c>
      <c r="AU331" t="s">
        <v>83</v>
      </c>
      <c r="AW331" t="s">
        <v>1105</v>
      </c>
      <c r="AY331" t="s">
        <v>89</v>
      </c>
      <c r="AZ331" t="s">
        <v>86</v>
      </c>
      <c r="BA331" t="s">
        <v>175</v>
      </c>
      <c r="BC331" t="s">
        <v>1110</v>
      </c>
      <c r="BE331" t="s">
        <v>83</v>
      </c>
      <c r="BF331" t="s">
        <v>85</v>
      </c>
      <c r="BG331" t="s">
        <v>83</v>
      </c>
      <c r="BH331" t="s">
        <v>83</v>
      </c>
      <c r="BI331" t="s">
        <v>83</v>
      </c>
      <c r="BJ331" t="s">
        <v>83</v>
      </c>
      <c r="BK331" t="s">
        <v>85</v>
      </c>
      <c r="BL331" t="s">
        <v>85</v>
      </c>
      <c r="BM331" t="s">
        <v>83</v>
      </c>
      <c r="BN331" t="s">
        <v>83</v>
      </c>
      <c r="BO331" t="s">
        <v>83</v>
      </c>
      <c r="BP331" t="s">
        <v>88</v>
      </c>
      <c r="BQ331" t="s">
        <v>83</v>
      </c>
      <c r="BR331" t="s">
        <v>83</v>
      </c>
      <c r="BS331" t="s">
        <v>83</v>
      </c>
      <c r="BT331" t="s">
        <v>86</v>
      </c>
      <c r="BU331" t="s">
        <v>88</v>
      </c>
      <c r="BV331" t="s">
        <v>88</v>
      </c>
      <c r="BW331" t="s">
        <v>88</v>
      </c>
    </row>
    <row r="332" spans="1:75" x14ac:dyDescent="0.25">
      <c r="A332" t="s">
        <v>1111</v>
      </c>
      <c r="B332" t="s">
        <v>76</v>
      </c>
      <c r="C332" t="s">
        <v>77</v>
      </c>
      <c r="D332" t="s">
        <v>95</v>
      </c>
      <c r="E332" t="s">
        <v>134</v>
      </c>
      <c r="F332" t="s">
        <v>80</v>
      </c>
      <c r="G332" t="s">
        <v>1112</v>
      </c>
      <c r="H332" t="s">
        <v>88</v>
      </c>
      <c r="S332" t="s">
        <v>86</v>
      </c>
      <c r="T332" t="s">
        <v>85</v>
      </c>
      <c r="V332" t="s">
        <v>83</v>
      </c>
      <c r="X332" t="s">
        <v>98</v>
      </c>
      <c r="Y332" t="s">
        <v>98</v>
      </c>
      <c r="Z332" t="s">
        <v>89</v>
      </c>
      <c r="AA332" t="s">
        <v>89</v>
      </c>
      <c r="AB332" t="s">
        <v>88</v>
      </c>
      <c r="AC332" t="s">
        <v>88</v>
      </c>
      <c r="AO332" t="s">
        <v>83</v>
      </c>
      <c r="AP332" t="s">
        <v>83</v>
      </c>
      <c r="AQ332" t="s">
        <v>389</v>
      </c>
      <c r="AR332" t="s">
        <v>86</v>
      </c>
      <c r="AT332" t="s">
        <v>85</v>
      </c>
      <c r="AU332" t="s">
        <v>83</v>
      </c>
      <c r="BA332" t="s">
        <v>278</v>
      </c>
      <c r="BC332" t="s">
        <v>246</v>
      </c>
      <c r="BE332" t="s">
        <v>83</v>
      </c>
      <c r="BH332" t="s">
        <v>83</v>
      </c>
      <c r="BI332" t="s">
        <v>83</v>
      </c>
      <c r="BJ332" t="s">
        <v>83</v>
      </c>
      <c r="BK332" t="s">
        <v>83</v>
      </c>
    </row>
    <row r="333" spans="1:75" x14ac:dyDescent="0.25">
      <c r="A333" t="s">
        <v>1113</v>
      </c>
      <c r="B333" t="s">
        <v>76</v>
      </c>
      <c r="C333" t="s">
        <v>105</v>
      </c>
      <c r="D333" t="s">
        <v>95</v>
      </c>
      <c r="E333" t="s">
        <v>79</v>
      </c>
      <c r="F333" t="s">
        <v>80</v>
      </c>
      <c r="G333" t="s">
        <v>1114</v>
      </c>
      <c r="H333" t="s">
        <v>97</v>
      </c>
      <c r="I333" t="s">
        <v>83</v>
      </c>
      <c r="J333" t="s">
        <v>101</v>
      </c>
      <c r="K333" t="s">
        <v>83</v>
      </c>
      <c r="L333" t="s">
        <v>86</v>
      </c>
      <c r="M333" t="s">
        <v>86</v>
      </c>
      <c r="N333" t="s">
        <v>83</v>
      </c>
      <c r="O333" t="s">
        <v>88</v>
      </c>
      <c r="P333" t="s">
        <v>88</v>
      </c>
      <c r="Q333" t="s">
        <v>86</v>
      </c>
      <c r="R333" t="s">
        <v>88</v>
      </c>
      <c r="S333" t="s">
        <v>86</v>
      </c>
      <c r="T333" t="s">
        <v>86</v>
      </c>
      <c r="U333" t="s">
        <v>83</v>
      </c>
      <c r="V333" t="s">
        <v>85</v>
      </c>
      <c r="X333" t="s">
        <v>85</v>
      </c>
      <c r="Y333" t="s">
        <v>85</v>
      </c>
      <c r="Z333" t="s">
        <v>88</v>
      </c>
      <c r="AA333" t="s">
        <v>86</v>
      </c>
      <c r="AB333" t="s">
        <v>86</v>
      </c>
      <c r="AC333" t="s">
        <v>88</v>
      </c>
      <c r="AD333" t="s">
        <v>83</v>
      </c>
      <c r="AE333" t="s">
        <v>88</v>
      </c>
      <c r="AF333" t="s">
        <v>86</v>
      </c>
      <c r="AG333" t="s">
        <v>86</v>
      </c>
      <c r="AH333" t="s">
        <v>89</v>
      </c>
      <c r="AI333" t="s">
        <v>89</v>
      </c>
      <c r="AJ333" t="s">
        <v>86</v>
      </c>
      <c r="AK333" t="s">
        <v>86</v>
      </c>
      <c r="AL333" t="s">
        <v>85</v>
      </c>
      <c r="AM333" t="s">
        <v>85</v>
      </c>
      <c r="AN333" t="s">
        <v>85</v>
      </c>
      <c r="AO333" t="s">
        <v>83</v>
      </c>
      <c r="AP333" t="s">
        <v>83</v>
      </c>
      <c r="AQ333" t="s">
        <v>386</v>
      </c>
      <c r="AR333" t="s">
        <v>83</v>
      </c>
      <c r="AT333" t="s">
        <v>85</v>
      </c>
      <c r="AU333" t="s">
        <v>89</v>
      </c>
      <c r="AW333" t="s">
        <v>83</v>
      </c>
      <c r="AY333" t="s">
        <v>97</v>
      </c>
      <c r="AZ333" t="s">
        <v>85</v>
      </c>
      <c r="BA333" t="s">
        <v>122</v>
      </c>
      <c r="BC333" t="s">
        <v>1115</v>
      </c>
      <c r="BE333" t="s">
        <v>83</v>
      </c>
      <c r="BF333" t="s">
        <v>85</v>
      </c>
      <c r="BG333" t="s">
        <v>83</v>
      </c>
      <c r="BH333" t="s">
        <v>83</v>
      </c>
      <c r="BI333" t="s">
        <v>83</v>
      </c>
      <c r="BJ333" t="s">
        <v>83</v>
      </c>
      <c r="BK333" t="s">
        <v>85</v>
      </c>
      <c r="BL333" t="s">
        <v>88</v>
      </c>
      <c r="BM333" t="s">
        <v>85</v>
      </c>
      <c r="BN333" t="s">
        <v>88</v>
      </c>
      <c r="BO333" t="s">
        <v>83</v>
      </c>
      <c r="BP333" t="s">
        <v>88</v>
      </c>
      <c r="BQ333" t="s">
        <v>83</v>
      </c>
      <c r="BR333" t="s">
        <v>85</v>
      </c>
      <c r="BS333" t="s">
        <v>83</v>
      </c>
      <c r="BT333" t="s">
        <v>88</v>
      </c>
      <c r="BU333" t="s">
        <v>83</v>
      </c>
      <c r="BV333" t="s">
        <v>86</v>
      </c>
      <c r="BW333" t="s">
        <v>83</v>
      </c>
    </row>
    <row r="334" spans="1:75" x14ac:dyDescent="0.25">
      <c r="A334" t="s">
        <v>1116</v>
      </c>
      <c r="B334" t="s">
        <v>76</v>
      </c>
      <c r="C334" t="s">
        <v>105</v>
      </c>
      <c r="D334" t="s">
        <v>95</v>
      </c>
      <c r="E334" t="s">
        <v>113</v>
      </c>
      <c r="F334" t="s">
        <v>80</v>
      </c>
      <c r="G334" t="s">
        <v>1117</v>
      </c>
      <c r="H334" t="s">
        <v>82</v>
      </c>
      <c r="I334" t="s">
        <v>83</v>
      </c>
      <c r="J334" t="s">
        <v>84</v>
      </c>
      <c r="K334" t="s">
        <v>83</v>
      </c>
      <c r="L334" t="s">
        <v>86</v>
      </c>
      <c r="M334" t="s">
        <v>83</v>
      </c>
      <c r="N334" t="s">
        <v>86</v>
      </c>
      <c r="O334" t="s">
        <v>82</v>
      </c>
      <c r="P334" t="s">
        <v>82</v>
      </c>
      <c r="Q334" t="s">
        <v>82</v>
      </c>
      <c r="R334" t="s">
        <v>82</v>
      </c>
      <c r="S334" t="s">
        <v>86</v>
      </c>
      <c r="T334" t="s">
        <v>83</v>
      </c>
      <c r="U334" t="s">
        <v>83</v>
      </c>
      <c r="V334" t="s">
        <v>83</v>
      </c>
      <c r="X334" t="s">
        <v>83</v>
      </c>
      <c r="Y334" t="s">
        <v>83</v>
      </c>
      <c r="Z334" t="s">
        <v>82</v>
      </c>
      <c r="AA334" t="s">
        <v>89</v>
      </c>
      <c r="AB334" t="s">
        <v>82</v>
      </c>
      <c r="AC334" t="s">
        <v>89</v>
      </c>
      <c r="AD334" t="s">
        <v>86</v>
      </c>
      <c r="AE334" t="s">
        <v>88</v>
      </c>
      <c r="AF334" t="s">
        <v>88</v>
      </c>
      <c r="AG334" t="s">
        <v>83</v>
      </c>
      <c r="AH334" t="s">
        <v>89</v>
      </c>
      <c r="AI334" t="s">
        <v>89</v>
      </c>
      <c r="AJ334" t="s">
        <v>86</v>
      </c>
      <c r="AK334" t="s">
        <v>86</v>
      </c>
      <c r="AL334" t="s">
        <v>85</v>
      </c>
      <c r="AM334" t="s">
        <v>85</v>
      </c>
      <c r="AN334" t="s">
        <v>85</v>
      </c>
      <c r="AO334" t="s">
        <v>83</v>
      </c>
      <c r="AP334" t="s">
        <v>83</v>
      </c>
      <c r="AQ334" t="s">
        <v>259</v>
      </c>
      <c r="AR334" t="s">
        <v>83</v>
      </c>
      <c r="AT334" t="s">
        <v>85</v>
      </c>
      <c r="AU334" t="s">
        <v>83</v>
      </c>
      <c r="AW334" t="s">
        <v>82</v>
      </c>
      <c r="AY334" t="s">
        <v>101</v>
      </c>
      <c r="AZ334" t="s">
        <v>85</v>
      </c>
      <c r="BA334" t="s">
        <v>110</v>
      </c>
      <c r="BC334" t="s">
        <v>790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89</v>
      </c>
      <c r="BO334" t="s">
        <v>85</v>
      </c>
      <c r="BP334" t="s">
        <v>86</v>
      </c>
      <c r="BQ334" t="s">
        <v>85</v>
      </c>
      <c r="BR334" t="s">
        <v>83</v>
      </c>
      <c r="BS334" t="s">
        <v>83</v>
      </c>
      <c r="BT334" t="s">
        <v>89</v>
      </c>
      <c r="BU334" t="s">
        <v>85</v>
      </c>
      <c r="BV334" t="s">
        <v>83</v>
      </c>
      <c r="BW334" t="s">
        <v>86</v>
      </c>
    </row>
    <row r="335" spans="1:75" x14ac:dyDescent="0.25">
      <c r="A335" t="s">
        <v>1118</v>
      </c>
      <c r="B335" t="s">
        <v>76</v>
      </c>
      <c r="C335" t="s">
        <v>77</v>
      </c>
      <c r="D335" t="s">
        <v>95</v>
      </c>
      <c r="E335" t="s">
        <v>113</v>
      </c>
      <c r="F335" t="s">
        <v>80</v>
      </c>
      <c r="G335" t="s">
        <v>1119</v>
      </c>
      <c r="H335" t="s">
        <v>97</v>
      </c>
      <c r="I335" t="s">
        <v>83</v>
      </c>
      <c r="J335" t="s">
        <v>101</v>
      </c>
      <c r="K335" t="s">
        <v>83</v>
      </c>
      <c r="L335" t="s">
        <v>86</v>
      </c>
      <c r="M335" t="s">
        <v>83</v>
      </c>
      <c r="N335" t="s">
        <v>83</v>
      </c>
      <c r="O335" t="s">
        <v>89</v>
      </c>
      <c r="P335" t="s">
        <v>88</v>
      </c>
      <c r="Q335" t="s">
        <v>86</v>
      </c>
      <c r="R335" t="s">
        <v>83</v>
      </c>
      <c r="S335" t="s">
        <v>83</v>
      </c>
      <c r="T335" t="s">
        <v>86</v>
      </c>
      <c r="U335" t="s">
        <v>83</v>
      </c>
      <c r="V335" t="s">
        <v>86</v>
      </c>
      <c r="X335" t="s">
        <v>98</v>
      </c>
      <c r="Y335" t="s">
        <v>98</v>
      </c>
      <c r="Z335" t="s">
        <v>88</v>
      </c>
      <c r="AA335" t="s">
        <v>88</v>
      </c>
      <c r="AB335" t="s">
        <v>86</v>
      </c>
      <c r="AC335" t="s">
        <v>83</v>
      </c>
      <c r="AD335" t="s">
        <v>83</v>
      </c>
      <c r="AE335" t="s">
        <v>83</v>
      </c>
      <c r="AF335" t="s">
        <v>88</v>
      </c>
      <c r="AG335" t="s">
        <v>83</v>
      </c>
      <c r="AH335" t="s">
        <v>86</v>
      </c>
      <c r="AI335" t="s">
        <v>83</v>
      </c>
      <c r="AJ335" t="s">
        <v>89</v>
      </c>
      <c r="AK335" t="s">
        <v>82</v>
      </c>
      <c r="AL335" t="s">
        <v>85</v>
      </c>
      <c r="AM335" t="s">
        <v>85</v>
      </c>
      <c r="AN335" t="s">
        <v>85</v>
      </c>
      <c r="AO335" t="s">
        <v>88</v>
      </c>
      <c r="AP335" t="s">
        <v>89</v>
      </c>
      <c r="AQ335" t="s">
        <v>336</v>
      </c>
      <c r="AR335" t="s">
        <v>86</v>
      </c>
      <c r="AT335" t="s">
        <v>85</v>
      </c>
      <c r="AU335" t="s">
        <v>83</v>
      </c>
      <c r="AW335" t="s">
        <v>100</v>
      </c>
      <c r="AY335" t="s">
        <v>101</v>
      </c>
      <c r="AZ335" t="s">
        <v>86</v>
      </c>
      <c r="BA335" t="s">
        <v>1087</v>
      </c>
      <c r="BC335" t="s">
        <v>633</v>
      </c>
      <c r="BE335" t="s">
        <v>83</v>
      </c>
      <c r="BG335" t="s">
        <v>83</v>
      </c>
      <c r="BI335" t="s">
        <v>83</v>
      </c>
      <c r="BL335" t="s">
        <v>83</v>
      </c>
      <c r="BM335" t="s">
        <v>85</v>
      </c>
      <c r="BN335" t="s">
        <v>86</v>
      </c>
      <c r="BO335" t="s">
        <v>83</v>
      </c>
      <c r="BP335" t="s">
        <v>88</v>
      </c>
      <c r="BQ335" t="s">
        <v>83</v>
      </c>
      <c r="BR335" t="s">
        <v>85</v>
      </c>
      <c r="BS335" t="s">
        <v>88</v>
      </c>
      <c r="BT335" t="s">
        <v>88</v>
      </c>
      <c r="BU335" t="s">
        <v>85</v>
      </c>
      <c r="BV335" t="s">
        <v>86</v>
      </c>
      <c r="BW335" t="s">
        <v>86</v>
      </c>
    </row>
    <row r="336" spans="1:75" x14ac:dyDescent="0.25">
      <c r="A336" t="s">
        <v>1120</v>
      </c>
      <c r="B336" t="s">
        <v>76</v>
      </c>
      <c r="C336" t="s">
        <v>105</v>
      </c>
      <c r="D336" t="s">
        <v>95</v>
      </c>
      <c r="E336" t="s">
        <v>134</v>
      </c>
      <c r="F336" t="s">
        <v>80</v>
      </c>
      <c r="G336" t="s">
        <v>1121</v>
      </c>
      <c r="H336" t="s">
        <v>97</v>
      </c>
      <c r="I336" t="s">
        <v>86</v>
      </c>
      <c r="J336" t="s">
        <v>89</v>
      </c>
      <c r="K336" t="s">
        <v>85</v>
      </c>
      <c r="L336" t="s">
        <v>83</v>
      </c>
      <c r="M336" t="s">
        <v>86</v>
      </c>
      <c r="N336" t="s">
        <v>85</v>
      </c>
      <c r="O336" t="s">
        <v>89</v>
      </c>
      <c r="P336" t="s">
        <v>89</v>
      </c>
      <c r="Q336" t="s">
        <v>89</v>
      </c>
      <c r="R336" t="s">
        <v>88</v>
      </c>
      <c r="S336" t="s">
        <v>83</v>
      </c>
      <c r="T336" t="s">
        <v>83</v>
      </c>
      <c r="U336" t="s">
        <v>83</v>
      </c>
      <c r="V336" t="s">
        <v>85</v>
      </c>
      <c r="Z336" t="s">
        <v>82</v>
      </c>
      <c r="AA336" t="s">
        <v>88</v>
      </c>
      <c r="AB336" t="s">
        <v>89</v>
      </c>
      <c r="AC336" t="s">
        <v>88</v>
      </c>
      <c r="AD336" t="s">
        <v>88</v>
      </c>
      <c r="AE336" t="s">
        <v>89</v>
      </c>
      <c r="AF336" t="s">
        <v>83</v>
      </c>
      <c r="AG336" t="s">
        <v>83</v>
      </c>
      <c r="AH336" t="s">
        <v>86</v>
      </c>
      <c r="AI336" t="s">
        <v>88</v>
      </c>
      <c r="AJ336" t="s">
        <v>88</v>
      </c>
      <c r="AK336" t="s">
        <v>83</v>
      </c>
      <c r="AL336" t="s">
        <v>85</v>
      </c>
      <c r="AM336" t="s">
        <v>85</v>
      </c>
      <c r="AN336" t="s">
        <v>85</v>
      </c>
      <c r="AO336" t="s">
        <v>83</v>
      </c>
      <c r="AP336" t="s">
        <v>83</v>
      </c>
      <c r="AQ336" t="s">
        <v>308</v>
      </c>
      <c r="AR336" t="s">
        <v>83</v>
      </c>
      <c r="AT336" t="s">
        <v>85</v>
      </c>
      <c r="AU336" t="s">
        <v>83</v>
      </c>
      <c r="AW336" t="s">
        <v>1122</v>
      </c>
      <c r="AX336" t="s">
        <v>1123</v>
      </c>
      <c r="AY336" t="s">
        <v>86</v>
      </c>
      <c r="AZ336" t="s">
        <v>83</v>
      </c>
      <c r="BA336" t="s">
        <v>110</v>
      </c>
      <c r="BC336" t="s">
        <v>1124</v>
      </c>
      <c r="BE336" t="s">
        <v>83</v>
      </c>
      <c r="BH336" t="s">
        <v>83</v>
      </c>
      <c r="BJ336" t="s">
        <v>83</v>
      </c>
      <c r="BL336" t="s">
        <v>88</v>
      </c>
      <c r="BM336" t="s">
        <v>85</v>
      </c>
      <c r="BN336" t="s">
        <v>86</v>
      </c>
      <c r="BO336" t="s">
        <v>83</v>
      </c>
      <c r="BP336" t="s">
        <v>88</v>
      </c>
      <c r="BQ336" t="s">
        <v>83</v>
      </c>
      <c r="BR336" t="s">
        <v>85</v>
      </c>
      <c r="BS336" t="s">
        <v>86</v>
      </c>
      <c r="BT336" t="s">
        <v>86</v>
      </c>
      <c r="BU336" t="s">
        <v>83</v>
      </c>
      <c r="BV336" t="s">
        <v>86</v>
      </c>
      <c r="BW336" t="s">
        <v>88</v>
      </c>
    </row>
    <row r="337" spans="1:75" x14ac:dyDescent="0.25">
      <c r="A337" t="s">
        <v>1125</v>
      </c>
      <c r="B337" t="s">
        <v>76</v>
      </c>
      <c r="C337" t="s">
        <v>105</v>
      </c>
      <c r="D337" t="s">
        <v>95</v>
      </c>
      <c r="E337" t="s">
        <v>106</v>
      </c>
      <c r="F337" t="s">
        <v>80</v>
      </c>
      <c r="G337" t="s">
        <v>1126</v>
      </c>
      <c r="H337" t="s">
        <v>97</v>
      </c>
      <c r="I337" t="s">
        <v>86</v>
      </c>
      <c r="J337" t="s">
        <v>84</v>
      </c>
      <c r="K337" t="s">
        <v>85</v>
      </c>
      <c r="L337" t="s">
        <v>83</v>
      </c>
      <c r="M337" t="s">
        <v>85</v>
      </c>
      <c r="N337" t="s">
        <v>85</v>
      </c>
      <c r="O337" t="s">
        <v>88</v>
      </c>
      <c r="P337" t="s">
        <v>88</v>
      </c>
      <c r="Q337" t="s">
        <v>89</v>
      </c>
      <c r="R337" t="s">
        <v>89</v>
      </c>
      <c r="S337" t="s">
        <v>83</v>
      </c>
      <c r="T337" t="s">
        <v>85</v>
      </c>
      <c r="U337" t="s">
        <v>85</v>
      </c>
      <c r="V337" t="s">
        <v>85</v>
      </c>
      <c r="W337" t="s">
        <v>1127</v>
      </c>
      <c r="X337" t="s">
        <v>98</v>
      </c>
      <c r="Y337" t="s">
        <v>98</v>
      </c>
      <c r="Z337" t="s">
        <v>88</v>
      </c>
      <c r="AA337" t="s">
        <v>82</v>
      </c>
      <c r="AB337" t="s">
        <v>86</v>
      </c>
      <c r="AC337" t="s">
        <v>88</v>
      </c>
      <c r="AD337" t="s">
        <v>89</v>
      </c>
      <c r="AE337" t="s">
        <v>88</v>
      </c>
      <c r="AF337" t="s">
        <v>88</v>
      </c>
      <c r="AG337" t="s">
        <v>88</v>
      </c>
      <c r="AH337" t="s">
        <v>89</v>
      </c>
      <c r="AI337" t="s">
        <v>89</v>
      </c>
      <c r="AJ337" t="s">
        <v>83</v>
      </c>
      <c r="AK337" t="s">
        <v>89</v>
      </c>
      <c r="AL337" t="s">
        <v>83</v>
      </c>
      <c r="AM337" t="s">
        <v>83</v>
      </c>
      <c r="AN337" t="s">
        <v>85</v>
      </c>
      <c r="AO337" t="s">
        <v>86</v>
      </c>
      <c r="AP337" t="s">
        <v>83</v>
      </c>
      <c r="AQ337" t="s">
        <v>596</v>
      </c>
      <c r="AR337" t="s">
        <v>83</v>
      </c>
      <c r="AT337" t="s">
        <v>85</v>
      </c>
      <c r="AU337" t="s">
        <v>83</v>
      </c>
      <c r="AW337" t="s">
        <v>116</v>
      </c>
      <c r="AX337" t="s">
        <v>1128</v>
      </c>
      <c r="AY337" t="s">
        <v>88</v>
      </c>
      <c r="AZ337" t="s">
        <v>85</v>
      </c>
      <c r="BA337" t="s">
        <v>110</v>
      </c>
      <c r="BC337" t="s">
        <v>250</v>
      </c>
      <c r="BE337" t="s">
        <v>83</v>
      </c>
      <c r="BF337" t="s">
        <v>85</v>
      </c>
      <c r="BG337" t="s">
        <v>85</v>
      </c>
      <c r="BH337" t="s">
        <v>85</v>
      </c>
      <c r="BI337" t="s">
        <v>83</v>
      </c>
      <c r="BJ337" t="s">
        <v>83</v>
      </c>
      <c r="BK337" t="s">
        <v>83</v>
      </c>
      <c r="BL337" t="s">
        <v>85</v>
      </c>
      <c r="BM337" t="s">
        <v>86</v>
      </c>
      <c r="BN337" t="s">
        <v>85</v>
      </c>
      <c r="BO337" t="s">
        <v>86</v>
      </c>
      <c r="BP337" t="s">
        <v>89</v>
      </c>
      <c r="BQ337" t="s">
        <v>86</v>
      </c>
      <c r="BR337" t="s">
        <v>83</v>
      </c>
      <c r="BS337" t="s">
        <v>89</v>
      </c>
      <c r="BT337" t="s">
        <v>89</v>
      </c>
      <c r="BU337" t="s">
        <v>83</v>
      </c>
      <c r="BV337" t="s">
        <v>89</v>
      </c>
      <c r="BW337" t="s">
        <v>89</v>
      </c>
    </row>
    <row r="338" spans="1:75" x14ac:dyDescent="0.25">
      <c r="A338" t="s">
        <v>1129</v>
      </c>
      <c r="B338" t="s">
        <v>76</v>
      </c>
      <c r="C338" t="s">
        <v>105</v>
      </c>
      <c r="D338" t="s">
        <v>95</v>
      </c>
      <c r="E338" t="s">
        <v>134</v>
      </c>
      <c r="F338" t="s">
        <v>80</v>
      </c>
      <c r="G338" t="s">
        <v>1130</v>
      </c>
      <c r="H338" t="s">
        <v>97</v>
      </c>
      <c r="I338" t="s">
        <v>88</v>
      </c>
      <c r="J338" t="s">
        <v>85</v>
      </c>
      <c r="K338" t="s">
        <v>86</v>
      </c>
      <c r="L338" t="s">
        <v>83</v>
      </c>
      <c r="M338" t="s">
        <v>83</v>
      </c>
      <c r="N338" t="s">
        <v>83</v>
      </c>
      <c r="O338" t="s">
        <v>88</v>
      </c>
      <c r="P338" t="s">
        <v>88</v>
      </c>
      <c r="Q338" t="s">
        <v>83</v>
      </c>
      <c r="R338" t="s">
        <v>86</v>
      </c>
      <c r="S338" t="s">
        <v>86</v>
      </c>
      <c r="T338" t="s">
        <v>83</v>
      </c>
      <c r="U338" t="s">
        <v>86</v>
      </c>
      <c r="V338" t="s">
        <v>85</v>
      </c>
      <c r="X338" t="s">
        <v>98</v>
      </c>
      <c r="Y338" t="s">
        <v>98</v>
      </c>
      <c r="Z338" t="s">
        <v>83</v>
      </c>
      <c r="AA338" t="s">
        <v>83</v>
      </c>
      <c r="AB338" t="s">
        <v>83</v>
      </c>
      <c r="AC338" t="s">
        <v>83</v>
      </c>
      <c r="AD338" t="s">
        <v>83</v>
      </c>
      <c r="AE338" t="s">
        <v>88</v>
      </c>
      <c r="AF338" t="s">
        <v>83</v>
      </c>
      <c r="AG338" t="s">
        <v>83</v>
      </c>
      <c r="AH338" t="s">
        <v>88</v>
      </c>
      <c r="AI338" t="s">
        <v>83</v>
      </c>
      <c r="AJ338" t="s">
        <v>88</v>
      </c>
      <c r="AK338" t="s">
        <v>88</v>
      </c>
      <c r="AL338" t="s">
        <v>85</v>
      </c>
      <c r="AM338" t="s">
        <v>85</v>
      </c>
      <c r="AN338" t="s">
        <v>85</v>
      </c>
      <c r="AO338" t="s">
        <v>83</v>
      </c>
      <c r="AP338" t="s">
        <v>83</v>
      </c>
      <c r="AQ338" t="s">
        <v>109</v>
      </c>
      <c r="AR338" t="s">
        <v>83</v>
      </c>
      <c r="AT338" t="s">
        <v>85</v>
      </c>
      <c r="AU338" t="s">
        <v>83</v>
      </c>
      <c r="AW338" t="s">
        <v>254</v>
      </c>
      <c r="AY338" t="s">
        <v>88</v>
      </c>
      <c r="AZ338" t="s">
        <v>83</v>
      </c>
      <c r="BA338" t="s">
        <v>117</v>
      </c>
      <c r="BC338" t="s">
        <v>162</v>
      </c>
      <c r="BE338" t="s">
        <v>83</v>
      </c>
      <c r="BJ338" t="s">
        <v>83</v>
      </c>
      <c r="BL338" t="s">
        <v>83</v>
      </c>
      <c r="BM338" t="s">
        <v>85</v>
      </c>
      <c r="BN338" t="s">
        <v>83</v>
      </c>
      <c r="BO338" t="s">
        <v>85</v>
      </c>
      <c r="BP338" t="s">
        <v>86</v>
      </c>
      <c r="BQ338" t="s">
        <v>86</v>
      </c>
      <c r="BR338" t="s">
        <v>83</v>
      </c>
      <c r="BS338" t="s">
        <v>88</v>
      </c>
      <c r="BT338" t="s">
        <v>83</v>
      </c>
      <c r="BU338" t="s">
        <v>85</v>
      </c>
      <c r="BV338" t="s">
        <v>83</v>
      </c>
      <c r="BW338" t="s">
        <v>83</v>
      </c>
    </row>
    <row r="339" spans="1:75" x14ac:dyDescent="0.25">
      <c r="A339" t="s">
        <v>1131</v>
      </c>
      <c r="B339" t="s">
        <v>76</v>
      </c>
      <c r="C339" t="s">
        <v>105</v>
      </c>
      <c r="D339" t="s">
        <v>95</v>
      </c>
      <c r="E339" t="s">
        <v>113</v>
      </c>
      <c r="F339" t="s">
        <v>80</v>
      </c>
      <c r="G339" t="s">
        <v>1132</v>
      </c>
      <c r="H339" t="s">
        <v>97</v>
      </c>
      <c r="I339" t="s">
        <v>83</v>
      </c>
      <c r="J339" t="s">
        <v>101</v>
      </c>
      <c r="K339" t="s">
        <v>83</v>
      </c>
      <c r="L339" t="s">
        <v>86</v>
      </c>
      <c r="M339" t="s">
        <v>83</v>
      </c>
      <c r="N339" t="s">
        <v>86</v>
      </c>
      <c r="O339" t="s">
        <v>88</v>
      </c>
      <c r="P339" t="s">
        <v>89</v>
      </c>
      <c r="Q339" t="s">
        <v>89</v>
      </c>
      <c r="R339" t="s">
        <v>89</v>
      </c>
      <c r="S339" t="s">
        <v>83</v>
      </c>
      <c r="T339" t="s">
        <v>83</v>
      </c>
      <c r="U339" t="s">
        <v>85</v>
      </c>
      <c r="V339" t="s">
        <v>85</v>
      </c>
      <c r="X339" t="s">
        <v>98</v>
      </c>
      <c r="Y339" t="s">
        <v>98</v>
      </c>
      <c r="Z339" t="s">
        <v>89</v>
      </c>
      <c r="AA339" t="s">
        <v>89</v>
      </c>
      <c r="AB339" t="s">
        <v>88</v>
      </c>
      <c r="AC339" t="s">
        <v>88</v>
      </c>
      <c r="AD339" t="s">
        <v>88</v>
      </c>
      <c r="AE339" t="s">
        <v>88</v>
      </c>
      <c r="AF339" t="s">
        <v>88</v>
      </c>
      <c r="AG339" t="s">
        <v>88</v>
      </c>
      <c r="AH339" t="s">
        <v>86</v>
      </c>
      <c r="AI339" t="s">
        <v>83</v>
      </c>
      <c r="AJ339" t="s">
        <v>88</v>
      </c>
      <c r="AK339" t="s">
        <v>88</v>
      </c>
      <c r="AL339" t="s">
        <v>83</v>
      </c>
      <c r="AM339" t="s">
        <v>83</v>
      </c>
      <c r="AN339" t="s">
        <v>85</v>
      </c>
      <c r="AO339" t="s">
        <v>83</v>
      </c>
      <c r="AP339" t="s">
        <v>83</v>
      </c>
      <c r="AQ339" t="s">
        <v>308</v>
      </c>
      <c r="AR339" t="s">
        <v>83</v>
      </c>
      <c r="AT339" t="s">
        <v>85</v>
      </c>
      <c r="AU339" t="s">
        <v>83</v>
      </c>
      <c r="AW339" t="s">
        <v>82</v>
      </c>
      <c r="AY339" t="s">
        <v>83</v>
      </c>
      <c r="AZ339" t="s">
        <v>86</v>
      </c>
      <c r="BA339" t="s">
        <v>271</v>
      </c>
      <c r="BC339" t="s">
        <v>432</v>
      </c>
      <c r="BE339" t="s">
        <v>83</v>
      </c>
      <c r="BJ339" t="s">
        <v>83</v>
      </c>
      <c r="BL339" t="s">
        <v>86</v>
      </c>
      <c r="BM339" t="s">
        <v>85</v>
      </c>
      <c r="BN339" t="s">
        <v>88</v>
      </c>
      <c r="BO339" t="s">
        <v>86</v>
      </c>
      <c r="BP339" t="s">
        <v>88</v>
      </c>
      <c r="BQ339" t="s">
        <v>86</v>
      </c>
      <c r="BR339" t="s">
        <v>86</v>
      </c>
      <c r="BS339" t="s">
        <v>88</v>
      </c>
      <c r="BT339" t="s">
        <v>86</v>
      </c>
      <c r="BU339" t="s">
        <v>85</v>
      </c>
      <c r="BV339" t="s">
        <v>86</v>
      </c>
      <c r="BW339" t="s">
        <v>88</v>
      </c>
    </row>
    <row r="340" spans="1:75" x14ac:dyDescent="0.25">
      <c r="A340" t="s">
        <v>1133</v>
      </c>
      <c r="B340" t="s">
        <v>76</v>
      </c>
      <c r="C340" t="s">
        <v>105</v>
      </c>
      <c r="D340" t="s">
        <v>95</v>
      </c>
      <c r="E340" t="s">
        <v>134</v>
      </c>
      <c r="F340" t="s">
        <v>80</v>
      </c>
      <c r="G340" t="s">
        <v>1134</v>
      </c>
      <c r="H340" t="s">
        <v>97</v>
      </c>
      <c r="I340" t="s">
        <v>83</v>
      </c>
      <c r="J340" t="s">
        <v>88</v>
      </c>
      <c r="K340" t="s">
        <v>85</v>
      </c>
      <c r="L340" t="s">
        <v>86</v>
      </c>
      <c r="M340" t="s">
        <v>83</v>
      </c>
      <c r="O340" t="s">
        <v>86</v>
      </c>
      <c r="P340" t="s">
        <v>88</v>
      </c>
      <c r="Q340" t="s">
        <v>83</v>
      </c>
      <c r="R340" t="s">
        <v>88</v>
      </c>
      <c r="S340" t="s">
        <v>85</v>
      </c>
      <c r="T340" t="s">
        <v>86</v>
      </c>
      <c r="U340" t="s">
        <v>86</v>
      </c>
      <c r="V340" t="s">
        <v>85</v>
      </c>
      <c r="X340" t="s">
        <v>83</v>
      </c>
      <c r="Y340" t="s">
        <v>85</v>
      </c>
      <c r="Z340" t="s">
        <v>88</v>
      </c>
      <c r="AA340" t="s">
        <v>83</v>
      </c>
      <c r="AB340" t="s">
        <v>83</v>
      </c>
      <c r="AC340" t="s">
        <v>83</v>
      </c>
      <c r="AD340" t="s">
        <v>83</v>
      </c>
      <c r="AE340" t="s">
        <v>86</v>
      </c>
      <c r="AF340" t="s">
        <v>86</v>
      </c>
      <c r="AG340" t="s">
        <v>83</v>
      </c>
      <c r="AH340" t="s">
        <v>89</v>
      </c>
      <c r="AI340" t="s">
        <v>89</v>
      </c>
      <c r="AJ340" t="s">
        <v>86</v>
      </c>
      <c r="AK340" t="s">
        <v>86</v>
      </c>
      <c r="AL340" t="s">
        <v>85</v>
      </c>
      <c r="AM340" t="s">
        <v>85</v>
      </c>
      <c r="AN340" t="s">
        <v>85</v>
      </c>
      <c r="AO340" t="s">
        <v>83</v>
      </c>
      <c r="AP340" t="s">
        <v>86</v>
      </c>
      <c r="AQ340" t="s">
        <v>225</v>
      </c>
      <c r="AR340" t="s">
        <v>83</v>
      </c>
      <c r="AT340" t="s">
        <v>85</v>
      </c>
      <c r="AU340" t="s">
        <v>83</v>
      </c>
      <c r="AW340" t="s">
        <v>86</v>
      </c>
      <c r="AY340" t="s">
        <v>89</v>
      </c>
      <c r="AZ340" t="s">
        <v>85</v>
      </c>
      <c r="BA340" t="s">
        <v>271</v>
      </c>
      <c r="BC340" t="s">
        <v>176</v>
      </c>
      <c r="BE340" t="s">
        <v>83</v>
      </c>
      <c r="BF340" t="s">
        <v>85</v>
      </c>
      <c r="BG340" t="s">
        <v>83</v>
      </c>
      <c r="BH340" t="s">
        <v>85</v>
      </c>
      <c r="BI340" t="s">
        <v>85</v>
      </c>
      <c r="BJ340" t="s">
        <v>83</v>
      </c>
      <c r="BK340" t="s">
        <v>85</v>
      </c>
      <c r="BL340" t="s">
        <v>86</v>
      </c>
      <c r="BM340" t="s">
        <v>85</v>
      </c>
      <c r="BN340" t="s">
        <v>86</v>
      </c>
      <c r="BO340" t="s">
        <v>85</v>
      </c>
      <c r="BP340" t="s">
        <v>83</v>
      </c>
      <c r="BQ340" t="s">
        <v>83</v>
      </c>
      <c r="BR340" t="s">
        <v>85</v>
      </c>
      <c r="BS340" t="s">
        <v>85</v>
      </c>
      <c r="BT340" t="s">
        <v>85</v>
      </c>
      <c r="BU340" t="s">
        <v>85</v>
      </c>
      <c r="BV340" t="s">
        <v>85</v>
      </c>
      <c r="BW340" t="s">
        <v>83</v>
      </c>
    </row>
    <row r="341" spans="1:75" x14ac:dyDescent="0.25">
      <c r="A341" t="s">
        <v>1135</v>
      </c>
      <c r="B341" t="s">
        <v>76</v>
      </c>
      <c r="C341" t="s">
        <v>77</v>
      </c>
      <c r="D341" t="s">
        <v>95</v>
      </c>
      <c r="E341" t="s">
        <v>113</v>
      </c>
      <c r="F341" t="s">
        <v>80</v>
      </c>
      <c r="G341" t="s">
        <v>1136</v>
      </c>
      <c r="H341" t="s">
        <v>97</v>
      </c>
      <c r="I341" t="s">
        <v>83</v>
      </c>
      <c r="J341" t="s">
        <v>84</v>
      </c>
      <c r="K341" t="s">
        <v>85</v>
      </c>
      <c r="L341" t="s">
        <v>83</v>
      </c>
      <c r="M341" t="s">
        <v>83</v>
      </c>
      <c r="N341" t="s">
        <v>83</v>
      </c>
      <c r="O341" t="s">
        <v>89</v>
      </c>
      <c r="P341" t="s">
        <v>89</v>
      </c>
      <c r="Q341" t="s">
        <v>88</v>
      </c>
      <c r="R341" t="s">
        <v>89</v>
      </c>
      <c r="S341" t="s">
        <v>83</v>
      </c>
      <c r="T341" t="s">
        <v>83</v>
      </c>
      <c r="U341" t="s">
        <v>86</v>
      </c>
      <c r="V341" t="s">
        <v>85</v>
      </c>
      <c r="X341" t="s">
        <v>98</v>
      </c>
      <c r="Y341" t="s">
        <v>98</v>
      </c>
      <c r="Z341" t="s">
        <v>89</v>
      </c>
      <c r="AA341" t="s">
        <v>88</v>
      </c>
      <c r="AB341" t="s">
        <v>88</v>
      </c>
      <c r="AC341" t="s">
        <v>88</v>
      </c>
      <c r="AD341" t="s">
        <v>88</v>
      </c>
      <c r="AE341" t="s">
        <v>86</v>
      </c>
      <c r="AF341" t="s">
        <v>83</v>
      </c>
      <c r="AG341" t="s">
        <v>83</v>
      </c>
      <c r="AH341" t="s">
        <v>86</v>
      </c>
      <c r="AI341" t="s">
        <v>86</v>
      </c>
      <c r="AJ341" t="s">
        <v>88</v>
      </c>
      <c r="AK341" t="s">
        <v>88</v>
      </c>
      <c r="AL341" t="s">
        <v>83</v>
      </c>
      <c r="AM341" t="s">
        <v>83</v>
      </c>
      <c r="AN341" t="s">
        <v>85</v>
      </c>
      <c r="AO341" t="s">
        <v>83</v>
      </c>
      <c r="AP341" t="s">
        <v>83</v>
      </c>
      <c r="AQ341" t="s">
        <v>291</v>
      </c>
      <c r="AR341" t="s">
        <v>86</v>
      </c>
      <c r="AW341" t="s">
        <v>100</v>
      </c>
      <c r="AY341" t="s">
        <v>88</v>
      </c>
      <c r="AZ341" t="s">
        <v>85</v>
      </c>
      <c r="BA341" t="s">
        <v>128</v>
      </c>
      <c r="BC341" t="s">
        <v>182</v>
      </c>
      <c r="BE341" t="s">
        <v>83</v>
      </c>
      <c r="BF341" t="s">
        <v>85</v>
      </c>
      <c r="BG341" t="s">
        <v>83</v>
      </c>
      <c r="BH341" t="s">
        <v>83</v>
      </c>
      <c r="BI341" t="s">
        <v>83</v>
      </c>
      <c r="BJ341" t="s">
        <v>83</v>
      </c>
      <c r="BK341" t="s">
        <v>83</v>
      </c>
      <c r="BL341" t="s">
        <v>83</v>
      </c>
      <c r="BM341" t="s">
        <v>83</v>
      </c>
      <c r="BN341" t="s">
        <v>88</v>
      </c>
      <c r="BO341" t="s">
        <v>88</v>
      </c>
      <c r="BP341" t="s">
        <v>88</v>
      </c>
      <c r="BQ341" t="s">
        <v>86</v>
      </c>
      <c r="BR341" t="s">
        <v>86</v>
      </c>
      <c r="BS341" t="s">
        <v>83</v>
      </c>
      <c r="BT341" t="s">
        <v>83</v>
      </c>
      <c r="BU341" t="s">
        <v>83</v>
      </c>
      <c r="BV341" t="s">
        <v>86</v>
      </c>
      <c r="BW341" t="s">
        <v>86</v>
      </c>
    </row>
    <row r="342" spans="1:75" x14ac:dyDescent="0.25">
      <c r="A342" t="s">
        <v>1137</v>
      </c>
      <c r="B342" t="s">
        <v>76</v>
      </c>
      <c r="C342" t="s">
        <v>77</v>
      </c>
      <c r="D342" t="s">
        <v>95</v>
      </c>
      <c r="E342" t="s">
        <v>79</v>
      </c>
      <c r="F342" t="s">
        <v>80</v>
      </c>
      <c r="G342" t="s">
        <v>1138</v>
      </c>
      <c r="H342" t="s">
        <v>97</v>
      </c>
      <c r="I342" t="s">
        <v>83</v>
      </c>
      <c r="J342" t="s">
        <v>97</v>
      </c>
      <c r="K342" t="s">
        <v>86</v>
      </c>
      <c r="L342" t="s">
        <v>86</v>
      </c>
      <c r="M342" t="s">
        <v>83</v>
      </c>
      <c r="N342" t="s">
        <v>86</v>
      </c>
      <c r="O342" t="s">
        <v>89</v>
      </c>
      <c r="P342" t="s">
        <v>88</v>
      </c>
      <c r="Q342" t="s">
        <v>88</v>
      </c>
      <c r="R342" t="s">
        <v>88</v>
      </c>
      <c r="S342" t="s">
        <v>86</v>
      </c>
      <c r="T342" t="s">
        <v>85</v>
      </c>
      <c r="U342" t="s">
        <v>86</v>
      </c>
      <c r="V342" t="s">
        <v>86</v>
      </c>
      <c r="X342" t="s">
        <v>98</v>
      </c>
      <c r="Y342" t="s">
        <v>98</v>
      </c>
      <c r="Z342" t="s">
        <v>88</v>
      </c>
      <c r="AA342" t="s">
        <v>88</v>
      </c>
      <c r="AB342" t="s">
        <v>86</v>
      </c>
      <c r="AC342" t="s">
        <v>86</v>
      </c>
      <c r="AD342" t="s">
        <v>89</v>
      </c>
      <c r="AE342" t="s">
        <v>88</v>
      </c>
      <c r="AF342" t="s">
        <v>88</v>
      </c>
      <c r="AG342" t="s">
        <v>86</v>
      </c>
      <c r="AH342" t="s">
        <v>88</v>
      </c>
      <c r="AI342" t="s">
        <v>88</v>
      </c>
      <c r="AJ342" t="s">
        <v>86</v>
      </c>
      <c r="AK342" t="s">
        <v>88</v>
      </c>
      <c r="AL342" t="s">
        <v>83</v>
      </c>
      <c r="AM342" t="s">
        <v>83</v>
      </c>
      <c r="AN342" t="s">
        <v>85</v>
      </c>
      <c r="AO342" t="s">
        <v>86</v>
      </c>
      <c r="AP342" t="s">
        <v>83</v>
      </c>
      <c r="AQ342" t="s">
        <v>352</v>
      </c>
      <c r="AR342" t="s">
        <v>86</v>
      </c>
      <c r="AT342" t="s">
        <v>85</v>
      </c>
      <c r="AU342" t="s">
        <v>83</v>
      </c>
      <c r="AW342" t="s">
        <v>97</v>
      </c>
      <c r="AZ342" t="s">
        <v>85</v>
      </c>
      <c r="BA342" t="s">
        <v>572</v>
      </c>
      <c r="BC342" t="s">
        <v>646</v>
      </c>
      <c r="BD342" t="s">
        <v>202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85</v>
      </c>
      <c r="BL342" t="s">
        <v>83</v>
      </c>
      <c r="BM342" t="s">
        <v>85</v>
      </c>
      <c r="BN342" t="s">
        <v>86</v>
      </c>
      <c r="BO342" t="s">
        <v>85</v>
      </c>
      <c r="BP342" t="s">
        <v>88</v>
      </c>
      <c r="BQ342" t="s">
        <v>88</v>
      </c>
      <c r="BR342" t="s">
        <v>86</v>
      </c>
      <c r="BS342" t="s">
        <v>86</v>
      </c>
      <c r="BT342" t="s">
        <v>86</v>
      </c>
      <c r="BU342" t="s">
        <v>85</v>
      </c>
      <c r="BV342" t="s">
        <v>88</v>
      </c>
      <c r="BW342" t="s">
        <v>88</v>
      </c>
    </row>
    <row r="343" spans="1:75" x14ac:dyDescent="0.25">
      <c r="A343" t="s">
        <v>1139</v>
      </c>
      <c r="B343" t="s">
        <v>76</v>
      </c>
      <c r="C343" t="s">
        <v>105</v>
      </c>
      <c r="D343" t="s">
        <v>78</v>
      </c>
      <c r="E343" t="s">
        <v>79</v>
      </c>
      <c r="F343" t="s">
        <v>80</v>
      </c>
      <c r="G343" t="s">
        <v>1140</v>
      </c>
      <c r="H343" t="s">
        <v>97</v>
      </c>
      <c r="I343" t="s">
        <v>83</v>
      </c>
      <c r="J343" t="s">
        <v>101</v>
      </c>
      <c r="K343" t="s">
        <v>86</v>
      </c>
      <c r="L343" t="s">
        <v>86</v>
      </c>
      <c r="M343" t="s">
        <v>86</v>
      </c>
      <c r="N343" t="s">
        <v>86</v>
      </c>
      <c r="O343" t="s">
        <v>89</v>
      </c>
      <c r="P343" t="s">
        <v>82</v>
      </c>
      <c r="Q343" t="s">
        <v>89</v>
      </c>
      <c r="R343" t="s">
        <v>89</v>
      </c>
      <c r="S343" t="s">
        <v>108</v>
      </c>
      <c r="T343" t="s">
        <v>86</v>
      </c>
      <c r="U343" t="s">
        <v>83</v>
      </c>
      <c r="V343" t="s">
        <v>83</v>
      </c>
      <c r="W343" t="s">
        <v>1141</v>
      </c>
      <c r="X343" t="s">
        <v>83</v>
      </c>
      <c r="Y343" t="s">
        <v>83</v>
      </c>
      <c r="Z343" t="s">
        <v>89</v>
      </c>
      <c r="AA343" t="s">
        <v>89</v>
      </c>
      <c r="AB343" t="s">
        <v>89</v>
      </c>
      <c r="AC343" t="s">
        <v>88</v>
      </c>
      <c r="AD343" t="s">
        <v>83</v>
      </c>
      <c r="AE343" t="s">
        <v>86</v>
      </c>
      <c r="AF343" t="s">
        <v>83</v>
      </c>
      <c r="AG343" t="s">
        <v>83</v>
      </c>
      <c r="AH343" t="s">
        <v>86</v>
      </c>
      <c r="AI343" t="s">
        <v>83</v>
      </c>
      <c r="AJ343" t="s">
        <v>86</v>
      </c>
      <c r="AK343" t="s">
        <v>86</v>
      </c>
      <c r="AL343" t="s">
        <v>85</v>
      </c>
      <c r="AM343" t="s">
        <v>83</v>
      </c>
      <c r="AN343" t="s">
        <v>83</v>
      </c>
      <c r="AO343" t="s">
        <v>86</v>
      </c>
      <c r="AP343" t="s">
        <v>83</v>
      </c>
      <c r="AQ343" t="s">
        <v>312</v>
      </c>
      <c r="AR343" t="s">
        <v>83</v>
      </c>
      <c r="AT343" t="s">
        <v>85</v>
      </c>
      <c r="AU343" t="s">
        <v>83</v>
      </c>
      <c r="AW343" t="s">
        <v>166</v>
      </c>
      <c r="AX343" t="s">
        <v>1142</v>
      </c>
      <c r="AY343" t="s">
        <v>89</v>
      </c>
      <c r="AZ343" t="s">
        <v>85</v>
      </c>
      <c r="BA343" t="s">
        <v>241</v>
      </c>
      <c r="BC343" t="s">
        <v>686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85</v>
      </c>
      <c r="BL343" t="s">
        <v>88</v>
      </c>
      <c r="BM343" t="s">
        <v>83</v>
      </c>
      <c r="BN343" t="s">
        <v>86</v>
      </c>
      <c r="BO343" t="s">
        <v>86</v>
      </c>
      <c r="BP343" t="s">
        <v>86</v>
      </c>
      <c r="BQ343" t="s">
        <v>86</v>
      </c>
      <c r="BR343" t="s">
        <v>86</v>
      </c>
      <c r="BS343" t="s">
        <v>83</v>
      </c>
      <c r="BT343" t="s">
        <v>88</v>
      </c>
      <c r="BU343" t="s">
        <v>88</v>
      </c>
      <c r="BV343" t="s">
        <v>88</v>
      </c>
      <c r="BW343" t="s">
        <v>89</v>
      </c>
    </row>
    <row r="344" spans="1:75" x14ac:dyDescent="0.25">
      <c r="A344" t="s">
        <v>1143</v>
      </c>
      <c r="B344" t="s">
        <v>76</v>
      </c>
      <c r="C344" t="s">
        <v>105</v>
      </c>
      <c r="D344" t="s">
        <v>95</v>
      </c>
      <c r="E344" t="s">
        <v>113</v>
      </c>
      <c r="F344" t="s">
        <v>80</v>
      </c>
      <c r="G344" t="s">
        <v>1144</v>
      </c>
      <c r="H344" t="s">
        <v>97</v>
      </c>
      <c r="I344" t="s">
        <v>83</v>
      </c>
      <c r="J344" t="s">
        <v>84</v>
      </c>
      <c r="K344" t="s">
        <v>85</v>
      </c>
      <c r="L344" t="s">
        <v>86</v>
      </c>
      <c r="M344" t="s">
        <v>86</v>
      </c>
      <c r="N344" t="s">
        <v>83</v>
      </c>
      <c r="O344" t="s">
        <v>89</v>
      </c>
      <c r="P344" t="s">
        <v>89</v>
      </c>
      <c r="Q344" t="s">
        <v>89</v>
      </c>
      <c r="R344" t="s">
        <v>89</v>
      </c>
      <c r="S344" t="s">
        <v>83</v>
      </c>
      <c r="T344" t="s">
        <v>108</v>
      </c>
      <c r="U344" t="s">
        <v>86</v>
      </c>
      <c r="V344" t="s">
        <v>86</v>
      </c>
      <c r="X344" t="s">
        <v>83</v>
      </c>
      <c r="Y344" t="s">
        <v>85</v>
      </c>
      <c r="Z344" t="s">
        <v>88</v>
      </c>
      <c r="AA344" t="s">
        <v>86</v>
      </c>
      <c r="AB344" t="s">
        <v>83</v>
      </c>
      <c r="AC344" t="s">
        <v>86</v>
      </c>
      <c r="AD344" t="s">
        <v>86</v>
      </c>
      <c r="AE344" t="s">
        <v>88</v>
      </c>
      <c r="AF344" t="s">
        <v>88</v>
      </c>
      <c r="AG344" t="s">
        <v>88</v>
      </c>
      <c r="AH344" t="s">
        <v>83</v>
      </c>
      <c r="AI344" t="s">
        <v>83</v>
      </c>
      <c r="AJ344" t="s">
        <v>89</v>
      </c>
      <c r="AK344" t="s">
        <v>88</v>
      </c>
      <c r="AL344" t="s">
        <v>85</v>
      </c>
      <c r="AM344" t="s">
        <v>83</v>
      </c>
      <c r="AN344" t="s">
        <v>85</v>
      </c>
      <c r="AO344" t="s">
        <v>83</v>
      </c>
      <c r="AP344" t="s">
        <v>83</v>
      </c>
      <c r="AQ344" t="s">
        <v>259</v>
      </c>
      <c r="AR344" t="s">
        <v>83</v>
      </c>
      <c r="AT344" t="s">
        <v>85</v>
      </c>
      <c r="AU344" t="s">
        <v>83</v>
      </c>
      <c r="AW344" t="s">
        <v>83</v>
      </c>
      <c r="AY344" t="s">
        <v>88</v>
      </c>
      <c r="AZ344" t="s">
        <v>85</v>
      </c>
      <c r="BA344" t="s">
        <v>271</v>
      </c>
      <c r="BC344" t="s">
        <v>300</v>
      </c>
      <c r="BE344" t="s">
        <v>83</v>
      </c>
      <c r="BF344" t="s">
        <v>85</v>
      </c>
      <c r="BG344" t="s">
        <v>85</v>
      </c>
      <c r="BH344" t="s">
        <v>85</v>
      </c>
      <c r="BI344" t="s">
        <v>85</v>
      </c>
      <c r="BJ344" t="s">
        <v>85</v>
      </c>
      <c r="BK344" t="s">
        <v>83</v>
      </c>
      <c r="BL344" t="s">
        <v>89</v>
      </c>
      <c r="BM344" t="s">
        <v>85</v>
      </c>
      <c r="BN344" t="s">
        <v>88</v>
      </c>
      <c r="BO344" t="s">
        <v>88</v>
      </c>
      <c r="BP344" t="s">
        <v>86</v>
      </c>
      <c r="BQ344" t="s">
        <v>83</v>
      </c>
      <c r="BR344" t="s">
        <v>86</v>
      </c>
      <c r="BS344" t="s">
        <v>88</v>
      </c>
      <c r="BT344" t="s">
        <v>88</v>
      </c>
      <c r="BU344" t="s">
        <v>83</v>
      </c>
      <c r="BV344" t="s">
        <v>83</v>
      </c>
      <c r="BW344" t="s">
        <v>83</v>
      </c>
    </row>
    <row r="345" spans="1:75" x14ac:dyDescent="0.25">
      <c r="A345" t="s">
        <v>1145</v>
      </c>
      <c r="B345" t="s">
        <v>76</v>
      </c>
      <c r="C345" t="s">
        <v>77</v>
      </c>
      <c r="D345" t="s">
        <v>95</v>
      </c>
      <c r="E345" t="s">
        <v>79</v>
      </c>
      <c r="F345" t="s">
        <v>80</v>
      </c>
      <c r="G345" t="s">
        <v>1146</v>
      </c>
      <c r="H345" t="s">
        <v>97</v>
      </c>
      <c r="I345" t="s">
        <v>88</v>
      </c>
      <c r="J345" t="s">
        <v>101</v>
      </c>
      <c r="K345" t="s">
        <v>85</v>
      </c>
      <c r="L345" t="s">
        <v>85</v>
      </c>
      <c r="M345" t="s">
        <v>83</v>
      </c>
      <c r="O345" t="s">
        <v>88</v>
      </c>
      <c r="P345" t="s">
        <v>88</v>
      </c>
      <c r="Q345" t="s">
        <v>88</v>
      </c>
      <c r="R345" t="s">
        <v>86</v>
      </c>
      <c r="S345" t="s">
        <v>83</v>
      </c>
      <c r="T345" t="s">
        <v>85</v>
      </c>
      <c r="U345" t="s">
        <v>85</v>
      </c>
      <c r="V345" t="s">
        <v>85</v>
      </c>
      <c r="W345" t="s">
        <v>1147</v>
      </c>
      <c r="Z345" t="s">
        <v>86</v>
      </c>
      <c r="AA345" t="s">
        <v>83</v>
      </c>
      <c r="AB345" t="s">
        <v>83</v>
      </c>
      <c r="AC345" t="s">
        <v>83</v>
      </c>
      <c r="AF345" t="s">
        <v>86</v>
      </c>
      <c r="AH345" t="s">
        <v>86</v>
      </c>
      <c r="AK345" t="s">
        <v>89</v>
      </c>
      <c r="AL345" t="s">
        <v>85</v>
      </c>
      <c r="AM345" t="s">
        <v>85</v>
      </c>
      <c r="AN345" t="s">
        <v>85</v>
      </c>
      <c r="AO345" t="s">
        <v>88</v>
      </c>
      <c r="AP345" t="s">
        <v>88</v>
      </c>
      <c r="AQ345" t="s">
        <v>291</v>
      </c>
      <c r="AR345" t="s">
        <v>86</v>
      </c>
      <c r="AT345" t="s">
        <v>85</v>
      </c>
      <c r="AU345" t="s">
        <v>83</v>
      </c>
      <c r="AW345" t="s">
        <v>100</v>
      </c>
      <c r="AX345" t="s">
        <v>1148</v>
      </c>
      <c r="AY345" t="s">
        <v>97</v>
      </c>
      <c r="AZ345" t="s">
        <v>86</v>
      </c>
      <c r="BA345" t="s">
        <v>137</v>
      </c>
      <c r="BC345" t="s">
        <v>217</v>
      </c>
      <c r="BG345" t="s">
        <v>83</v>
      </c>
      <c r="BH345" t="s">
        <v>85</v>
      </c>
      <c r="BI345" t="s">
        <v>85</v>
      </c>
      <c r="BJ345" t="s">
        <v>85</v>
      </c>
      <c r="BK345" t="s">
        <v>85</v>
      </c>
      <c r="BL345" t="s">
        <v>86</v>
      </c>
      <c r="BM345" t="s">
        <v>85</v>
      </c>
      <c r="BN345" t="s">
        <v>85</v>
      </c>
      <c r="BO345" t="s">
        <v>83</v>
      </c>
      <c r="BP345" t="s">
        <v>83</v>
      </c>
      <c r="BQ345" t="s">
        <v>85</v>
      </c>
      <c r="BR345" t="s">
        <v>85</v>
      </c>
      <c r="BS345" t="s">
        <v>83</v>
      </c>
      <c r="BT345" t="s">
        <v>86</v>
      </c>
      <c r="BU345" t="s">
        <v>85</v>
      </c>
      <c r="BV345" t="s">
        <v>85</v>
      </c>
    </row>
    <row r="346" spans="1:75" x14ac:dyDescent="0.25">
      <c r="A346" t="s">
        <v>1149</v>
      </c>
      <c r="B346" t="s">
        <v>76</v>
      </c>
      <c r="C346" t="s">
        <v>105</v>
      </c>
      <c r="D346" t="s">
        <v>95</v>
      </c>
      <c r="E346" t="s">
        <v>113</v>
      </c>
      <c r="F346" t="s">
        <v>80</v>
      </c>
      <c r="G346" t="s">
        <v>1150</v>
      </c>
      <c r="H346" t="s">
        <v>82</v>
      </c>
      <c r="I346" t="s">
        <v>83</v>
      </c>
      <c r="J346" t="s">
        <v>101</v>
      </c>
      <c r="K346" t="s">
        <v>86</v>
      </c>
      <c r="L346" t="s">
        <v>85</v>
      </c>
      <c r="M346" t="s">
        <v>85</v>
      </c>
      <c r="N346" t="s">
        <v>85</v>
      </c>
      <c r="O346" t="s">
        <v>82</v>
      </c>
      <c r="P346" t="s">
        <v>86</v>
      </c>
      <c r="Q346" t="s">
        <v>89</v>
      </c>
      <c r="R346" t="s">
        <v>89</v>
      </c>
      <c r="S346" t="s">
        <v>83</v>
      </c>
      <c r="T346" t="s">
        <v>83</v>
      </c>
      <c r="U346" t="s">
        <v>83</v>
      </c>
      <c r="V346" t="s">
        <v>86</v>
      </c>
      <c r="W346" t="s">
        <v>960</v>
      </c>
      <c r="X346" t="s">
        <v>98</v>
      </c>
      <c r="Y346" t="s">
        <v>98</v>
      </c>
      <c r="Z346" t="s">
        <v>86</v>
      </c>
      <c r="AA346" t="s">
        <v>88</v>
      </c>
      <c r="AB346" t="s">
        <v>83</v>
      </c>
      <c r="AC346" t="s">
        <v>86</v>
      </c>
      <c r="AD346" t="s">
        <v>83</v>
      </c>
      <c r="AE346" t="s">
        <v>86</v>
      </c>
      <c r="AF346" t="s">
        <v>83</v>
      </c>
      <c r="AG346" t="s">
        <v>86</v>
      </c>
      <c r="AH346" t="s">
        <v>86</v>
      </c>
      <c r="AI346" t="s">
        <v>83</v>
      </c>
      <c r="AJ346" t="s">
        <v>89</v>
      </c>
      <c r="AK346" t="s">
        <v>86</v>
      </c>
      <c r="AL346" t="s">
        <v>85</v>
      </c>
      <c r="AM346" t="s">
        <v>85</v>
      </c>
      <c r="AN346" t="s">
        <v>85</v>
      </c>
      <c r="AO346" t="s">
        <v>83</v>
      </c>
      <c r="AP346" t="s">
        <v>83</v>
      </c>
      <c r="AQ346" t="s">
        <v>303</v>
      </c>
      <c r="AR346" t="s">
        <v>83</v>
      </c>
      <c r="AT346" t="s">
        <v>85</v>
      </c>
      <c r="AU346" t="s">
        <v>83</v>
      </c>
      <c r="AW346" t="s">
        <v>269</v>
      </c>
      <c r="AZ346" t="s">
        <v>85</v>
      </c>
      <c r="BA346" t="s">
        <v>271</v>
      </c>
      <c r="BC346" t="s">
        <v>206</v>
      </c>
      <c r="BE346" t="s">
        <v>83</v>
      </c>
      <c r="BG346" t="s">
        <v>83</v>
      </c>
      <c r="BH346" t="s">
        <v>85</v>
      </c>
      <c r="BI346" t="s">
        <v>85</v>
      </c>
      <c r="BJ346" t="s">
        <v>85</v>
      </c>
      <c r="BK346" t="s">
        <v>85</v>
      </c>
      <c r="BL346" t="s">
        <v>83</v>
      </c>
      <c r="BM346" t="s">
        <v>85</v>
      </c>
      <c r="BN346" t="s">
        <v>86</v>
      </c>
      <c r="BO346" t="s">
        <v>83</v>
      </c>
      <c r="BP346" t="s">
        <v>85</v>
      </c>
      <c r="BQ346" t="s">
        <v>83</v>
      </c>
      <c r="BR346" t="s">
        <v>85</v>
      </c>
      <c r="BS346" t="s">
        <v>85</v>
      </c>
      <c r="BT346" t="s">
        <v>85</v>
      </c>
      <c r="BU346" t="s">
        <v>85</v>
      </c>
      <c r="BV346" t="s">
        <v>83</v>
      </c>
      <c r="BW346" t="s">
        <v>86</v>
      </c>
    </row>
    <row r="347" spans="1:75" x14ac:dyDescent="0.25">
      <c r="A347" t="s">
        <v>1151</v>
      </c>
      <c r="B347" t="s">
        <v>76</v>
      </c>
      <c r="C347" t="s">
        <v>77</v>
      </c>
      <c r="D347" t="s">
        <v>95</v>
      </c>
      <c r="E347" t="s">
        <v>173</v>
      </c>
      <c r="F347" t="s">
        <v>80</v>
      </c>
      <c r="G347" t="s">
        <v>1152</v>
      </c>
      <c r="H347" t="s">
        <v>97</v>
      </c>
      <c r="I347" t="s">
        <v>86</v>
      </c>
      <c r="J347" t="s">
        <v>84</v>
      </c>
      <c r="K347" t="s">
        <v>85</v>
      </c>
      <c r="L347" t="s">
        <v>86</v>
      </c>
      <c r="M347" t="s">
        <v>83</v>
      </c>
      <c r="N347" t="s">
        <v>86</v>
      </c>
      <c r="O347" t="s">
        <v>88</v>
      </c>
      <c r="P347" t="s">
        <v>82</v>
      </c>
      <c r="Q347" t="s">
        <v>82</v>
      </c>
      <c r="R347" t="s">
        <v>82</v>
      </c>
      <c r="S347" t="s">
        <v>83</v>
      </c>
      <c r="T347" t="s">
        <v>86</v>
      </c>
      <c r="U347" t="s">
        <v>108</v>
      </c>
      <c r="V347" t="s">
        <v>85</v>
      </c>
      <c r="X347" t="s">
        <v>98</v>
      </c>
      <c r="Y347" t="s">
        <v>98</v>
      </c>
      <c r="Z347" t="s">
        <v>89</v>
      </c>
      <c r="AA347" t="s">
        <v>82</v>
      </c>
      <c r="AB347" t="s">
        <v>88</v>
      </c>
      <c r="AC347" t="s">
        <v>88</v>
      </c>
      <c r="AD347" t="s">
        <v>89</v>
      </c>
      <c r="AE347" t="s">
        <v>89</v>
      </c>
      <c r="AF347" t="s">
        <v>82</v>
      </c>
      <c r="AG347" t="s">
        <v>82</v>
      </c>
      <c r="AH347" t="s">
        <v>86</v>
      </c>
      <c r="AI347" t="s">
        <v>86</v>
      </c>
      <c r="AJ347" t="s">
        <v>88</v>
      </c>
      <c r="AK347" t="s">
        <v>83</v>
      </c>
      <c r="AL347" t="s">
        <v>83</v>
      </c>
      <c r="AM347" t="s">
        <v>83</v>
      </c>
      <c r="AN347" t="s">
        <v>85</v>
      </c>
      <c r="AO347" t="s">
        <v>86</v>
      </c>
      <c r="AP347" t="s">
        <v>83</v>
      </c>
      <c r="AQ347" t="s">
        <v>216</v>
      </c>
      <c r="AR347" t="s">
        <v>86</v>
      </c>
      <c r="AT347" t="s">
        <v>86</v>
      </c>
      <c r="AU347" t="s">
        <v>97</v>
      </c>
      <c r="AW347" t="s">
        <v>100</v>
      </c>
      <c r="AY347" t="s">
        <v>97</v>
      </c>
      <c r="AZ347" t="s">
        <v>86</v>
      </c>
      <c r="BB347" t="s">
        <v>337</v>
      </c>
      <c r="BD347" t="s">
        <v>1153</v>
      </c>
      <c r="BE347" t="s">
        <v>83</v>
      </c>
      <c r="BF347" t="s">
        <v>85</v>
      </c>
      <c r="BG347" t="s">
        <v>83</v>
      </c>
      <c r="BH347" t="s">
        <v>85</v>
      </c>
      <c r="BI347" t="s">
        <v>85</v>
      </c>
      <c r="BJ347" t="s">
        <v>83</v>
      </c>
      <c r="BK347" t="s">
        <v>83</v>
      </c>
      <c r="BL347" t="s">
        <v>83</v>
      </c>
      <c r="BM347" t="s">
        <v>86</v>
      </c>
      <c r="BN347" t="s">
        <v>89</v>
      </c>
      <c r="BO347" t="s">
        <v>86</v>
      </c>
      <c r="BP347" t="s">
        <v>88</v>
      </c>
      <c r="BQ347" t="s">
        <v>89</v>
      </c>
      <c r="BR347" t="s">
        <v>86</v>
      </c>
      <c r="BS347" t="s">
        <v>85</v>
      </c>
      <c r="BT347" t="s">
        <v>85</v>
      </c>
      <c r="BU347" t="s">
        <v>88</v>
      </c>
      <c r="BV347" t="s">
        <v>89</v>
      </c>
      <c r="BW347" t="s">
        <v>89</v>
      </c>
    </row>
    <row r="348" spans="1:75" x14ac:dyDescent="0.25">
      <c r="A348" t="s">
        <v>1154</v>
      </c>
      <c r="B348" t="s">
        <v>76</v>
      </c>
      <c r="C348" t="s">
        <v>105</v>
      </c>
      <c r="D348" t="s">
        <v>78</v>
      </c>
      <c r="E348" t="s">
        <v>79</v>
      </c>
      <c r="F348" t="s">
        <v>80</v>
      </c>
      <c r="G348" t="s">
        <v>1155</v>
      </c>
      <c r="H348" t="s">
        <v>89</v>
      </c>
      <c r="I348" t="s">
        <v>86</v>
      </c>
      <c r="J348" t="s">
        <v>88</v>
      </c>
      <c r="K348" t="s">
        <v>85</v>
      </c>
      <c r="L348" t="s">
        <v>85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T348" t="s">
        <v>83</v>
      </c>
      <c r="X348" t="s">
        <v>98</v>
      </c>
      <c r="Y348" t="s">
        <v>98</v>
      </c>
      <c r="Z348" t="s">
        <v>83</v>
      </c>
      <c r="AA348" t="s">
        <v>86</v>
      </c>
      <c r="AB348" t="s">
        <v>83</v>
      </c>
      <c r="AC348" t="s">
        <v>86</v>
      </c>
      <c r="AD348" t="s">
        <v>83</v>
      </c>
      <c r="AE348" t="s">
        <v>83</v>
      </c>
      <c r="AF348" t="s">
        <v>83</v>
      </c>
      <c r="AG348" t="s">
        <v>83</v>
      </c>
      <c r="AH348" t="s">
        <v>82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85</v>
      </c>
      <c r="AO348" t="s">
        <v>86</v>
      </c>
      <c r="AP348" t="s">
        <v>83</v>
      </c>
      <c r="AQ348" t="s">
        <v>180</v>
      </c>
      <c r="AR348" t="s">
        <v>83</v>
      </c>
      <c r="AT348" t="s">
        <v>85</v>
      </c>
      <c r="AU348" t="s">
        <v>83</v>
      </c>
      <c r="AW348" t="s">
        <v>166</v>
      </c>
      <c r="AY348" t="s">
        <v>86</v>
      </c>
      <c r="AZ348" t="s">
        <v>85</v>
      </c>
      <c r="BA348" t="s">
        <v>128</v>
      </c>
      <c r="BC348" t="s">
        <v>290</v>
      </c>
      <c r="BE348" t="s">
        <v>85</v>
      </c>
      <c r="BF348" t="s">
        <v>85</v>
      </c>
      <c r="BG348" t="s">
        <v>85</v>
      </c>
      <c r="BH348" t="s">
        <v>85</v>
      </c>
      <c r="BI348" t="s">
        <v>85</v>
      </c>
      <c r="BJ348" t="s">
        <v>85</v>
      </c>
      <c r="BK348" t="s">
        <v>85</v>
      </c>
      <c r="BL348" t="s">
        <v>86</v>
      </c>
      <c r="BM348" t="s">
        <v>85</v>
      </c>
      <c r="BN348" t="s">
        <v>85</v>
      </c>
      <c r="BO348" t="s">
        <v>85</v>
      </c>
      <c r="BP348" t="s">
        <v>83</v>
      </c>
      <c r="BQ348" t="s">
        <v>85</v>
      </c>
      <c r="BR348" t="s">
        <v>85</v>
      </c>
      <c r="BS348" t="s">
        <v>85</v>
      </c>
      <c r="BT348" t="s">
        <v>85</v>
      </c>
      <c r="BU348" t="s">
        <v>85</v>
      </c>
      <c r="BV348" t="s">
        <v>85</v>
      </c>
      <c r="BW348" t="s">
        <v>85</v>
      </c>
    </row>
    <row r="349" spans="1:75" x14ac:dyDescent="0.25">
      <c r="A349" t="s">
        <v>1156</v>
      </c>
      <c r="B349" t="s">
        <v>76</v>
      </c>
      <c r="C349" t="s">
        <v>105</v>
      </c>
      <c r="D349" t="s">
        <v>95</v>
      </c>
      <c r="E349" t="s">
        <v>134</v>
      </c>
      <c r="F349" t="s">
        <v>80</v>
      </c>
      <c r="G349" t="s">
        <v>1157</v>
      </c>
      <c r="H349" t="s">
        <v>97</v>
      </c>
      <c r="I349" t="s">
        <v>83</v>
      </c>
      <c r="J349" t="s">
        <v>97</v>
      </c>
      <c r="K349" t="s">
        <v>85</v>
      </c>
      <c r="L349" t="s">
        <v>86</v>
      </c>
      <c r="M349" t="s">
        <v>85</v>
      </c>
      <c r="N349" t="s">
        <v>86</v>
      </c>
      <c r="O349" t="s">
        <v>89</v>
      </c>
      <c r="P349" t="s">
        <v>88</v>
      </c>
      <c r="Q349" t="s">
        <v>88</v>
      </c>
      <c r="R349" t="s">
        <v>89</v>
      </c>
      <c r="S349" t="s">
        <v>85</v>
      </c>
      <c r="T349" t="s">
        <v>85</v>
      </c>
      <c r="U349" t="s">
        <v>85</v>
      </c>
      <c r="V349" t="s">
        <v>85</v>
      </c>
      <c r="X349" t="s">
        <v>85</v>
      </c>
      <c r="Y349" t="s">
        <v>85</v>
      </c>
      <c r="Z349" t="s">
        <v>88</v>
      </c>
      <c r="AA349" t="s">
        <v>88</v>
      </c>
      <c r="AB349" t="s">
        <v>88</v>
      </c>
      <c r="AC349" t="s">
        <v>88</v>
      </c>
      <c r="AD349" t="s">
        <v>88</v>
      </c>
      <c r="AE349" t="s">
        <v>88</v>
      </c>
      <c r="AF349" t="s">
        <v>86</v>
      </c>
      <c r="AG349" t="s">
        <v>88</v>
      </c>
      <c r="AH349" t="s">
        <v>86</v>
      </c>
      <c r="AI349" t="s">
        <v>83</v>
      </c>
      <c r="AJ349" t="s">
        <v>88</v>
      </c>
      <c r="AK349" t="s">
        <v>89</v>
      </c>
      <c r="AL349" t="s">
        <v>85</v>
      </c>
      <c r="AM349" t="s">
        <v>83</v>
      </c>
      <c r="AN349" t="s">
        <v>85</v>
      </c>
      <c r="AO349" t="s">
        <v>88</v>
      </c>
      <c r="AP349" t="s">
        <v>89</v>
      </c>
      <c r="AQ349" t="s">
        <v>504</v>
      </c>
      <c r="AR349" t="s">
        <v>83</v>
      </c>
      <c r="AT349" t="s">
        <v>85</v>
      </c>
      <c r="AU349" t="s">
        <v>83</v>
      </c>
      <c r="AW349" t="s">
        <v>86</v>
      </c>
      <c r="AY349" t="s">
        <v>88</v>
      </c>
      <c r="AZ349" t="s">
        <v>86</v>
      </c>
      <c r="BA349" t="s">
        <v>271</v>
      </c>
      <c r="BC349" t="s">
        <v>148</v>
      </c>
      <c r="BE349" t="s">
        <v>83</v>
      </c>
      <c r="BF349" t="s">
        <v>85</v>
      </c>
      <c r="BG349" t="s">
        <v>85</v>
      </c>
      <c r="BH349" t="s">
        <v>83</v>
      </c>
      <c r="BI349" t="s">
        <v>85</v>
      </c>
      <c r="BJ349" t="s">
        <v>83</v>
      </c>
      <c r="BK349" t="s">
        <v>85</v>
      </c>
      <c r="BL349" t="s">
        <v>85</v>
      </c>
      <c r="BM349" t="s">
        <v>85</v>
      </c>
      <c r="BN349" t="s">
        <v>86</v>
      </c>
      <c r="BO349" t="s">
        <v>85</v>
      </c>
      <c r="BP349" t="s">
        <v>88</v>
      </c>
      <c r="BQ349" t="s">
        <v>83</v>
      </c>
      <c r="BR349" t="s">
        <v>85</v>
      </c>
      <c r="BS349" t="s">
        <v>88</v>
      </c>
      <c r="BT349" t="s">
        <v>88</v>
      </c>
      <c r="BU349" t="s">
        <v>85</v>
      </c>
      <c r="BV349" t="s">
        <v>88</v>
      </c>
      <c r="BW349" t="s">
        <v>88</v>
      </c>
    </row>
    <row r="350" spans="1:75" x14ac:dyDescent="0.25">
      <c r="A350" t="s">
        <v>1158</v>
      </c>
      <c r="B350" t="s">
        <v>76</v>
      </c>
      <c r="C350" t="s">
        <v>105</v>
      </c>
      <c r="D350" t="s">
        <v>95</v>
      </c>
      <c r="E350" t="s">
        <v>134</v>
      </c>
      <c r="F350" t="s">
        <v>80</v>
      </c>
      <c r="G350" t="s">
        <v>1159</v>
      </c>
      <c r="H350" t="s">
        <v>97</v>
      </c>
      <c r="I350" t="s">
        <v>83</v>
      </c>
      <c r="J350" t="s">
        <v>97</v>
      </c>
      <c r="K350" t="s">
        <v>85</v>
      </c>
      <c r="L350" t="s">
        <v>83</v>
      </c>
      <c r="M350" t="s">
        <v>85</v>
      </c>
      <c r="N350" t="s">
        <v>83</v>
      </c>
      <c r="O350" t="s">
        <v>82</v>
      </c>
      <c r="P350" t="s">
        <v>82</v>
      </c>
      <c r="Q350" t="s">
        <v>82</v>
      </c>
      <c r="R350" t="s">
        <v>82</v>
      </c>
      <c r="S350" t="s">
        <v>86</v>
      </c>
      <c r="T350" t="s">
        <v>85</v>
      </c>
      <c r="U350" t="s">
        <v>86</v>
      </c>
      <c r="V350" t="s">
        <v>86</v>
      </c>
      <c r="Z350" t="s">
        <v>82</v>
      </c>
      <c r="AA350" t="s">
        <v>82</v>
      </c>
      <c r="AB350" t="s">
        <v>82</v>
      </c>
      <c r="AC350" t="s">
        <v>82</v>
      </c>
      <c r="AD350" t="s">
        <v>89</v>
      </c>
      <c r="AE350" t="s">
        <v>89</v>
      </c>
      <c r="AF350" t="s">
        <v>88</v>
      </c>
      <c r="AG350" t="s">
        <v>89</v>
      </c>
      <c r="AH350" t="s">
        <v>89</v>
      </c>
      <c r="AI350" t="s">
        <v>89</v>
      </c>
      <c r="AJ350" t="s">
        <v>86</v>
      </c>
      <c r="AK350" t="s">
        <v>86</v>
      </c>
      <c r="AL350" t="s">
        <v>83</v>
      </c>
      <c r="AM350" t="s">
        <v>83</v>
      </c>
      <c r="AN350" t="s">
        <v>85</v>
      </c>
      <c r="AO350" t="s">
        <v>83</v>
      </c>
      <c r="AP350" t="s">
        <v>83</v>
      </c>
      <c r="AQ350" t="s">
        <v>443</v>
      </c>
      <c r="AR350" t="s">
        <v>83</v>
      </c>
      <c r="AT350" t="s">
        <v>85</v>
      </c>
      <c r="AU350" t="s">
        <v>83</v>
      </c>
      <c r="BA350" t="s">
        <v>1160</v>
      </c>
      <c r="BC350" t="s">
        <v>187</v>
      </c>
      <c r="BE350" t="s">
        <v>83</v>
      </c>
      <c r="BI350" t="s">
        <v>83</v>
      </c>
      <c r="BL350" t="s">
        <v>85</v>
      </c>
      <c r="BM350" t="s">
        <v>83</v>
      </c>
      <c r="BN350" t="s">
        <v>83</v>
      </c>
      <c r="BO350" t="s">
        <v>86</v>
      </c>
      <c r="BP350" t="s">
        <v>83</v>
      </c>
      <c r="BQ350" t="s">
        <v>86</v>
      </c>
      <c r="BR350" t="s">
        <v>86</v>
      </c>
      <c r="BS350" t="s">
        <v>85</v>
      </c>
      <c r="BT350" t="s">
        <v>86</v>
      </c>
      <c r="BU350" t="s">
        <v>85</v>
      </c>
      <c r="BV350" t="s">
        <v>86</v>
      </c>
      <c r="BW350" t="s">
        <v>86</v>
      </c>
    </row>
    <row r="351" spans="1:75" x14ac:dyDescent="0.25">
      <c r="A351" t="s">
        <v>1161</v>
      </c>
      <c r="B351" t="s">
        <v>76</v>
      </c>
      <c r="C351" t="s">
        <v>77</v>
      </c>
      <c r="D351" t="s">
        <v>95</v>
      </c>
      <c r="E351" t="s">
        <v>106</v>
      </c>
      <c r="F351" t="s">
        <v>80</v>
      </c>
      <c r="G351" t="s">
        <v>1162</v>
      </c>
      <c r="H351" t="s">
        <v>97</v>
      </c>
      <c r="I351" t="s">
        <v>83</v>
      </c>
      <c r="J351" t="s">
        <v>97</v>
      </c>
      <c r="K351" t="s">
        <v>85</v>
      </c>
      <c r="L351" t="s">
        <v>86</v>
      </c>
      <c r="M351" t="s">
        <v>83</v>
      </c>
      <c r="N351" t="s">
        <v>83</v>
      </c>
      <c r="O351" t="s">
        <v>89</v>
      </c>
      <c r="P351" t="s">
        <v>89</v>
      </c>
      <c r="Q351" t="s">
        <v>88</v>
      </c>
      <c r="R351" t="s">
        <v>88</v>
      </c>
      <c r="S351" t="s">
        <v>86</v>
      </c>
      <c r="T351" t="s">
        <v>86</v>
      </c>
      <c r="U351" t="s">
        <v>83</v>
      </c>
      <c r="V351" t="s">
        <v>86</v>
      </c>
      <c r="X351" t="s">
        <v>83</v>
      </c>
      <c r="Y351" t="s">
        <v>83</v>
      </c>
      <c r="Z351" t="s">
        <v>88</v>
      </c>
      <c r="AA351" t="s">
        <v>86</v>
      </c>
      <c r="AB351" t="s">
        <v>88</v>
      </c>
      <c r="AC351" t="s">
        <v>86</v>
      </c>
      <c r="AD351" t="s">
        <v>88</v>
      </c>
      <c r="AE351" t="s">
        <v>88</v>
      </c>
      <c r="AF351" t="s">
        <v>88</v>
      </c>
      <c r="AG351" t="s">
        <v>88</v>
      </c>
      <c r="AH351" t="s">
        <v>88</v>
      </c>
      <c r="AI351" t="s">
        <v>86</v>
      </c>
      <c r="AJ351" t="s">
        <v>89</v>
      </c>
      <c r="AK351" t="s">
        <v>88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240</v>
      </c>
      <c r="AR351" t="s">
        <v>86</v>
      </c>
      <c r="AT351" t="s">
        <v>85</v>
      </c>
      <c r="AU351" t="s">
        <v>83</v>
      </c>
      <c r="AW351" t="s">
        <v>86</v>
      </c>
      <c r="AX351" t="s">
        <v>237</v>
      </c>
      <c r="AY351" t="s">
        <v>86</v>
      </c>
      <c r="AZ351" t="s">
        <v>83</v>
      </c>
      <c r="BA351" t="s">
        <v>128</v>
      </c>
      <c r="BC351" t="s">
        <v>162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85</v>
      </c>
      <c r="BN351" t="s">
        <v>83</v>
      </c>
      <c r="BO351" t="s">
        <v>83</v>
      </c>
      <c r="BP351" t="s">
        <v>88</v>
      </c>
      <c r="BQ351" t="s">
        <v>83</v>
      </c>
      <c r="BR351" t="s">
        <v>85</v>
      </c>
      <c r="BS351" t="s">
        <v>83</v>
      </c>
      <c r="BT351" t="s">
        <v>83</v>
      </c>
      <c r="BU351" t="s">
        <v>85</v>
      </c>
      <c r="BV351" t="s">
        <v>88</v>
      </c>
      <c r="BW351" t="s">
        <v>88</v>
      </c>
    </row>
    <row r="352" spans="1:75" x14ac:dyDescent="0.25">
      <c r="A352" t="s">
        <v>1163</v>
      </c>
      <c r="B352" t="s">
        <v>76</v>
      </c>
      <c r="C352" t="s">
        <v>105</v>
      </c>
      <c r="D352" t="s">
        <v>95</v>
      </c>
      <c r="E352" t="s">
        <v>134</v>
      </c>
      <c r="F352" t="s">
        <v>80</v>
      </c>
      <c r="G352" t="s">
        <v>1164</v>
      </c>
      <c r="H352" t="s">
        <v>97</v>
      </c>
      <c r="I352" t="s">
        <v>88</v>
      </c>
      <c r="J352" t="s">
        <v>97</v>
      </c>
      <c r="K352" t="s">
        <v>83</v>
      </c>
      <c r="L352" t="s">
        <v>83</v>
      </c>
      <c r="M352" t="s">
        <v>85</v>
      </c>
      <c r="N352" t="s">
        <v>85</v>
      </c>
      <c r="O352" t="s">
        <v>86</v>
      </c>
      <c r="P352" t="s">
        <v>86</v>
      </c>
      <c r="Q352" t="s">
        <v>83</v>
      </c>
      <c r="R352" t="s">
        <v>88</v>
      </c>
      <c r="S352" t="s">
        <v>86</v>
      </c>
      <c r="T352" t="s">
        <v>85</v>
      </c>
      <c r="U352" t="s">
        <v>83</v>
      </c>
      <c r="V352" t="s">
        <v>85</v>
      </c>
      <c r="X352" t="s">
        <v>83</v>
      </c>
      <c r="Y352" t="s">
        <v>85</v>
      </c>
      <c r="Z352" t="s">
        <v>88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88</v>
      </c>
      <c r="AI352" t="s">
        <v>88</v>
      </c>
      <c r="AJ352" t="s">
        <v>86</v>
      </c>
      <c r="AK352" t="s">
        <v>83</v>
      </c>
      <c r="AL352" t="s">
        <v>85</v>
      </c>
      <c r="AM352" t="s">
        <v>85</v>
      </c>
      <c r="AN352" t="s">
        <v>85</v>
      </c>
      <c r="AO352" t="s">
        <v>83</v>
      </c>
      <c r="AP352" t="s">
        <v>83</v>
      </c>
      <c r="AQ352" t="s">
        <v>190</v>
      </c>
      <c r="AR352" t="s">
        <v>83</v>
      </c>
      <c r="AT352" t="s">
        <v>85</v>
      </c>
      <c r="AU352" t="s">
        <v>83</v>
      </c>
      <c r="AW352" t="s">
        <v>83</v>
      </c>
      <c r="AY352" t="s">
        <v>88</v>
      </c>
      <c r="AZ352" t="s">
        <v>83</v>
      </c>
      <c r="BA352" t="s">
        <v>275</v>
      </c>
      <c r="BC352" t="s">
        <v>118</v>
      </c>
      <c r="BE352" t="s">
        <v>83</v>
      </c>
      <c r="BJ352" t="s">
        <v>83</v>
      </c>
      <c r="BL352" t="s">
        <v>83</v>
      </c>
      <c r="BM352" t="s">
        <v>85</v>
      </c>
      <c r="BN352" t="s">
        <v>85</v>
      </c>
      <c r="BO352" t="s">
        <v>85</v>
      </c>
      <c r="BP352" t="s">
        <v>88</v>
      </c>
      <c r="BQ352" t="s">
        <v>85</v>
      </c>
      <c r="BR352" t="s">
        <v>85</v>
      </c>
      <c r="BS352" t="s">
        <v>89</v>
      </c>
      <c r="BT352" t="s">
        <v>83</v>
      </c>
      <c r="BU352" t="s">
        <v>85</v>
      </c>
      <c r="BV352" t="s">
        <v>85</v>
      </c>
      <c r="BW352" t="s">
        <v>83</v>
      </c>
    </row>
    <row r="353" spans="1:75" x14ac:dyDescent="0.25">
      <c r="A353" t="s">
        <v>1165</v>
      </c>
      <c r="B353" t="s">
        <v>76</v>
      </c>
      <c r="C353" t="s">
        <v>77</v>
      </c>
      <c r="D353" t="s">
        <v>95</v>
      </c>
      <c r="E353" t="s">
        <v>79</v>
      </c>
      <c r="F353" t="s">
        <v>80</v>
      </c>
      <c r="G353" t="s">
        <v>1166</v>
      </c>
      <c r="H353" t="s">
        <v>97</v>
      </c>
      <c r="I353" t="s">
        <v>83</v>
      </c>
      <c r="J353" t="s">
        <v>97</v>
      </c>
      <c r="K353" t="s">
        <v>85</v>
      </c>
      <c r="L353" t="s">
        <v>83</v>
      </c>
      <c r="M353" t="s">
        <v>83</v>
      </c>
      <c r="N353" t="s">
        <v>83</v>
      </c>
      <c r="O353" t="s">
        <v>88</v>
      </c>
      <c r="P353" t="s">
        <v>89</v>
      </c>
      <c r="Q353" t="s">
        <v>89</v>
      </c>
      <c r="R353" t="s">
        <v>89</v>
      </c>
      <c r="S353" t="s">
        <v>83</v>
      </c>
      <c r="T353" t="s">
        <v>85</v>
      </c>
      <c r="U353" t="s">
        <v>83</v>
      </c>
      <c r="V353" t="s">
        <v>86</v>
      </c>
      <c r="X353" t="s">
        <v>98</v>
      </c>
      <c r="Y353" t="s">
        <v>98</v>
      </c>
      <c r="Z353" t="s">
        <v>88</v>
      </c>
      <c r="AA353" t="s">
        <v>88</v>
      </c>
      <c r="AB353" t="s">
        <v>88</v>
      </c>
      <c r="AC353" t="s">
        <v>88</v>
      </c>
      <c r="AD353" t="s">
        <v>88</v>
      </c>
      <c r="AE353" t="s">
        <v>88</v>
      </c>
      <c r="AF353" t="s">
        <v>88</v>
      </c>
      <c r="AG353" t="s">
        <v>88</v>
      </c>
      <c r="AH353" t="s">
        <v>88</v>
      </c>
      <c r="AI353" t="s">
        <v>88</v>
      </c>
      <c r="AJ353" t="s">
        <v>88</v>
      </c>
      <c r="AK353" t="s">
        <v>86</v>
      </c>
      <c r="AL353" t="s">
        <v>85</v>
      </c>
      <c r="AM353" t="s">
        <v>85</v>
      </c>
      <c r="AN353" t="s">
        <v>85</v>
      </c>
      <c r="AO353" t="s">
        <v>89</v>
      </c>
      <c r="AP353" t="s">
        <v>88</v>
      </c>
      <c r="AQ353" t="s">
        <v>200</v>
      </c>
      <c r="AR353" t="s">
        <v>86</v>
      </c>
      <c r="AT353" t="s">
        <v>85</v>
      </c>
      <c r="AU353" t="s">
        <v>83</v>
      </c>
      <c r="AW353" t="s">
        <v>166</v>
      </c>
      <c r="AY353" t="s">
        <v>86</v>
      </c>
      <c r="AZ353" t="s">
        <v>86</v>
      </c>
      <c r="BA353" t="s">
        <v>195</v>
      </c>
      <c r="BC353" t="s">
        <v>409</v>
      </c>
      <c r="BE353" t="s">
        <v>85</v>
      </c>
      <c r="BF353" t="s">
        <v>85</v>
      </c>
      <c r="BG353" t="s">
        <v>83</v>
      </c>
      <c r="BH353" t="s">
        <v>83</v>
      </c>
      <c r="BI353" t="s">
        <v>83</v>
      </c>
      <c r="BJ353" t="s">
        <v>83</v>
      </c>
      <c r="BK353" t="s">
        <v>85</v>
      </c>
      <c r="BL353" t="s">
        <v>86</v>
      </c>
      <c r="BM353" t="s">
        <v>85</v>
      </c>
      <c r="BN353" t="s">
        <v>88</v>
      </c>
      <c r="BO353" t="s">
        <v>85</v>
      </c>
      <c r="BP353" t="s">
        <v>88</v>
      </c>
      <c r="BQ353" t="s">
        <v>88</v>
      </c>
      <c r="BR353" t="s">
        <v>83</v>
      </c>
      <c r="BS353" t="s">
        <v>83</v>
      </c>
      <c r="BT353" t="s">
        <v>86</v>
      </c>
      <c r="BU353" t="s">
        <v>85</v>
      </c>
      <c r="BV353" t="s">
        <v>88</v>
      </c>
      <c r="BW353" t="s">
        <v>88</v>
      </c>
    </row>
    <row r="354" spans="1:75" x14ac:dyDescent="0.25">
      <c r="A354" t="s">
        <v>1167</v>
      </c>
      <c r="B354" t="s">
        <v>76</v>
      </c>
      <c r="C354" t="s">
        <v>105</v>
      </c>
      <c r="D354" t="s">
        <v>78</v>
      </c>
      <c r="E354" t="s">
        <v>79</v>
      </c>
      <c r="F354" t="s">
        <v>80</v>
      </c>
      <c r="G354" t="s">
        <v>1168</v>
      </c>
      <c r="H354" t="s">
        <v>97</v>
      </c>
      <c r="I354" t="s">
        <v>83</v>
      </c>
      <c r="J354" t="s">
        <v>88</v>
      </c>
      <c r="K354" t="s">
        <v>85</v>
      </c>
      <c r="L354" t="s">
        <v>83</v>
      </c>
      <c r="M354" t="s">
        <v>85</v>
      </c>
      <c r="N354" t="s">
        <v>83</v>
      </c>
      <c r="O354" t="s">
        <v>86</v>
      </c>
      <c r="Q354" t="s">
        <v>86</v>
      </c>
      <c r="R354" t="s">
        <v>88</v>
      </c>
      <c r="S354" t="s">
        <v>85</v>
      </c>
      <c r="T354" t="s">
        <v>86</v>
      </c>
      <c r="U354" t="s">
        <v>85</v>
      </c>
      <c r="V354" t="s">
        <v>85</v>
      </c>
      <c r="X354" t="s">
        <v>98</v>
      </c>
      <c r="Y354" t="s">
        <v>98</v>
      </c>
      <c r="Z354" t="s">
        <v>88</v>
      </c>
      <c r="AA354" t="s">
        <v>86</v>
      </c>
      <c r="AB354" t="s">
        <v>83</v>
      </c>
      <c r="AC354" t="s">
        <v>83</v>
      </c>
      <c r="AD354" t="s">
        <v>83</v>
      </c>
      <c r="AE354" t="s">
        <v>83</v>
      </c>
      <c r="AF354" t="s">
        <v>83</v>
      </c>
      <c r="AG354" t="s">
        <v>86</v>
      </c>
      <c r="AH354" t="s">
        <v>89</v>
      </c>
      <c r="AI354" t="s">
        <v>89</v>
      </c>
      <c r="AJ354" t="s">
        <v>86</v>
      </c>
      <c r="AK354" t="s">
        <v>83</v>
      </c>
      <c r="AL354" t="s">
        <v>85</v>
      </c>
      <c r="AM354" t="s">
        <v>83</v>
      </c>
      <c r="AN354" t="s">
        <v>85</v>
      </c>
      <c r="AO354" t="s">
        <v>86</v>
      </c>
      <c r="AP354" t="s">
        <v>86</v>
      </c>
      <c r="AQ354" t="s">
        <v>98</v>
      </c>
      <c r="AR354" t="s">
        <v>83</v>
      </c>
      <c r="AT354" t="s">
        <v>85</v>
      </c>
      <c r="AU354" t="s">
        <v>83</v>
      </c>
      <c r="AW354" t="s">
        <v>100</v>
      </c>
      <c r="AY354" t="s">
        <v>89</v>
      </c>
      <c r="AZ354" t="s">
        <v>85</v>
      </c>
      <c r="BA354" t="s">
        <v>175</v>
      </c>
      <c r="BC354" t="s">
        <v>473</v>
      </c>
      <c r="BE354" t="s">
        <v>83</v>
      </c>
      <c r="BF354" t="s">
        <v>85</v>
      </c>
      <c r="BG354" t="s">
        <v>83</v>
      </c>
      <c r="BH354" t="s">
        <v>83</v>
      </c>
      <c r="BI354" t="s">
        <v>83</v>
      </c>
      <c r="BJ354" t="s">
        <v>83</v>
      </c>
      <c r="BK354" t="s">
        <v>85</v>
      </c>
      <c r="BL354" t="s">
        <v>83</v>
      </c>
      <c r="BM354" t="s">
        <v>85</v>
      </c>
      <c r="BN354" t="s">
        <v>88</v>
      </c>
      <c r="BO354" t="s">
        <v>85</v>
      </c>
      <c r="BP354" t="s">
        <v>83</v>
      </c>
      <c r="BQ354" t="s">
        <v>85</v>
      </c>
      <c r="BR354" t="s">
        <v>85</v>
      </c>
      <c r="BS354" t="s">
        <v>85</v>
      </c>
      <c r="BT354" t="s">
        <v>88</v>
      </c>
      <c r="BU354" t="s">
        <v>85</v>
      </c>
      <c r="BV354" t="s">
        <v>83</v>
      </c>
      <c r="BW354" t="s">
        <v>83</v>
      </c>
    </row>
    <row r="355" spans="1:75" x14ac:dyDescent="0.25">
      <c r="A355" t="s">
        <v>1169</v>
      </c>
      <c r="B355" t="s">
        <v>76</v>
      </c>
      <c r="C355" t="s">
        <v>105</v>
      </c>
      <c r="D355" t="s">
        <v>95</v>
      </c>
      <c r="E355" t="s">
        <v>113</v>
      </c>
      <c r="F355" t="s">
        <v>80</v>
      </c>
      <c r="G355" t="s">
        <v>1170</v>
      </c>
      <c r="H355" t="s">
        <v>97</v>
      </c>
      <c r="I355" t="s">
        <v>83</v>
      </c>
      <c r="J355" t="s">
        <v>82</v>
      </c>
      <c r="K355" t="s">
        <v>85</v>
      </c>
      <c r="L355" t="s">
        <v>86</v>
      </c>
      <c r="M355" t="s">
        <v>83</v>
      </c>
      <c r="N355" t="s">
        <v>83</v>
      </c>
      <c r="O355" t="s">
        <v>88</v>
      </c>
      <c r="P355" t="s">
        <v>89</v>
      </c>
      <c r="Q355" t="s">
        <v>89</v>
      </c>
      <c r="R355" t="s">
        <v>88</v>
      </c>
      <c r="S355" t="s">
        <v>83</v>
      </c>
      <c r="T355" t="s">
        <v>86</v>
      </c>
      <c r="U355" t="s">
        <v>85</v>
      </c>
      <c r="V355" t="s">
        <v>85</v>
      </c>
      <c r="W355" t="s">
        <v>1171</v>
      </c>
      <c r="X355" t="s">
        <v>98</v>
      </c>
      <c r="Y355" t="s">
        <v>98</v>
      </c>
      <c r="Z355" t="s">
        <v>88</v>
      </c>
      <c r="AA355" t="s">
        <v>86</v>
      </c>
      <c r="AB355" t="s">
        <v>86</v>
      </c>
      <c r="AC355" t="s">
        <v>88</v>
      </c>
      <c r="AD355" t="s">
        <v>88</v>
      </c>
      <c r="AE355" t="s">
        <v>83</v>
      </c>
      <c r="AF355" t="s">
        <v>88</v>
      </c>
      <c r="AG355" t="s">
        <v>83</v>
      </c>
      <c r="AH355" t="s">
        <v>86</v>
      </c>
      <c r="AI355" t="s">
        <v>83</v>
      </c>
      <c r="AJ355" t="s">
        <v>82</v>
      </c>
      <c r="AK355" t="s">
        <v>82</v>
      </c>
      <c r="AL355" t="s">
        <v>85</v>
      </c>
      <c r="AM355" t="s">
        <v>85</v>
      </c>
      <c r="AN355" t="s">
        <v>85</v>
      </c>
      <c r="AO355" t="s">
        <v>83</v>
      </c>
      <c r="AP355" t="s">
        <v>83</v>
      </c>
      <c r="AQ355" t="s">
        <v>180</v>
      </c>
      <c r="AR355" t="s">
        <v>83</v>
      </c>
      <c r="AT355" t="s">
        <v>85</v>
      </c>
      <c r="AU355" t="s">
        <v>83</v>
      </c>
      <c r="AW355" t="s">
        <v>802</v>
      </c>
      <c r="AY355" t="s">
        <v>82</v>
      </c>
      <c r="AZ355" t="s">
        <v>85</v>
      </c>
      <c r="BB355" t="s">
        <v>242</v>
      </c>
      <c r="BD355" t="s">
        <v>233</v>
      </c>
      <c r="BE355" t="s">
        <v>83</v>
      </c>
      <c r="BF355" t="s">
        <v>83</v>
      </c>
      <c r="BG355" t="s">
        <v>83</v>
      </c>
      <c r="BH355" t="s">
        <v>83</v>
      </c>
      <c r="BJ355" t="s">
        <v>83</v>
      </c>
      <c r="BL355" t="s">
        <v>85</v>
      </c>
      <c r="BM355" t="s">
        <v>85</v>
      </c>
      <c r="BN355" t="s">
        <v>86</v>
      </c>
      <c r="BO355" t="s">
        <v>85</v>
      </c>
      <c r="BP355" t="s">
        <v>85</v>
      </c>
      <c r="BQ355" t="s">
        <v>85</v>
      </c>
      <c r="BR355" t="s">
        <v>86</v>
      </c>
      <c r="BS355" t="s">
        <v>85</v>
      </c>
      <c r="BT355" t="s">
        <v>88</v>
      </c>
      <c r="BU355" t="s">
        <v>85</v>
      </c>
      <c r="BV355" t="s">
        <v>85</v>
      </c>
      <c r="BW355" t="s">
        <v>85</v>
      </c>
    </row>
    <row r="356" spans="1:75" x14ac:dyDescent="0.25">
      <c r="A356" t="s">
        <v>1172</v>
      </c>
      <c r="B356" t="s">
        <v>76</v>
      </c>
      <c r="C356" t="s">
        <v>77</v>
      </c>
      <c r="D356" t="s">
        <v>95</v>
      </c>
      <c r="E356" t="s">
        <v>113</v>
      </c>
      <c r="F356" t="s">
        <v>80</v>
      </c>
      <c r="G356" t="s">
        <v>1173</v>
      </c>
      <c r="H356" t="s">
        <v>97</v>
      </c>
      <c r="I356" t="s">
        <v>83</v>
      </c>
      <c r="J356" t="s">
        <v>84</v>
      </c>
      <c r="K356" t="s">
        <v>83</v>
      </c>
      <c r="L356" t="s">
        <v>86</v>
      </c>
      <c r="M356" t="s">
        <v>83</v>
      </c>
      <c r="N356" t="s">
        <v>83</v>
      </c>
      <c r="O356" t="s">
        <v>82</v>
      </c>
      <c r="P356" t="s">
        <v>82</v>
      </c>
      <c r="Q356" t="s">
        <v>89</v>
      </c>
      <c r="R356" t="s">
        <v>82</v>
      </c>
      <c r="S356" t="s">
        <v>108</v>
      </c>
      <c r="T356" t="s">
        <v>83</v>
      </c>
      <c r="U356" t="s">
        <v>85</v>
      </c>
      <c r="V356" t="s">
        <v>83</v>
      </c>
      <c r="W356" t="s">
        <v>1174</v>
      </c>
      <c r="X356" t="s">
        <v>98</v>
      </c>
      <c r="Y356" t="s">
        <v>98</v>
      </c>
      <c r="Z356" t="s">
        <v>88</v>
      </c>
      <c r="AA356" t="s">
        <v>86</v>
      </c>
      <c r="AB356" t="s">
        <v>89</v>
      </c>
      <c r="AC356" t="s">
        <v>89</v>
      </c>
      <c r="AD356" t="s">
        <v>82</v>
      </c>
      <c r="AE356" t="s">
        <v>82</v>
      </c>
      <c r="AF356" t="s">
        <v>82</v>
      </c>
      <c r="AG356" t="s">
        <v>82</v>
      </c>
      <c r="AH356" t="s">
        <v>89</v>
      </c>
      <c r="AI356" t="s">
        <v>89</v>
      </c>
      <c r="AJ356" t="s">
        <v>89</v>
      </c>
      <c r="AK356" t="s">
        <v>89</v>
      </c>
      <c r="AL356" t="s">
        <v>83</v>
      </c>
      <c r="AM356" t="s">
        <v>83</v>
      </c>
      <c r="AN356" t="s">
        <v>85</v>
      </c>
      <c r="AO356" t="s">
        <v>89</v>
      </c>
      <c r="AP356" t="s">
        <v>88</v>
      </c>
      <c r="AQ356" t="s">
        <v>308</v>
      </c>
      <c r="AR356" t="s">
        <v>86</v>
      </c>
      <c r="AU356" t="s">
        <v>97</v>
      </c>
      <c r="AW356" t="s">
        <v>82</v>
      </c>
      <c r="AY356" t="s">
        <v>89</v>
      </c>
      <c r="AZ356" t="s">
        <v>86</v>
      </c>
      <c r="BL356" t="s">
        <v>83</v>
      </c>
      <c r="BM356" t="s">
        <v>83</v>
      </c>
      <c r="BN356" t="s">
        <v>89</v>
      </c>
      <c r="BO356" t="s">
        <v>86</v>
      </c>
      <c r="BP356" t="s">
        <v>83</v>
      </c>
      <c r="BQ356" t="s">
        <v>86</v>
      </c>
      <c r="BR356" t="s">
        <v>89</v>
      </c>
      <c r="BS356" t="s">
        <v>86</v>
      </c>
      <c r="BT356" t="s">
        <v>88</v>
      </c>
      <c r="BU356" t="s">
        <v>88</v>
      </c>
      <c r="BV356" t="s">
        <v>88</v>
      </c>
      <c r="BW356" t="s">
        <v>88</v>
      </c>
    </row>
    <row r="357" spans="1:75" x14ac:dyDescent="0.25">
      <c r="A357" t="s">
        <v>1175</v>
      </c>
      <c r="B357" t="s">
        <v>76</v>
      </c>
      <c r="C357" t="s">
        <v>77</v>
      </c>
      <c r="D357" t="s">
        <v>78</v>
      </c>
      <c r="E357" t="s">
        <v>79</v>
      </c>
      <c r="F357" t="s">
        <v>80</v>
      </c>
      <c r="G357" t="s">
        <v>1176</v>
      </c>
      <c r="H357" t="s">
        <v>97</v>
      </c>
      <c r="I357" t="s">
        <v>83</v>
      </c>
      <c r="J357" t="s">
        <v>82</v>
      </c>
      <c r="K357" t="s">
        <v>85</v>
      </c>
      <c r="L357" t="s">
        <v>86</v>
      </c>
      <c r="M357" t="s">
        <v>85</v>
      </c>
      <c r="N357" t="s">
        <v>83</v>
      </c>
      <c r="O357" t="s">
        <v>88</v>
      </c>
      <c r="P357" t="s">
        <v>89</v>
      </c>
      <c r="Q357" t="s">
        <v>88</v>
      </c>
      <c r="R357" t="s">
        <v>89</v>
      </c>
      <c r="S357" t="s">
        <v>83</v>
      </c>
      <c r="T357" t="s">
        <v>85</v>
      </c>
      <c r="U357" t="s">
        <v>83</v>
      </c>
      <c r="V357" t="s">
        <v>86</v>
      </c>
      <c r="X357" t="s">
        <v>98</v>
      </c>
      <c r="Y357" t="s">
        <v>98</v>
      </c>
      <c r="Z357" t="s">
        <v>88</v>
      </c>
      <c r="AA357" t="s">
        <v>88</v>
      </c>
      <c r="AB357" t="s">
        <v>88</v>
      </c>
      <c r="AC357" t="s">
        <v>86</v>
      </c>
      <c r="AD357" t="s">
        <v>86</v>
      </c>
      <c r="AE357" t="s">
        <v>86</v>
      </c>
      <c r="AF357" t="s">
        <v>88</v>
      </c>
      <c r="AG357" t="s">
        <v>88</v>
      </c>
      <c r="AH357" t="s">
        <v>83</v>
      </c>
      <c r="AI357" t="s">
        <v>83</v>
      </c>
      <c r="AJ357" t="s">
        <v>82</v>
      </c>
      <c r="AK357" t="s">
        <v>83</v>
      </c>
      <c r="AL357" t="s">
        <v>85</v>
      </c>
      <c r="AM357" t="s">
        <v>83</v>
      </c>
      <c r="AN357" t="s">
        <v>85</v>
      </c>
      <c r="AO357" t="s">
        <v>82</v>
      </c>
      <c r="AP357" t="s">
        <v>82</v>
      </c>
      <c r="AQ357" t="s">
        <v>1104</v>
      </c>
      <c r="AR357" t="s">
        <v>86</v>
      </c>
      <c r="AT357" t="s">
        <v>85</v>
      </c>
      <c r="AU357" t="s">
        <v>83</v>
      </c>
      <c r="AW357" t="s">
        <v>100</v>
      </c>
      <c r="AY357" t="s">
        <v>101</v>
      </c>
      <c r="AZ357" t="s">
        <v>86</v>
      </c>
      <c r="BA357" t="s">
        <v>122</v>
      </c>
      <c r="BC357" t="s">
        <v>196</v>
      </c>
      <c r="BE357" t="s">
        <v>85</v>
      </c>
      <c r="BF357" t="s">
        <v>85</v>
      </c>
      <c r="BG357" t="s">
        <v>85</v>
      </c>
      <c r="BH357" t="s">
        <v>85</v>
      </c>
      <c r="BI357" t="s">
        <v>85</v>
      </c>
      <c r="BJ357" t="s">
        <v>83</v>
      </c>
      <c r="BK357" t="s">
        <v>85</v>
      </c>
      <c r="BL357" t="s">
        <v>85</v>
      </c>
      <c r="BM357" t="s">
        <v>88</v>
      </c>
      <c r="BN357" t="s">
        <v>86</v>
      </c>
      <c r="BO357" t="s">
        <v>83</v>
      </c>
      <c r="BP357" t="s">
        <v>86</v>
      </c>
      <c r="BQ357" t="s">
        <v>85</v>
      </c>
      <c r="BR357" t="s">
        <v>88</v>
      </c>
      <c r="BS357" t="s">
        <v>85</v>
      </c>
      <c r="BT357" t="s">
        <v>88</v>
      </c>
      <c r="BU357" t="s">
        <v>85</v>
      </c>
      <c r="BV357" t="s">
        <v>88</v>
      </c>
      <c r="BW357" t="s">
        <v>83</v>
      </c>
    </row>
    <row r="358" spans="1:75" x14ac:dyDescent="0.25">
      <c r="A358" t="s">
        <v>1177</v>
      </c>
      <c r="B358" t="s">
        <v>76</v>
      </c>
      <c r="C358" t="s">
        <v>105</v>
      </c>
      <c r="D358" t="s">
        <v>78</v>
      </c>
      <c r="E358" t="s">
        <v>113</v>
      </c>
      <c r="F358" t="s">
        <v>80</v>
      </c>
      <c r="G358" t="s">
        <v>1178</v>
      </c>
      <c r="H358" t="s">
        <v>97</v>
      </c>
      <c r="I358" t="s">
        <v>86</v>
      </c>
      <c r="J358" t="s">
        <v>101</v>
      </c>
      <c r="K358" t="s">
        <v>86</v>
      </c>
      <c r="L358" t="s">
        <v>86</v>
      </c>
      <c r="M358" t="s">
        <v>83</v>
      </c>
      <c r="N358" t="s">
        <v>86</v>
      </c>
      <c r="O358" t="s">
        <v>82</v>
      </c>
      <c r="P358" t="s">
        <v>82</v>
      </c>
      <c r="Q358" t="s">
        <v>82</v>
      </c>
      <c r="R358" t="s">
        <v>82</v>
      </c>
      <c r="S358" t="s">
        <v>86</v>
      </c>
      <c r="T358" t="s">
        <v>85</v>
      </c>
      <c r="U358" t="s">
        <v>86</v>
      </c>
      <c r="V358" t="s">
        <v>86</v>
      </c>
      <c r="X358" t="s">
        <v>83</v>
      </c>
      <c r="Y358" t="s">
        <v>85</v>
      </c>
      <c r="Z358" t="s">
        <v>89</v>
      </c>
      <c r="AA358" t="s">
        <v>89</v>
      </c>
      <c r="AB358" t="s">
        <v>88</v>
      </c>
      <c r="AC358" t="s">
        <v>88</v>
      </c>
      <c r="AD358" t="s">
        <v>89</v>
      </c>
      <c r="AE358" t="s">
        <v>89</v>
      </c>
      <c r="AF358" t="s">
        <v>89</v>
      </c>
      <c r="AG358" t="s">
        <v>89</v>
      </c>
      <c r="AH358" t="s">
        <v>83</v>
      </c>
      <c r="AI358" t="s">
        <v>83</v>
      </c>
      <c r="AJ358" t="s">
        <v>82</v>
      </c>
      <c r="AK358" t="s">
        <v>82</v>
      </c>
      <c r="AL358" t="s">
        <v>83</v>
      </c>
      <c r="AM358" t="s">
        <v>83</v>
      </c>
      <c r="AN358" t="s">
        <v>85</v>
      </c>
      <c r="AO358" t="s">
        <v>83</v>
      </c>
      <c r="AP358" t="s">
        <v>83</v>
      </c>
      <c r="AQ358" t="s">
        <v>356</v>
      </c>
      <c r="AR358" t="s">
        <v>83</v>
      </c>
      <c r="AT358" t="s">
        <v>85</v>
      </c>
      <c r="AU358" t="s">
        <v>83</v>
      </c>
      <c r="AW358" t="s">
        <v>86</v>
      </c>
      <c r="AX358" t="s">
        <v>1179</v>
      </c>
      <c r="AY358" t="s">
        <v>83</v>
      </c>
      <c r="AZ358" t="s">
        <v>85</v>
      </c>
      <c r="BA358" t="s">
        <v>275</v>
      </c>
      <c r="BC358" t="s">
        <v>300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86</v>
      </c>
      <c r="BM358" t="s">
        <v>88</v>
      </c>
      <c r="BN358" t="s">
        <v>88</v>
      </c>
      <c r="BO358" t="s">
        <v>86</v>
      </c>
      <c r="BP358" t="s">
        <v>88</v>
      </c>
      <c r="BQ358" t="s">
        <v>86</v>
      </c>
      <c r="BR358" t="s">
        <v>88</v>
      </c>
      <c r="BS358" t="s">
        <v>88</v>
      </c>
      <c r="BT358" t="s">
        <v>88</v>
      </c>
      <c r="BU358" t="s">
        <v>88</v>
      </c>
      <c r="BV358" t="s">
        <v>88</v>
      </c>
      <c r="BW358" t="s">
        <v>88</v>
      </c>
    </row>
    <row r="359" spans="1:75" x14ac:dyDescent="0.25">
      <c r="A359" t="s">
        <v>1180</v>
      </c>
      <c r="B359" t="s">
        <v>76</v>
      </c>
      <c r="C359" t="s">
        <v>105</v>
      </c>
      <c r="D359" t="s">
        <v>95</v>
      </c>
      <c r="E359" t="s">
        <v>113</v>
      </c>
      <c r="F359" t="s">
        <v>80</v>
      </c>
      <c r="G359" t="s">
        <v>1181</v>
      </c>
      <c r="H359" t="s">
        <v>97</v>
      </c>
      <c r="I359" t="s">
        <v>83</v>
      </c>
      <c r="J359" t="s">
        <v>82</v>
      </c>
      <c r="K359" t="s">
        <v>85</v>
      </c>
      <c r="L359" t="s">
        <v>86</v>
      </c>
      <c r="M359" t="s">
        <v>83</v>
      </c>
      <c r="N359" t="s">
        <v>86</v>
      </c>
      <c r="O359" t="s">
        <v>88</v>
      </c>
      <c r="P359" t="s">
        <v>89</v>
      </c>
      <c r="Q359" t="s">
        <v>88</v>
      </c>
      <c r="R359" t="s">
        <v>88</v>
      </c>
      <c r="S359" t="s">
        <v>86</v>
      </c>
      <c r="T359" t="s">
        <v>85</v>
      </c>
      <c r="U359" t="s">
        <v>83</v>
      </c>
      <c r="V359" t="s">
        <v>85</v>
      </c>
      <c r="X359" t="s">
        <v>83</v>
      </c>
      <c r="Y359" t="s">
        <v>85</v>
      </c>
      <c r="Z359" t="s">
        <v>88</v>
      </c>
      <c r="AA359" t="s">
        <v>88</v>
      </c>
      <c r="AB359" t="s">
        <v>86</v>
      </c>
      <c r="AC359" t="s">
        <v>86</v>
      </c>
      <c r="AD359" t="s">
        <v>88</v>
      </c>
      <c r="AE359" t="s">
        <v>88</v>
      </c>
      <c r="AF359" t="s">
        <v>89</v>
      </c>
      <c r="AG359" t="s">
        <v>86</v>
      </c>
      <c r="AH359" t="s">
        <v>83</v>
      </c>
      <c r="AI359" t="s">
        <v>83</v>
      </c>
      <c r="AJ359" t="s">
        <v>82</v>
      </c>
      <c r="AK359" t="s">
        <v>88</v>
      </c>
      <c r="AL359" t="s">
        <v>85</v>
      </c>
      <c r="AM359" t="s">
        <v>85</v>
      </c>
      <c r="AN359" t="s">
        <v>85</v>
      </c>
      <c r="AO359" t="s">
        <v>88</v>
      </c>
      <c r="AP359" t="s">
        <v>88</v>
      </c>
      <c r="AQ359" t="s">
        <v>504</v>
      </c>
      <c r="AR359" t="s">
        <v>83</v>
      </c>
      <c r="AT359" t="s">
        <v>85</v>
      </c>
      <c r="AU359" t="s">
        <v>83</v>
      </c>
      <c r="AW359" t="s">
        <v>83</v>
      </c>
      <c r="AY359" t="s">
        <v>89</v>
      </c>
      <c r="AZ359" t="s">
        <v>86</v>
      </c>
      <c r="BA359" t="s">
        <v>122</v>
      </c>
      <c r="BC359" t="s">
        <v>1182</v>
      </c>
      <c r="BE359" t="s">
        <v>83</v>
      </c>
      <c r="BG359" t="s">
        <v>83</v>
      </c>
      <c r="BH359" t="s">
        <v>83</v>
      </c>
      <c r="BI359" t="s">
        <v>83</v>
      </c>
      <c r="BJ359" t="s">
        <v>83</v>
      </c>
      <c r="BL359" t="s">
        <v>83</v>
      </c>
      <c r="BM359" t="s">
        <v>83</v>
      </c>
      <c r="BN359" t="s">
        <v>88</v>
      </c>
      <c r="BO359" t="s">
        <v>86</v>
      </c>
      <c r="BP359" t="s">
        <v>88</v>
      </c>
      <c r="BQ359" t="s">
        <v>83</v>
      </c>
      <c r="BR359" t="s">
        <v>83</v>
      </c>
      <c r="BS359" t="s">
        <v>83</v>
      </c>
      <c r="BT359" t="s">
        <v>86</v>
      </c>
      <c r="BU359" t="s">
        <v>83</v>
      </c>
      <c r="BV359" t="s">
        <v>83</v>
      </c>
      <c r="BW359" t="s">
        <v>88</v>
      </c>
    </row>
    <row r="360" spans="1:75" x14ac:dyDescent="0.25">
      <c r="A360" t="s">
        <v>1183</v>
      </c>
      <c r="B360" t="s">
        <v>76</v>
      </c>
      <c r="C360" t="s">
        <v>105</v>
      </c>
      <c r="D360" t="s">
        <v>95</v>
      </c>
      <c r="E360" t="s">
        <v>113</v>
      </c>
      <c r="F360" t="s">
        <v>80</v>
      </c>
      <c r="G360" t="s">
        <v>1184</v>
      </c>
      <c r="H360" t="s">
        <v>88</v>
      </c>
      <c r="I360" t="s">
        <v>88</v>
      </c>
      <c r="J360" t="s">
        <v>85</v>
      </c>
      <c r="K360" t="s">
        <v>85</v>
      </c>
      <c r="L360" t="s">
        <v>85</v>
      </c>
      <c r="M360" t="s">
        <v>85</v>
      </c>
      <c r="N360" t="s">
        <v>85</v>
      </c>
      <c r="O360" t="s">
        <v>83</v>
      </c>
      <c r="P360" t="s">
        <v>83</v>
      </c>
      <c r="Q360" t="s">
        <v>83</v>
      </c>
      <c r="R360" t="s">
        <v>83</v>
      </c>
      <c r="S360" t="s">
        <v>85</v>
      </c>
      <c r="T360" t="s">
        <v>85</v>
      </c>
      <c r="U360" t="s">
        <v>86</v>
      </c>
      <c r="V360" t="s">
        <v>85</v>
      </c>
      <c r="W360" t="s">
        <v>1185</v>
      </c>
      <c r="X360" t="s">
        <v>98</v>
      </c>
      <c r="Y360" t="s">
        <v>98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82</v>
      </c>
      <c r="AI360" t="s">
        <v>82</v>
      </c>
      <c r="AJ360" t="s">
        <v>83</v>
      </c>
      <c r="AK360" t="s">
        <v>83</v>
      </c>
      <c r="AL360" t="s">
        <v>85</v>
      </c>
      <c r="AM360" t="s">
        <v>85</v>
      </c>
      <c r="AN360" t="s">
        <v>85</v>
      </c>
      <c r="AO360" t="s">
        <v>83</v>
      </c>
      <c r="AP360" t="s">
        <v>83</v>
      </c>
      <c r="AQ360" t="s">
        <v>1186</v>
      </c>
      <c r="AR360" t="s">
        <v>83</v>
      </c>
      <c r="AT360" t="s">
        <v>85</v>
      </c>
      <c r="AU360" t="s">
        <v>83</v>
      </c>
      <c r="AW360" t="s">
        <v>100</v>
      </c>
      <c r="AY360" t="s">
        <v>97</v>
      </c>
      <c r="AZ360" t="s">
        <v>86</v>
      </c>
      <c r="BA360" t="s">
        <v>271</v>
      </c>
      <c r="BC360" t="s">
        <v>917</v>
      </c>
      <c r="BE360" t="s">
        <v>83</v>
      </c>
      <c r="BH360" t="s">
        <v>85</v>
      </c>
      <c r="BI360" t="s">
        <v>85</v>
      </c>
      <c r="BJ360" t="s">
        <v>85</v>
      </c>
      <c r="BK360" t="s">
        <v>85</v>
      </c>
      <c r="BL360" t="s">
        <v>85</v>
      </c>
      <c r="BM360" t="s">
        <v>85</v>
      </c>
      <c r="BN360" t="s">
        <v>85</v>
      </c>
      <c r="BO360" t="s">
        <v>85</v>
      </c>
      <c r="BP360" t="s">
        <v>85</v>
      </c>
      <c r="BQ360" t="s">
        <v>85</v>
      </c>
      <c r="BR360" t="s">
        <v>85</v>
      </c>
      <c r="BS360" t="s">
        <v>85</v>
      </c>
      <c r="BT360" t="s">
        <v>85</v>
      </c>
      <c r="BU360" t="s">
        <v>85</v>
      </c>
      <c r="BV360" t="s">
        <v>85</v>
      </c>
      <c r="BW360" t="s">
        <v>85</v>
      </c>
    </row>
    <row r="361" spans="1:75" x14ac:dyDescent="0.25">
      <c r="A361" t="s">
        <v>1187</v>
      </c>
      <c r="B361" t="s">
        <v>76</v>
      </c>
      <c r="C361" t="s">
        <v>105</v>
      </c>
      <c r="D361" t="s">
        <v>95</v>
      </c>
      <c r="E361" t="s">
        <v>134</v>
      </c>
      <c r="F361" t="s">
        <v>80</v>
      </c>
      <c r="G361" t="s">
        <v>1188</v>
      </c>
      <c r="H361" t="s">
        <v>97</v>
      </c>
      <c r="I361" t="s">
        <v>83</v>
      </c>
      <c r="J361" t="s">
        <v>97</v>
      </c>
      <c r="L361" t="s">
        <v>83</v>
      </c>
      <c r="M361" t="s">
        <v>83</v>
      </c>
      <c r="N361" t="s">
        <v>86</v>
      </c>
      <c r="O361" t="s">
        <v>88</v>
      </c>
      <c r="P361" t="s">
        <v>88</v>
      </c>
      <c r="Q361" t="s">
        <v>89</v>
      </c>
      <c r="R361" t="s">
        <v>89</v>
      </c>
      <c r="S361" t="s">
        <v>86</v>
      </c>
      <c r="T361" t="s">
        <v>86</v>
      </c>
      <c r="U361" t="s">
        <v>85</v>
      </c>
      <c r="V361" t="s">
        <v>85</v>
      </c>
      <c r="X361" t="s">
        <v>98</v>
      </c>
      <c r="Y361" t="s">
        <v>98</v>
      </c>
      <c r="Z361" t="s">
        <v>88</v>
      </c>
      <c r="AA361" t="s">
        <v>88</v>
      </c>
      <c r="AB361" t="s">
        <v>83</v>
      </c>
      <c r="AC361" t="s">
        <v>86</v>
      </c>
      <c r="AD361" t="s">
        <v>88</v>
      </c>
      <c r="AE361" t="s">
        <v>88</v>
      </c>
      <c r="AF361" t="s">
        <v>86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83</v>
      </c>
      <c r="AM361" t="s">
        <v>83</v>
      </c>
      <c r="AN361" t="s">
        <v>85</v>
      </c>
      <c r="AO361" t="s">
        <v>83</v>
      </c>
      <c r="AP361" t="s">
        <v>89</v>
      </c>
      <c r="AQ361" t="s">
        <v>212</v>
      </c>
      <c r="AR361" t="s">
        <v>83</v>
      </c>
      <c r="AT361" t="s">
        <v>85</v>
      </c>
      <c r="AU361" t="s">
        <v>83</v>
      </c>
      <c r="AW361" t="s">
        <v>100</v>
      </c>
      <c r="AY361" t="s">
        <v>86</v>
      </c>
      <c r="AZ361" t="s">
        <v>86</v>
      </c>
      <c r="BA361" t="s">
        <v>117</v>
      </c>
      <c r="BC361" t="s">
        <v>323</v>
      </c>
      <c r="BE361" t="s">
        <v>83</v>
      </c>
      <c r="BF361" t="s">
        <v>83</v>
      </c>
      <c r="BG361" t="s">
        <v>83</v>
      </c>
      <c r="BH361" t="s">
        <v>85</v>
      </c>
      <c r="BI361" t="s">
        <v>83</v>
      </c>
      <c r="BJ361" t="s">
        <v>83</v>
      </c>
      <c r="BK361" t="s">
        <v>83</v>
      </c>
      <c r="BL361" t="s">
        <v>88</v>
      </c>
      <c r="BM361" t="s">
        <v>83</v>
      </c>
      <c r="BN361" t="s">
        <v>86</v>
      </c>
      <c r="BO361" t="s">
        <v>88</v>
      </c>
      <c r="BP361" t="s">
        <v>88</v>
      </c>
      <c r="BQ361" t="s">
        <v>88</v>
      </c>
      <c r="BR361" t="s">
        <v>88</v>
      </c>
      <c r="BS361" t="s">
        <v>85</v>
      </c>
      <c r="BT361" t="s">
        <v>88</v>
      </c>
      <c r="BU361" t="s">
        <v>85</v>
      </c>
      <c r="BV361" t="s">
        <v>88</v>
      </c>
      <c r="BW361" t="s">
        <v>88</v>
      </c>
    </row>
    <row r="362" spans="1:75" x14ac:dyDescent="0.25">
      <c r="A362" t="s">
        <v>1189</v>
      </c>
      <c r="B362" t="s">
        <v>76</v>
      </c>
      <c r="C362" t="s">
        <v>77</v>
      </c>
      <c r="D362" t="s">
        <v>95</v>
      </c>
      <c r="E362" t="s">
        <v>134</v>
      </c>
      <c r="F362" t="s">
        <v>80</v>
      </c>
      <c r="G362" t="s">
        <v>1190</v>
      </c>
      <c r="J362" t="s">
        <v>85</v>
      </c>
      <c r="K362" t="s">
        <v>85</v>
      </c>
      <c r="L362" t="s">
        <v>85</v>
      </c>
      <c r="M362" t="s">
        <v>85</v>
      </c>
      <c r="N362" t="s">
        <v>85</v>
      </c>
      <c r="O362" t="s">
        <v>83</v>
      </c>
      <c r="P362" t="s">
        <v>83</v>
      </c>
      <c r="Q362" t="s">
        <v>83</v>
      </c>
      <c r="R362" t="s">
        <v>83</v>
      </c>
      <c r="S362" t="s">
        <v>86</v>
      </c>
      <c r="T362" t="s">
        <v>86</v>
      </c>
      <c r="U362" t="s">
        <v>86</v>
      </c>
      <c r="W362" t="s">
        <v>1191</v>
      </c>
      <c r="X362" t="s">
        <v>83</v>
      </c>
      <c r="Y362" t="s">
        <v>98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G362" t="s">
        <v>83</v>
      </c>
      <c r="AH362" t="s">
        <v>82</v>
      </c>
      <c r="AI362" t="s">
        <v>89</v>
      </c>
      <c r="AJ362" t="s">
        <v>83</v>
      </c>
      <c r="AK362" t="s">
        <v>83</v>
      </c>
      <c r="AL362" t="s">
        <v>85</v>
      </c>
      <c r="AM362" t="s">
        <v>85</v>
      </c>
      <c r="AN362" t="s">
        <v>85</v>
      </c>
      <c r="AO362" t="s">
        <v>83</v>
      </c>
      <c r="AP362" t="s">
        <v>83</v>
      </c>
      <c r="AQ362" t="s">
        <v>121</v>
      </c>
      <c r="AR362" t="s">
        <v>86</v>
      </c>
      <c r="AT362" t="s">
        <v>85</v>
      </c>
      <c r="AU362" t="s">
        <v>83</v>
      </c>
      <c r="AW362" t="s">
        <v>83</v>
      </c>
      <c r="AY362" t="s">
        <v>86</v>
      </c>
      <c r="AZ362" t="s">
        <v>86</v>
      </c>
      <c r="BB362" t="s">
        <v>242</v>
      </c>
      <c r="BC362" t="s">
        <v>196</v>
      </c>
      <c r="BE362" t="s">
        <v>85</v>
      </c>
      <c r="BF362" t="s">
        <v>85</v>
      </c>
      <c r="BG362" t="s">
        <v>85</v>
      </c>
      <c r="BH362" t="s">
        <v>85</v>
      </c>
      <c r="BI362" t="s">
        <v>85</v>
      </c>
      <c r="BJ362" t="s">
        <v>85</v>
      </c>
      <c r="BK362" t="s">
        <v>85</v>
      </c>
      <c r="BL362" t="s">
        <v>85</v>
      </c>
      <c r="BM362" t="s">
        <v>85</v>
      </c>
      <c r="BN362" t="s">
        <v>85</v>
      </c>
      <c r="BO362" t="s">
        <v>85</v>
      </c>
      <c r="BP362" t="s">
        <v>85</v>
      </c>
      <c r="BQ362" t="s">
        <v>85</v>
      </c>
      <c r="BR362" t="s">
        <v>85</v>
      </c>
      <c r="BS362" t="s">
        <v>85</v>
      </c>
      <c r="BT362" t="s">
        <v>85</v>
      </c>
      <c r="BU362" t="s">
        <v>85</v>
      </c>
      <c r="BV362" t="s">
        <v>85</v>
      </c>
      <c r="BW362" t="s">
        <v>85</v>
      </c>
    </row>
    <row r="363" spans="1:75" x14ac:dyDescent="0.25">
      <c r="A363" t="s">
        <v>1192</v>
      </c>
      <c r="B363" t="s">
        <v>76</v>
      </c>
      <c r="C363" t="s">
        <v>77</v>
      </c>
      <c r="D363" t="s">
        <v>95</v>
      </c>
      <c r="E363" t="s">
        <v>113</v>
      </c>
      <c r="F363" t="s">
        <v>80</v>
      </c>
      <c r="G363" t="s">
        <v>1193</v>
      </c>
      <c r="H363" t="s">
        <v>97</v>
      </c>
      <c r="I363" t="s">
        <v>88</v>
      </c>
      <c r="J363" t="s">
        <v>85</v>
      </c>
      <c r="K363" t="s">
        <v>85</v>
      </c>
      <c r="L363" t="s">
        <v>85</v>
      </c>
      <c r="M363" t="s">
        <v>85</v>
      </c>
      <c r="N363" t="s">
        <v>85</v>
      </c>
      <c r="O363" t="s">
        <v>83</v>
      </c>
      <c r="P363" t="s">
        <v>83</v>
      </c>
      <c r="Q363" t="s">
        <v>83</v>
      </c>
      <c r="R363" t="s">
        <v>83</v>
      </c>
      <c r="S363" t="s">
        <v>86</v>
      </c>
      <c r="T363" t="s">
        <v>85</v>
      </c>
      <c r="U363" t="s">
        <v>85</v>
      </c>
      <c r="V363" t="s">
        <v>85</v>
      </c>
      <c r="X363" t="s">
        <v>83</v>
      </c>
      <c r="Y363" t="s">
        <v>98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82</v>
      </c>
      <c r="AI363" t="s">
        <v>89</v>
      </c>
      <c r="AJ363" t="s">
        <v>83</v>
      </c>
      <c r="AK363" t="s">
        <v>83</v>
      </c>
      <c r="AL363" t="s">
        <v>83</v>
      </c>
      <c r="AM363" t="s">
        <v>85</v>
      </c>
      <c r="AN363" t="s">
        <v>85</v>
      </c>
      <c r="AO363" t="s">
        <v>83</v>
      </c>
      <c r="AP363" t="s">
        <v>83</v>
      </c>
      <c r="AQ363" t="s">
        <v>1194</v>
      </c>
      <c r="AR363" t="s">
        <v>86</v>
      </c>
      <c r="AT363" t="s">
        <v>85</v>
      </c>
      <c r="AU363" t="s">
        <v>83</v>
      </c>
      <c r="AW363" t="s">
        <v>100</v>
      </c>
      <c r="AX363" t="s">
        <v>1195</v>
      </c>
      <c r="AY363" t="s">
        <v>89</v>
      </c>
      <c r="AZ363" t="s">
        <v>85</v>
      </c>
      <c r="BA363" t="s">
        <v>195</v>
      </c>
      <c r="BB363" t="s">
        <v>176</v>
      </c>
      <c r="BC363" t="s">
        <v>1196</v>
      </c>
      <c r="BE363" t="s">
        <v>85</v>
      </c>
      <c r="BF363" t="s">
        <v>85</v>
      </c>
      <c r="BG363" t="s">
        <v>85</v>
      </c>
      <c r="BH363" t="s">
        <v>85</v>
      </c>
      <c r="BI363" t="s">
        <v>85</v>
      </c>
      <c r="BJ363" t="s">
        <v>85</v>
      </c>
      <c r="BK363" t="s">
        <v>85</v>
      </c>
      <c r="BL363" t="s">
        <v>85</v>
      </c>
      <c r="BM363" t="s">
        <v>85</v>
      </c>
      <c r="BN363" t="s">
        <v>85</v>
      </c>
      <c r="BO363" t="s">
        <v>85</v>
      </c>
      <c r="BP363" t="s">
        <v>85</v>
      </c>
      <c r="BQ363" t="s">
        <v>85</v>
      </c>
      <c r="BR363" t="s">
        <v>85</v>
      </c>
      <c r="BS363" t="s">
        <v>85</v>
      </c>
      <c r="BT363" t="s">
        <v>85</v>
      </c>
      <c r="BU363" t="s">
        <v>85</v>
      </c>
      <c r="BV363" t="s">
        <v>85</v>
      </c>
      <c r="BW363" t="s">
        <v>85</v>
      </c>
    </row>
    <row r="364" spans="1:75" x14ac:dyDescent="0.25">
      <c r="A364" t="s">
        <v>1197</v>
      </c>
      <c r="B364" t="s">
        <v>76</v>
      </c>
      <c r="C364" t="s">
        <v>77</v>
      </c>
      <c r="D364" t="s">
        <v>95</v>
      </c>
      <c r="E364" t="s">
        <v>134</v>
      </c>
      <c r="F364" t="s">
        <v>80</v>
      </c>
      <c r="G364" t="s">
        <v>1198</v>
      </c>
      <c r="I364" t="s">
        <v>83</v>
      </c>
      <c r="J364" t="s">
        <v>84</v>
      </c>
      <c r="K364" t="s">
        <v>85</v>
      </c>
      <c r="L364" t="s">
        <v>85</v>
      </c>
      <c r="M364" t="s">
        <v>86</v>
      </c>
      <c r="N364" t="s">
        <v>83</v>
      </c>
      <c r="O364" t="s">
        <v>89</v>
      </c>
      <c r="P364" t="s">
        <v>89</v>
      </c>
      <c r="Q364" t="s">
        <v>89</v>
      </c>
      <c r="R364" t="s">
        <v>89</v>
      </c>
      <c r="S364" t="s">
        <v>83</v>
      </c>
      <c r="X364" t="s">
        <v>85</v>
      </c>
      <c r="Y364" t="s">
        <v>85</v>
      </c>
      <c r="Z364" t="s">
        <v>86</v>
      </c>
      <c r="AA364" t="s">
        <v>89</v>
      </c>
      <c r="AB364" t="s">
        <v>88</v>
      </c>
      <c r="AC364" t="s">
        <v>82</v>
      </c>
      <c r="AD364" t="s">
        <v>86</v>
      </c>
      <c r="AF364" t="s">
        <v>88</v>
      </c>
      <c r="AG364" t="s">
        <v>88</v>
      </c>
      <c r="AH364" t="s">
        <v>86</v>
      </c>
      <c r="AI364" t="s">
        <v>86</v>
      </c>
      <c r="AJ364" t="s">
        <v>88</v>
      </c>
      <c r="AK364" t="s">
        <v>89</v>
      </c>
      <c r="AL364" t="s">
        <v>83</v>
      </c>
      <c r="AM364" t="s">
        <v>85</v>
      </c>
      <c r="AN364" t="s">
        <v>85</v>
      </c>
      <c r="AO364" t="s">
        <v>86</v>
      </c>
      <c r="AP364" t="s">
        <v>86</v>
      </c>
      <c r="AQ364" t="s">
        <v>499</v>
      </c>
      <c r="AR364" t="s">
        <v>86</v>
      </c>
      <c r="AT364" t="s">
        <v>85</v>
      </c>
      <c r="AU364" t="s">
        <v>83</v>
      </c>
      <c r="BA364" t="s">
        <v>128</v>
      </c>
      <c r="BC364" t="s">
        <v>246</v>
      </c>
      <c r="BE364" t="s">
        <v>83</v>
      </c>
      <c r="BG364" t="s">
        <v>83</v>
      </c>
      <c r="BK364" t="s">
        <v>83</v>
      </c>
      <c r="BL364" t="s">
        <v>86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88</v>
      </c>
      <c r="BS364" t="s">
        <v>88</v>
      </c>
      <c r="BT364" t="s">
        <v>88</v>
      </c>
      <c r="BU364" t="s">
        <v>83</v>
      </c>
      <c r="BV364" t="s">
        <v>88</v>
      </c>
      <c r="BW364" t="s">
        <v>83</v>
      </c>
    </row>
    <row r="365" spans="1:75" x14ac:dyDescent="0.25">
      <c r="A365" t="s">
        <v>1199</v>
      </c>
      <c r="B365" t="s">
        <v>76</v>
      </c>
      <c r="C365" t="s">
        <v>105</v>
      </c>
      <c r="D365" t="s">
        <v>78</v>
      </c>
      <c r="E365" t="s">
        <v>79</v>
      </c>
      <c r="F365" t="s">
        <v>80</v>
      </c>
      <c r="G365" t="s">
        <v>1200</v>
      </c>
      <c r="H365" t="s">
        <v>97</v>
      </c>
      <c r="I365" t="s">
        <v>86</v>
      </c>
      <c r="J365" t="s">
        <v>84</v>
      </c>
      <c r="K365" t="s">
        <v>83</v>
      </c>
      <c r="L365" t="s">
        <v>83</v>
      </c>
      <c r="N365" t="s">
        <v>86</v>
      </c>
      <c r="O365" t="s">
        <v>88</v>
      </c>
      <c r="P365" t="s">
        <v>89</v>
      </c>
      <c r="Q365" t="s">
        <v>88</v>
      </c>
      <c r="R365" t="s">
        <v>86</v>
      </c>
      <c r="S365" t="s">
        <v>86</v>
      </c>
      <c r="T365" t="s">
        <v>86</v>
      </c>
      <c r="U365" t="s">
        <v>83</v>
      </c>
      <c r="V365" t="s">
        <v>85</v>
      </c>
      <c r="X365" t="s">
        <v>83</v>
      </c>
      <c r="Y365" t="s">
        <v>83</v>
      </c>
      <c r="Z365" t="s">
        <v>88</v>
      </c>
      <c r="AA365" t="s">
        <v>83</v>
      </c>
      <c r="AB365" t="s">
        <v>83</v>
      </c>
      <c r="AC365" t="s">
        <v>86</v>
      </c>
      <c r="AD365" t="s">
        <v>83</v>
      </c>
      <c r="AE365" t="s">
        <v>86</v>
      </c>
      <c r="AF365" t="s">
        <v>83</v>
      </c>
      <c r="AG365" t="s">
        <v>88</v>
      </c>
      <c r="AH365" t="s">
        <v>89</v>
      </c>
      <c r="AI365" t="s">
        <v>89</v>
      </c>
      <c r="AJ365" t="s">
        <v>83</v>
      </c>
      <c r="AK365" t="s">
        <v>83</v>
      </c>
      <c r="AL365" t="s">
        <v>85</v>
      </c>
      <c r="AM365" t="s">
        <v>83</v>
      </c>
      <c r="AN365" t="s">
        <v>85</v>
      </c>
      <c r="AO365" t="s">
        <v>83</v>
      </c>
      <c r="AP365" t="s">
        <v>83</v>
      </c>
      <c r="AQ365" t="s">
        <v>430</v>
      </c>
      <c r="AR365" t="s">
        <v>83</v>
      </c>
      <c r="AT365" t="s">
        <v>85</v>
      </c>
      <c r="AU365" t="s">
        <v>100</v>
      </c>
      <c r="AW365" t="s">
        <v>1201</v>
      </c>
      <c r="AY365" t="s">
        <v>89</v>
      </c>
      <c r="AZ365" t="s">
        <v>85</v>
      </c>
      <c r="BA365" t="s">
        <v>128</v>
      </c>
      <c r="BC365" t="s">
        <v>444</v>
      </c>
      <c r="BE365" t="s">
        <v>83</v>
      </c>
      <c r="BG365" t="s">
        <v>83</v>
      </c>
      <c r="BH365" t="s">
        <v>85</v>
      </c>
      <c r="BI365" t="s">
        <v>85</v>
      </c>
      <c r="BJ365" t="s">
        <v>85</v>
      </c>
      <c r="BK365" t="s">
        <v>85</v>
      </c>
      <c r="BL365" t="s">
        <v>88</v>
      </c>
      <c r="BM365" t="s">
        <v>88</v>
      </c>
      <c r="BN365" t="s">
        <v>86</v>
      </c>
      <c r="BO365" t="s">
        <v>86</v>
      </c>
      <c r="BP365" t="s">
        <v>89</v>
      </c>
      <c r="BQ365" t="s">
        <v>88</v>
      </c>
      <c r="BR365" t="s">
        <v>86</v>
      </c>
      <c r="BS365" t="s">
        <v>85</v>
      </c>
      <c r="BT365" t="s">
        <v>85</v>
      </c>
      <c r="BU365" t="s">
        <v>85</v>
      </c>
      <c r="BV365" t="s">
        <v>88</v>
      </c>
      <c r="BW365" t="s">
        <v>86</v>
      </c>
    </row>
    <row r="366" spans="1:75" x14ac:dyDescent="0.25">
      <c r="A366" t="s">
        <v>1202</v>
      </c>
      <c r="B366" t="s">
        <v>76</v>
      </c>
      <c r="C366" t="s">
        <v>105</v>
      </c>
      <c r="D366" t="s">
        <v>95</v>
      </c>
      <c r="E366" t="s">
        <v>134</v>
      </c>
      <c r="F366" t="s">
        <v>80</v>
      </c>
      <c r="G366" t="s">
        <v>1203</v>
      </c>
      <c r="H366" t="s">
        <v>97</v>
      </c>
      <c r="I366" t="s">
        <v>83</v>
      </c>
      <c r="J366" t="s">
        <v>82</v>
      </c>
      <c r="K366" t="s">
        <v>85</v>
      </c>
      <c r="L366" t="s">
        <v>86</v>
      </c>
      <c r="M366" t="s">
        <v>83</v>
      </c>
      <c r="N366" t="s">
        <v>83</v>
      </c>
      <c r="O366" t="s">
        <v>89</v>
      </c>
      <c r="P366" t="s">
        <v>89</v>
      </c>
      <c r="Q366" t="s">
        <v>88</v>
      </c>
      <c r="R366" t="s">
        <v>88</v>
      </c>
      <c r="S366" t="s">
        <v>86</v>
      </c>
      <c r="T366" t="s">
        <v>108</v>
      </c>
      <c r="U366" t="s">
        <v>83</v>
      </c>
      <c r="V366" t="s">
        <v>85</v>
      </c>
      <c r="X366" t="s">
        <v>98</v>
      </c>
      <c r="Y366" t="s">
        <v>98</v>
      </c>
      <c r="Z366" t="s">
        <v>88</v>
      </c>
      <c r="AA366" t="s">
        <v>86</v>
      </c>
      <c r="AB366" t="s">
        <v>86</v>
      </c>
      <c r="AC366" t="s">
        <v>86</v>
      </c>
      <c r="AF366" t="s">
        <v>89</v>
      </c>
      <c r="AH366" t="s">
        <v>86</v>
      </c>
      <c r="AI366" t="s">
        <v>86</v>
      </c>
      <c r="AJ366" t="s">
        <v>89</v>
      </c>
      <c r="AK366" t="s">
        <v>89</v>
      </c>
      <c r="AL366" t="s">
        <v>83</v>
      </c>
      <c r="AM366" t="s">
        <v>85</v>
      </c>
      <c r="AN366" t="s">
        <v>85</v>
      </c>
      <c r="AO366" t="s">
        <v>83</v>
      </c>
      <c r="AP366" t="s">
        <v>83</v>
      </c>
      <c r="AQ366" t="s">
        <v>171</v>
      </c>
      <c r="AR366" t="s">
        <v>83</v>
      </c>
      <c r="AT366" t="s">
        <v>85</v>
      </c>
      <c r="AU366" t="s">
        <v>83</v>
      </c>
      <c r="AW366" t="s">
        <v>100</v>
      </c>
      <c r="AY366" t="s">
        <v>86</v>
      </c>
      <c r="AZ366" t="s">
        <v>85</v>
      </c>
      <c r="BA366" t="s">
        <v>275</v>
      </c>
      <c r="BC366" t="s">
        <v>477</v>
      </c>
      <c r="BE366" t="s">
        <v>85</v>
      </c>
      <c r="BF366" t="s">
        <v>83</v>
      </c>
      <c r="BG366" t="s">
        <v>83</v>
      </c>
      <c r="BH366" t="s">
        <v>85</v>
      </c>
      <c r="BI366" t="s">
        <v>85</v>
      </c>
      <c r="BJ366" t="s">
        <v>83</v>
      </c>
      <c r="BK366" t="s">
        <v>85</v>
      </c>
      <c r="BL366" t="s">
        <v>83</v>
      </c>
      <c r="BM366" t="s">
        <v>83</v>
      </c>
      <c r="BN366" t="s">
        <v>88</v>
      </c>
      <c r="BO366" t="s">
        <v>86</v>
      </c>
      <c r="BP366" t="s">
        <v>88</v>
      </c>
      <c r="BQ366" t="s">
        <v>86</v>
      </c>
      <c r="BR366" t="s">
        <v>86</v>
      </c>
      <c r="BS366" t="s">
        <v>88</v>
      </c>
      <c r="BT366" t="s">
        <v>88</v>
      </c>
      <c r="BU366" t="s">
        <v>86</v>
      </c>
      <c r="BV366" t="s">
        <v>88</v>
      </c>
      <c r="BW366" t="s">
        <v>86</v>
      </c>
    </row>
    <row r="367" spans="1:75" x14ac:dyDescent="0.25">
      <c r="A367" t="s">
        <v>1204</v>
      </c>
      <c r="B367" t="s">
        <v>76</v>
      </c>
      <c r="C367" t="s">
        <v>77</v>
      </c>
      <c r="D367" t="s">
        <v>95</v>
      </c>
      <c r="E367" t="s">
        <v>113</v>
      </c>
      <c r="F367" t="s">
        <v>80</v>
      </c>
      <c r="G367" t="s">
        <v>1205</v>
      </c>
      <c r="H367" t="s">
        <v>97</v>
      </c>
      <c r="I367" t="s">
        <v>83</v>
      </c>
      <c r="J367" t="s">
        <v>84</v>
      </c>
      <c r="K367" t="s">
        <v>85</v>
      </c>
      <c r="L367" t="s">
        <v>83</v>
      </c>
      <c r="M367" t="s">
        <v>83</v>
      </c>
      <c r="N367" t="s">
        <v>83</v>
      </c>
      <c r="O367" t="s">
        <v>89</v>
      </c>
      <c r="P367" t="s">
        <v>82</v>
      </c>
      <c r="Q367" t="s">
        <v>89</v>
      </c>
      <c r="R367" t="s">
        <v>82</v>
      </c>
      <c r="S367" t="s">
        <v>83</v>
      </c>
      <c r="T367" t="s">
        <v>86</v>
      </c>
      <c r="U367" t="s">
        <v>86</v>
      </c>
      <c r="V367" t="s">
        <v>86</v>
      </c>
      <c r="X367" t="s">
        <v>83</v>
      </c>
      <c r="Y367" t="s">
        <v>83</v>
      </c>
      <c r="Z367" t="s">
        <v>89</v>
      </c>
      <c r="AA367" t="s">
        <v>83</v>
      </c>
      <c r="AB367" t="s">
        <v>83</v>
      </c>
      <c r="AC367" t="s">
        <v>83</v>
      </c>
      <c r="AD367" t="s">
        <v>89</v>
      </c>
      <c r="AE367" t="s">
        <v>88</v>
      </c>
      <c r="AF367" t="s">
        <v>89</v>
      </c>
      <c r="AG367" t="s">
        <v>89</v>
      </c>
      <c r="AH367" t="s">
        <v>86</v>
      </c>
      <c r="AI367" t="s">
        <v>86</v>
      </c>
      <c r="AJ367" t="s">
        <v>86</v>
      </c>
      <c r="AK367" t="s">
        <v>88</v>
      </c>
      <c r="AL367" t="s">
        <v>83</v>
      </c>
      <c r="AM367" t="s">
        <v>83</v>
      </c>
      <c r="AN367" t="s">
        <v>85</v>
      </c>
      <c r="AO367" t="s">
        <v>83</v>
      </c>
      <c r="AP367" t="s">
        <v>83</v>
      </c>
      <c r="AQ367" t="s">
        <v>356</v>
      </c>
      <c r="AR367" t="s">
        <v>86</v>
      </c>
      <c r="AT367" t="s">
        <v>85</v>
      </c>
      <c r="AU367" t="s">
        <v>83</v>
      </c>
      <c r="AW367" t="s">
        <v>82</v>
      </c>
      <c r="AY367" t="s">
        <v>83</v>
      </c>
      <c r="AZ367" t="s">
        <v>85</v>
      </c>
      <c r="BA367" t="s">
        <v>195</v>
      </c>
      <c r="BC367" t="s">
        <v>1206</v>
      </c>
      <c r="BE367" t="s">
        <v>85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85</v>
      </c>
      <c r="BM367" t="s">
        <v>83</v>
      </c>
      <c r="BN367" t="s">
        <v>83</v>
      </c>
      <c r="BO367" t="s">
        <v>83</v>
      </c>
      <c r="BP367" t="s">
        <v>86</v>
      </c>
      <c r="BQ367" t="s">
        <v>83</v>
      </c>
      <c r="BR367" t="s">
        <v>83</v>
      </c>
      <c r="BS367" t="s">
        <v>88</v>
      </c>
      <c r="BT367" t="s">
        <v>88</v>
      </c>
      <c r="BU367" t="s">
        <v>83</v>
      </c>
      <c r="BV367" t="s">
        <v>83</v>
      </c>
      <c r="BW367" t="s">
        <v>83</v>
      </c>
    </row>
    <row r="368" spans="1:75" x14ac:dyDescent="0.25">
      <c r="A368" t="s">
        <v>1207</v>
      </c>
      <c r="B368" t="s">
        <v>76</v>
      </c>
      <c r="C368" t="s">
        <v>77</v>
      </c>
      <c r="D368" t="s">
        <v>95</v>
      </c>
      <c r="E368" t="s">
        <v>113</v>
      </c>
      <c r="F368" t="s">
        <v>80</v>
      </c>
      <c r="G368" t="s">
        <v>1208</v>
      </c>
      <c r="H368" t="s">
        <v>97</v>
      </c>
      <c r="I368" t="s">
        <v>83</v>
      </c>
      <c r="J368" t="s">
        <v>89</v>
      </c>
      <c r="K368" t="s">
        <v>83</v>
      </c>
      <c r="L368" t="s">
        <v>86</v>
      </c>
      <c r="M368" t="s">
        <v>83</v>
      </c>
      <c r="N368" t="s">
        <v>86</v>
      </c>
      <c r="O368" t="s">
        <v>88</v>
      </c>
      <c r="P368" t="s">
        <v>89</v>
      </c>
      <c r="Q368" t="s">
        <v>88</v>
      </c>
      <c r="R368" t="s">
        <v>88</v>
      </c>
      <c r="S368" t="s">
        <v>85</v>
      </c>
      <c r="T368" t="s">
        <v>83</v>
      </c>
      <c r="U368" t="s">
        <v>83</v>
      </c>
      <c r="V368" t="s">
        <v>85</v>
      </c>
      <c r="X368" t="s">
        <v>85</v>
      </c>
      <c r="Y368" t="s">
        <v>85</v>
      </c>
      <c r="Z368" t="s">
        <v>83</v>
      </c>
      <c r="AA368" t="s">
        <v>83</v>
      </c>
      <c r="AB368" t="s">
        <v>86</v>
      </c>
      <c r="AC368" t="s">
        <v>83</v>
      </c>
      <c r="AD368" t="s">
        <v>88</v>
      </c>
      <c r="AE368" t="s">
        <v>88</v>
      </c>
      <c r="AF368" t="s">
        <v>89</v>
      </c>
      <c r="AG368" t="s">
        <v>88</v>
      </c>
      <c r="AH368" t="s">
        <v>86</v>
      </c>
      <c r="AI368" t="s">
        <v>88</v>
      </c>
      <c r="AJ368" t="s">
        <v>88</v>
      </c>
      <c r="AK368" t="s">
        <v>88</v>
      </c>
      <c r="AL368" t="s">
        <v>85</v>
      </c>
      <c r="AM368" t="s">
        <v>85</v>
      </c>
      <c r="AN368" t="s">
        <v>85</v>
      </c>
      <c r="AO368" t="s">
        <v>86</v>
      </c>
      <c r="AP368" t="s">
        <v>88</v>
      </c>
      <c r="AQ368" t="s">
        <v>266</v>
      </c>
      <c r="AR368" t="s">
        <v>86</v>
      </c>
      <c r="AT368" t="s">
        <v>85</v>
      </c>
      <c r="AU368" t="s">
        <v>83</v>
      </c>
      <c r="AW368" t="s">
        <v>83</v>
      </c>
      <c r="AY368" t="s">
        <v>89</v>
      </c>
      <c r="AZ368" t="s">
        <v>85</v>
      </c>
      <c r="BA368" t="s">
        <v>195</v>
      </c>
      <c r="BC368" t="s">
        <v>182</v>
      </c>
      <c r="BE368" t="s">
        <v>83</v>
      </c>
      <c r="BF368" t="s">
        <v>85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88</v>
      </c>
      <c r="BM368" t="s">
        <v>83</v>
      </c>
      <c r="BN368" t="s">
        <v>88</v>
      </c>
      <c r="BO368" t="s">
        <v>83</v>
      </c>
      <c r="BP368" t="s">
        <v>83</v>
      </c>
      <c r="BQ368" t="s">
        <v>83</v>
      </c>
      <c r="BR368" t="s">
        <v>85</v>
      </c>
      <c r="BS368" t="s">
        <v>83</v>
      </c>
      <c r="BT368" t="s">
        <v>83</v>
      </c>
      <c r="BU368" t="s">
        <v>83</v>
      </c>
      <c r="BV368" t="s">
        <v>83</v>
      </c>
      <c r="BW368" t="s">
        <v>86</v>
      </c>
    </row>
    <row r="369" spans="1:75" x14ac:dyDescent="0.25">
      <c r="A369" t="s">
        <v>1209</v>
      </c>
      <c r="B369" t="s">
        <v>76</v>
      </c>
      <c r="C369" t="s">
        <v>105</v>
      </c>
      <c r="D369" t="s">
        <v>78</v>
      </c>
      <c r="E369" t="s">
        <v>79</v>
      </c>
      <c r="F369" t="s">
        <v>80</v>
      </c>
      <c r="G369" t="s">
        <v>1210</v>
      </c>
      <c r="H369" t="s">
        <v>97</v>
      </c>
      <c r="I369" t="s">
        <v>86</v>
      </c>
      <c r="J369" t="s">
        <v>101</v>
      </c>
      <c r="K369" t="s">
        <v>85</v>
      </c>
      <c r="L369" t="s">
        <v>86</v>
      </c>
      <c r="M369" t="s">
        <v>83</v>
      </c>
      <c r="N369" t="s">
        <v>86</v>
      </c>
      <c r="O369" t="s">
        <v>89</v>
      </c>
      <c r="P369" t="s">
        <v>89</v>
      </c>
      <c r="Q369" t="s">
        <v>89</v>
      </c>
      <c r="R369" t="s">
        <v>89</v>
      </c>
      <c r="S369" t="s">
        <v>83</v>
      </c>
      <c r="T369" t="s">
        <v>86</v>
      </c>
      <c r="U369" t="s">
        <v>86</v>
      </c>
      <c r="V369" t="s">
        <v>85</v>
      </c>
      <c r="X369" t="s">
        <v>98</v>
      </c>
      <c r="Y369" t="s">
        <v>98</v>
      </c>
      <c r="Z369" t="s">
        <v>82</v>
      </c>
      <c r="AA369" t="s">
        <v>89</v>
      </c>
      <c r="AB369" t="s">
        <v>89</v>
      </c>
      <c r="AC369" t="s">
        <v>89</v>
      </c>
      <c r="AD369" t="s">
        <v>89</v>
      </c>
      <c r="AE369" t="s">
        <v>89</v>
      </c>
      <c r="AF369" t="s">
        <v>89</v>
      </c>
      <c r="AG369" t="s">
        <v>89</v>
      </c>
      <c r="AH369" t="s">
        <v>86</v>
      </c>
      <c r="AI369" t="s">
        <v>83</v>
      </c>
      <c r="AJ369" t="s">
        <v>86</v>
      </c>
      <c r="AK369" t="s">
        <v>86</v>
      </c>
      <c r="AL369" t="s">
        <v>85</v>
      </c>
      <c r="AM369" t="s">
        <v>83</v>
      </c>
      <c r="AN369" t="s">
        <v>85</v>
      </c>
      <c r="AO369" t="s">
        <v>83</v>
      </c>
      <c r="AP369" t="s">
        <v>83</v>
      </c>
      <c r="AQ369" t="s">
        <v>356</v>
      </c>
      <c r="AR369" t="s">
        <v>83</v>
      </c>
      <c r="AT369" t="s">
        <v>85</v>
      </c>
      <c r="AU369" t="s">
        <v>83</v>
      </c>
      <c r="AW369" t="s">
        <v>97</v>
      </c>
      <c r="AY369" t="s">
        <v>86</v>
      </c>
      <c r="AZ369" t="s">
        <v>85</v>
      </c>
      <c r="BA369" t="s">
        <v>271</v>
      </c>
      <c r="BC369" t="s">
        <v>196</v>
      </c>
      <c r="BE369" t="s">
        <v>83</v>
      </c>
      <c r="BG369" t="s">
        <v>83</v>
      </c>
      <c r="BI369" t="s">
        <v>83</v>
      </c>
      <c r="BJ369" t="s">
        <v>83</v>
      </c>
      <c r="BK369" t="s">
        <v>83</v>
      </c>
      <c r="BL369" t="s">
        <v>86</v>
      </c>
      <c r="BM369" t="s">
        <v>85</v>
      </c>
      <c r="BN369" t="s">
        <v>89</v>
      </c>
      <c r="BO369" t="s">
        <v>85</v>
      </c>
      <c r="BP369" t="s">
        <v>88</v>
      </c>
      <c r="BQ369" t="s">
        <v>85</v>
      </c>
      <c r="BR369" t="s">
        <v>83</v>
      </c>
      <c r="BS369" t="s">
        <v>83</v>
      </c>
      <c r="BT369" t="s">
        <v>86</v>
      </c>
      <c r="BU369" t="s">
        <v>85</v>
      </c>
      <c r="BV369" t="s">
        <v>88</v>
      </c>
      <c r="BW369" t="s">
        <v>88</v>
      </c>
    </row>
    <row r="370" spans="1:75" x14ac:dyDescent="0.25">
      <c r="A370" t="s">
        <v>1211</v>
      </c>
      <c r="B370" t="s">
        <v>76</v>
      </c>
      <c r="C370" t="s">
        <v>105</v>
      </c>
      <c r="D370" t="s">
        <v>95</v>
      </c>
      <c r="E370" t="s">
        <v>173</v>
      </c>
      <c r="F370" t="s">
        <v>80</v>
      </c>
      <c r="G370" t="s">
        <v>1212</v>
      </c>
      <c r="H370" t="s">
        <v>97</v>
      </c>
      <c r="I370" t="s">
        <v>86</v>
      </c>
      <c r="J370" t="s">
        <v>97</v>
      </c>
      <c r="K370" t="s">
        <v>85</v>
      </c>
      <c r="L370" t="s">
        <v>83</v>
      </c>
      <c r="M370" t="s">
        <v>85</v>
      </c>
      <c r="N370" t="s">
        <v>83</v>
      </c>
      <c r="O370" t="s">
        <v>86</v>
      </c>
      <c r="P370" t="s">
        <v>88</v>
      </c>
      <c r="Q370" t="s">
        <v>88</v>
      </c>
      <c r="R370" t="s">
        <v>88</v>
      </c>
      <c r="S370" t="s">
        <v>85</v>
      </c>
      <c r="T370" t="s">
        <v>85</v>
      </c>
      <c r="U370" t="s">
        <v>83</v>
      </c>
      <c r="V370" t="s">
        <v>85</v>
      </c>
      <c r="W370" t="s">
        <v>1213</v>
      </c>
      <c r="X370" t="s">
        <v>85</v>
      </c>
      <c r="Y370" t="s">
        <v>85</v>
      </c>
      <c r="Z370" t="s">
        <v>89</v>
      </c>
      <c r="AA370" t="s">
        <v>86</v>
      </c>
      <c r="AB370" t="s">
        <v>83</v>
      </c>
      <c r="AC370" t="s">
        <v>83</v>
      </c>
      <c r="AD370" t="s">
        <v>86</v>
      </c>
      <c r="AE370" t="s">
        <v>86</v>
      </c>
      <c r="AF370" t="s">
        <v>86</v>
      </c>
      <c r="AG370" t="s">
        <v>86</v>
      </c>
      <c r="AH370" t="s">
        <v>88</v>
      </c>
      <c r="AI370" t="s">
        <v>88</v>
      </c>
      <c r="AJ370" t="s">
        <v>88</v>
      </c>
      <c r="AK370" t="s">
        <v>88</v>
      </c>
      <c r="AL370" t="s">
        <v>85</v>
      </c>
      <c r="AM370" t="s">
        <v>85</v>
      </c>
      <c r="AN370" t="s">
        <v>85</v>
      </c>
      <c r="AO370" t="s">
        <v>88</v>
      </c>
      <c r="AP370" t="s">
        <v>83</v>
      </c>
      <c r="AQ370" t="s">
        <v>274</v>
      </c>
      <c r="AR370" t="s">
        <v>83</v>
      </c>
      <c r="AT370" t="s">
        <v>85</v>
      </c>
      <c r="AU370" t="s">
        <v>83</v>
      </c>
      <c r="AW370" t="s">
        <v>83</v>
      </c>
      <c r="AY370" t="s">
        <v>89</v>
      </c>
      <c r="AZ370" t="s">
        <v>85</v>
      </c>
      <c r="BA370" t="s">
        <v>1214</v>
      </c>
      <c r="BC370" t="s">
        <v>406</v>
      </c>
      <c r="BE370" t="s">
        <v>85</v>
      </c>
      <c r="BF370" t="s">
        <v>85</v>
      </c>
      <c r="BG370" t="s">
        <v>85</v>
      </c>
      <c r="BH370" t="s">
        <v>85</v>
      </c>
      <c r="BI370" t="s">
        <v>83</v>
      </c>
      <c r="BJ370" t="s">
        <v>85</v>
      </c>
      <c r="BK370" t="s">
        <v>85</v>
      </c>
      <c r="BL370" t="s">
        <v>85</v>
      </c>
      <c r="BM370" t="s">
        <v>85</v>
      </c>
      <c r="BN370" t="s">
        <v>88</v>
      </c>
      <c r="BO370" t="s">
        <v>83</v>
      </c>
      <c r="BP370" t="s">
        <v>83</v>
      </c>
      <c r="BQ370" t="s">
        <v>85</v>
      </c>
      <c r="BR370" t="s">
        <v>88</v>
      </c>
      <c r="BS370" t="s">
        <v>83</v>
      </c>
      <c r="BT370" t="s">
        <v>85</v>
      </c>
      <c r="BU370" t="s">
        <v>83</v>
      </c>
      <c r="BV370" t="s">
        <v>88</v>
      </c>
      <c r="BW370" t="s">
        <v>88</v>
      </c>
    </row>
    <row r="371" spans="1:75" x14ac:dyDescent="0.25">
      <c r="A371" t="s">
        <v>1215</v>
      </c>
      <c r="B371" t="s">
        <v>76</v>
      </c>
      <c r="C371" t="s">
        <v>77</v>
      </c>
      <c r="D371" t="s">
        <v>95</v>
      </c>
      <c r="E371" t="s">
        <v>113</v>
      </c>
      <c r="F371" t="s">
        <v>80</v>
      </c>
      <c r="G371" t="s">
        <v>1216</v>
      </c>
      <c r="H371" t="s">
        <v>97</v>
      </c>
      <c r="I371" t="s">
        <v>83</v>
      </c>
      <c r="J371" t="s">
        <v>116</v>
      </c>
      <c r="K371" t="s">
        <v>85</v>
      </c>
      <c r="L371" t="s">
        <v>86</v>
      </c>
      <c r="M371" t="s">
        <v>85</v>
      </c>
      <c r="N371" t="s">
        <v>85</v>
      </c>
      <c r="O371" t="s">
        <v>82</v>
      </c>
      <c r="P371" t="s">
        <v>82</v>
      </c>
      <c r="Q371" t="s">
        <v>82</v>
      </c>
      <c r="R371" t="s">
        <v>82</v>
      </c>
      <c r="S371" t="s">
        <v>83</v>
      </c>
      <c r="T371" t="s">
        <v>86</v>
      </c>
      <c r="U371" t="s">
        <v>86</v>
      </c>
      <c r="V371" t="s">
        <v>85</v>
      </c>
      <c r="X371" t="s">
        <v>98</v>
      </c>
      <c r="Y371" t="s">
        <v>98</v>
      </c>
      <c r="Z371" t="s">
        <v>82</v>
      </c>
      <c r="AA371" t="s">
        <v>82</v>
      </c>
      <c r="AB371" t="s">
        <v>82</v>
      </c>
      <c r="AC371" t="s">
        <v>89</v>
      </c>
      <c r="AD371" t="s">
        <v>86</v>
      </c>
      <c r="AE371" t="s">
        <v>82</v>
      </c>
      <c r="AF371" t="s">
        <v>88</v>
      </c>
      <c r="AG371" t="s">
        <v>89</v>
      </c>
      <c r="AH371" t="s">
        <v>83</v>
      </c>
      <c r="AI371" t="s">
        <v>86</v>
      </c>
      <c r="AJ371" t="s">
        <v>89</v>
      </c>
      <c r="AK371" t="s">
        <v>89</v>
      </c>
      <c r="AL371" t="s">
        <v>83</v>
      </c>
      <c r="AM371" t="s">
        <v>83</v>
      </c>
      <c r="AN371" t="s">
        <v>85</v>
      </c>
      <c r="AO371" t="s">
        <v>83</v>
      </c>
      <c r="AP371" t="s">
        <v>83</v>
      </c>
      <c r="AQ371" t="s">
        <v>342</v>
      </c>
      <c r="AR371" t="s">
        <v>86</v>
      </c>
      <c r="AT371" t="s">
        <v>85</v>
      </c>
      <c r="AU371" t="s">
        <v>83</v>
      </c>
      <c r="AW371" t="s">
        <v>166</v>
      </c>
      <c r="AX371" t="s">
        <v>1217</v>
      </c>
      <c r="AY371" t="s">
        <v>86</v>
      </c>
      <c r="AZ371" t="s">
        <v>85</v>
      </c>
      <c r="BA371" t="s">
        <v>175</v>
      </c>
      <c r="BD371" t="s">
        <v>209</v>
      </c>
      <c r="BE371" t="s">
        <v>83</v>
      </c>
      <c r="BG371" t="s">
        <v>83</v>
      </c>
      <c r="BI371" t="s">
        <v>83</v>
      </c>
      <c r="BJ371" t="s">
        <v>83</v>
      </c>
      <c r="BL371" t="s">
        <v>85</v>
      </c>
      <c r="BM371" t="s">
        <v>85</v>
      </c>
      <c r="BN371" t="s">
        <v>89</v>
      </c>
      <c r="BO371" t="s">
        <v>85</v>
      </c>
      <c r="BP371" t="s">
        <v>85</v>
      </c>
      <c r="BQ371" t="s">
        <v>83</v>
      </c>
      <c r="BR371" t="s">
        <v>85</v>
      </c>
      <c r="BS371" t="s">
        <v>85</v>
      </c>
      <c r="BT371" t="s">
        <v>89</v>
      </c>
      <c r="BU371" t="s">
        <v>85</v>
      </c>
      <c r="BV371" t="s">
        <v>89</v>
      </c>
      <c r="BW371" t="s">
        <v>89</v>
      </c>
    </row>
    <row r="372" spans="1:75" x14ac:dyDescent="0.25">
      <c r="A372" t="s">
        <v>1218</v>
      </c>
      <c r="B372" t="s">
        <v>76</v>
      </c>
      <c r="C372" t="s">
        <v>105</v>
      </c>
      <c r="D372" t="s">
        <v>95</v>
      </c>
      <c r="E372" t="s">
        <v>113</v>
      </c>
      <c r="F372" t="s">
        <v>80</v>
      </c>
      <c r="G372" t="s">
        <v>1219</v>
      </c>
      <c r="H372" t="s">
        <v>97</v>
      </c>
      <c r="I372" t="s">
        <v>83</v>
      </c>
      <c r="J372" t="s">
        <v>82</v>
      </c>
      <c r="K372" t="s">
        <v>83</v>
      </c>
      <c r="L372" t="s">
        <v>86</v>
      </c>
      <c r="M372" t="s">
        <v>83</v>
      </c>
      <c r="N372" t="s">
        <v>85</v>
      </c>
      <c r="O372" t="s">
        <v>86</v>
      </c>
      <c r="P372" t="s">
        <v>88</v>
      </c>
      <c r="Q372" t="s">
        <v>86</v>
      </c>
      <c r="R372" t="s">
        <v>86</v>
      </c>
      <c r="S372" t="s">
        <v>86</v>
      </c>
      <c r="T372" t="s">
        <v>86</v>
      </c>
      <c r="U372" t="s">
        <v>86</v>
      </c>
      <c r="V372" t="s">
        <v>85</v>
      </c>
      <c r="X372" t="s">
        <v>83</v>
      </c>
      <c r="Y372" t="s">
        <v>85</v>
      </c>
      <c r="Z372" t="s">
        <v>86</v>
      </c>
      <c r="AA372" t="s">
        <v>83</v>
      </c>
      <c r="AB372" t="s">
        <v>83</v>
      </c>
      <c r="AC372" t="s">
        <v>83</v>
      </c>
      <c r="AD372" t="s">
        <v>83</v>
      </c>
      <c r="AE372" t="s">
        <v>86</v>
      </c>
      <c r="AF372" t="s">
        <v>86</v>
      </c>
      <c r="AG372" t="s">
        <v>86</v>
      </c>
      <c r="AH372" t="s">
        <v>89</v>
      </c>
      <c r="AI372" t="s">
        <v>88</v>
      </c>
      <c r="AJ372" t="s">
        <v>83</v>
      </c>
      <c r="AK372" t="s">
        <v>83</v>
      </c>
      <c r="AL372" t="s">
        <v>85</v>
      </c>
      <c r="AM372" t="s">
        <v>85</v>
      </c>
      <c r="AN372" t="s">
        <v>85</v>
      </c>
      <c r="AO372" t="s">
        <v>83</v>
      </c>
      <c r="AP372" t="s">
        <v>83</v>
      </c>
      <c r="AQ372" t="s">
        <v>430</v>
      </c>
      <c r="AR372" t="s">
        <v>83</v>
      </c>
      <c r="AT372" t="s">
        <v>85</v>
      </c>
      <c r="AU372" t="s">
        <v>89</v>
      </c>
      <c r="AW372" t="s">
        <v>83</v>
      </c>
      <c r="AY372" t="s">
        <v>89</v>
      </c>
      <c r="AZ372" t="s">
        <v>85</v>
      </c>
      <c r="BA372" t="s">
        <v>110</v>
      </c>
      <c r="BC372" t="s">
        <v>406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L372" t="s">
        <v>86</v>
      </c>
      <c r="BM372" t="s">
        <v>83</v>
      </c>
      <c r="BN372" t="s">
        <v>86</v>
      </c>
      <c r="BO372" t="s">
        <v>85</v>
      </c>
      <c r="BP372" t="s">
        <v>88</v>
      </c>
      <c r="BQ372" t="s">
        <v>83</v>
      </c>
      <c r="BR372" t="s">
        <v>83</v>
      </c>
      <c r="BS372" t="s">
        <v>83</v>
      </c>
      <c r="BT372" t="s">
        <v>83</v>
      </c>
      <c r="BU372" t="s">
        <v>85</v>
      </c>
      <c r="BV372" t="s">
        <v>83</v>
      </c>
      <c r="BW372" t="s">
        <v>83</v>
      </c>
    </row>
    <row r="373" spans="1:75" x14ac:dyDescent="0.25">
      <c r="A373" t="s">
        <v>1220</v>
      </c>
      <c r="B373" t="s">
        <v>76</v>
      </c>
      <c r="C373" t="s">
        <v>105</v>
      </c>
      <c r="D373" t="s">
        <v>95</v>
      </c>
      <c r="E373" t="s">
        <v>113</v>
      </c>
      <c r="F373" t="s">
        <v>80</v>
      </c>
      <c r="G373" t="s">
        <v>1221</v>
      </c>
      <c r="H373" t="s">
        <v>97</v>
      </c>
      <c r="I373" t="s">
        <v>83</v>
      </c>
      <c r="J373" t="s">
        <v>88</v>
      </c>
      <c r="K373" t="s">
        <v>86</v>
      </c>
      <c r="L373" t="s">
        <v>86</v>
      </c>
      <c r="M373" t="s">
        <v>83</v>
      </c>
      <c r="N373" t="s">
        <v>83</v>
      </c>
      <c r="O373" t="s">
        <v>88</v>
      </c>
      <c r="P373" t="s">
        <v>88</v>
      </c>
      <c r="Q373" t="s">
        <v>88</v>
      </c>
      <c r="R373" t="s">
        <v>88</v>
      </c>
      <c r="S373" t="s">
        <v>86</v>
      </c>
      <c r="T373" t="s">
        <v>86</v>
      </c>
      <c r="U373" t="s">
        <v>83</v>
      </c>
      <c r="V373" t="s">
        <v>85</v>
      </c>
      <c r="W373" t="s">
        <v>1222</v>
      </c>
      <c r="X373" t="s">
        <v>98</v>
      </c>
      <c r="Y373" t="s">
        <v>98</v>
      </c>
      <c r="Z373" t="s">
        <v>88</v>
      </c>
      <c r="AA373" t="s">
        <v>88</v>
      </c>
      <c r="AB373" t="s">
        <v>88</v>
      </c>
      <c r="AC373" t="s">
        <v>88</v>
      </c>
      <c r="AD373" t="s">
        <v>88</v>
      </c>
      <c r="AF373" t="s">
        <v>88</v>
      </c>
      <c r="AG373" t="s">
        <v>83</v>
      </c>
      <c r="AH373" t="s">
        <v>86</v>
      </c>
      <c r="AI373" t="s">
        <v>83</v>
      </c>
      <c r="AJ373" t="s">
        <v>88</v>
      </c>
      <c r="AK373" t="s">
        <v>88</v>
      </c>
      <c r="AL373" t="s">
        <v>85</v>
      </c>
      <c r="AM373" t="s">
        <v>85</v>
      </c>
      <c r="AN373" t="s">
        <v>85</v>
      </c>
      <c r="AO373" t="s">
        <v>83</v>
      </c>
      <c r="AP373" t="s">
        <v>83</v>
      </c>
      <c r="AQ373" t="s">
        <v>259</v>
      </c>
      <c r="AR373" t="s">
        <v>83</v>
      </c>
      <c r="AT373" t="s">
        <v>85</v>
      </c>
      <c r="AU373" t="s">
        <v>83</v>
      </c>
      <c r="AW373" t="s">
        <v>100</v>
      </c>
      <c r="AY373" t="s">
        <v>89</v>
      </c>
      <c r="AZ373" t="s">
        <v>83</v>
      </c>
      <c r="BA373" t="s">
        <v>117</v>
      </c>
      <c r="BC373" t="s">
        <v>379</v>
      </c>
      <c r="BE373" t="s">
        <v>83</v>
      </c>
      <c r="BF373" t="s">
        <v>85</v>
      </c>
      <c r="BG373" t="s">
        <v>85</v>
      </c>
      <c r="BH373" t="s">
        <v>85</v>
      </c>
      <c r="BI373" t="s">
        <v>83</v>
      </c>
      <c r="BJ373" t="s">
        <v>85</v>
      </c>
      <c r="BK373" t="s">
        <v>83</v>
      </c>
      <c r="BL373" t="s">
        <v>88</v>
      </c>
      <c r="BM373" t="s">
        <v>88</v>
      </c>
      <c r="BN373" t="s">
        <v>86</v>
      </c>
      <c r="BO373" t="s">
        <v>88</v>
      </c>
      <c r="BP373" t="s">
        <v>86</v>
      </c>
      <c r="BQ373" t="s">
        <v>83</v>
      </c>
      <c r="BR373" t="s">
        <v>89</v>
      </c>
      <c r="BS373" t="s">
        <v>88</v>
      </c>
      <c r="BT373" t="s">
        <v>85</v>
      </c>
      <c r="BU373" t="s">
        <v>86</v>
      </c>
      <c r="BV373" t="s">
        <v>85</v>
      </c>
      <c r="BW373" t="s">
        <v>86</v>
      </c>
    </row>
    <row r="374" spans="1:75" x14ac:dyDescent="0.25">
      <c r="A374" t="s">
        <v>1223</v>
      </c>
      <c r="B374" t="s">
        <v>76</v>
      </c>
      <c r="C374" t="s">
        <v>105</v>
      </c>
      <c r="D374" t="s">
        <v>95</v>
      </c>
      <c r="E374" t="s">
        <v>106</v>
      </c>
      <c r="F374" t="s">
        <v>80</v>
      </c>
      <c r="G374" t="s">
        <v>1224</v>
      </c>
      <c r="H374" t="s">
        <v>97</v>
      </c>
      <c r="I374" t="s">
        <v>83</v>
      </c>
      <c r="J374" t="s">
        <v>100</v>
      </c>
      <c r="K374" t="s">
        <v>85</v>
      </c>
      <c r="L374" t="s">
        <v>86</v>
      </c>
      <c r="M374" t="s">
        <v>83</v>
      </c>
      <c r="N374" t="s">
        <v>86</v>
      </c>
      <c r="O374" t="s">
        <v>82</v>
      </c>
      <c r="P374" t="s">
        <v>89</v>
      </c>
      <c r="Q374" t="s">
        <v>89</v>
      </c>
      <c r="R374" t="s">
        <v>89</v>
      </c>
      <c r="S374" t="s">
        <v>86</v>
      </c>
      <c r="T374" t="s">
        <v>83</v>
      </c>
      <c r="U374" t="s">
        <v>85</v>
      </c>
      <c r="V374" t="s">
        <v>85</v>
      </c>
      <c r="X374" t="s">
        <v>98</v>
      </c>
      <c r="Y374" t="s">
        <v>98</v>
      </c>
      <c r="Z374" t="s">
        <v>89</v>
      </c>
      <c r="AA374" t="s">
        <v>89</v>
      </c>
      <c r="AB374" t="s">
        <v>88</v>
      </c>
      <c r="AC374" t="s">
        <v>89</v>
      </c>
      <c r="AD374" t="s">
        <v>83</v>
      </c>
      <c r="AE374" t="s">
        <v>83</v>
      </c>
      <c r="AF374" t="s">
        <v>86</v>
      </c>
      <c r="AG374" t="s">
        <v>83</v>
      </c>
      <c r="AH374" t="s">
        <v>86</v>
      </c>
      <c r="AI374" t="s">
        <v>83</v>
      </c>
      <c r="AJ374" t="s">
        <v>89</v>
      </c>
      <c r="AK374" t="s">
        <v>89</v>
      </c>
      <c r="AL374" t="s">
        <v>85</v>
      </c>
      <c r="AM374" t="s">
        <v>83</v>
      </c>
      <c r="AN374" t="s">
        <v>85</v>
      </c>
      <c r="AO374" t="s">
        <v>83</v>
      </c>
      <c r="AP374" t="s">
        <v>83</v>
      </c>
      <c r="AQ374" t="s">
        <v>126</v>
      </c>
      <c r="AR374" t="s">
        <v>83</v>
      </c>
      <c r="AT374" t="s">
        <v>85</v>
      </c>
      <c r="AU374" t="s">
        <v>83</v>
      </c>
      <c r="AW374" t="s">
        <v>82</v>
      </c>
      <c r="AY374" t="s">
        <v>86</v>
      </c>
      <c r="AZ374" t="s">
        <v>83</v>
      </c>
      <c r="BA374" t="s">
        <v>110</v>
      </c>
      <c r="BC374" t="s">
        <v>300</v>
      </c>
      <c r="BE374" t="s">
        <v>85</v>
      </c>
      <c r="BF374" t="s">
        <v>83</v>
      </c>
      <c r="BG374" t="s">
        <v>83</v>
      </c>
      <c r="BH374" t="s">
        <v>83</v>
      </c>
      <c r="BI374" t="s">
        <v>85</v>
      </c>
      <c r="BJ374" t="s">
        <v>83</v>
      </c>
      <c r="BK374" t="s">
        <v>85</v>
      </c>
      <c r="BL374" t="s">
        <v>86</v>
      </c>
      <c r="BM374" t="s">
        <v>85</v>
      </c>
      <c r="BN374" t="s">
        <v>89</v>
      </c>
      <c r="BO374" t="s">
        <v>85</v>
      </c>
      <c r="BP374" t="s">
        <v>88</v>
      </c>
      <c r="BQ374" t="s">
        <v>83</v>
      </c>
      <c r="BR374" t="s">
        <v>85</v>
      </c>
      <c r="BS374" t="s">
        <v>83</v>
      </c>
      <c r="BT374" t="s">
        <v>86</v>
      </c>
      <c r="BU374" t="s">
        <v>85</v>
      </c>
      <c r="BV374" t="s">
        <v>88</v>
      </c>
      <c r="BW374" t="s">
        <v>88</v>
      </c>
    </row>
    <row r="375" spans="1:75" x14ac:dyDescent="0.25">
      <c r="A375" t="s">
        <v>1225</v>
      </c>
      <c r="B375" t="s">
        <v>76</v>
      </c>
      <c r="C375" t="s">
        <v>105</v>
      </c>
      <c r="D375" t="s">
        <v>95</v>
      </c>
      <c r="E375" t="s">
        <v>113</v>
      </c>
      <c r="F375" t="s">
        <v>80</v>
      </c>
      <c r="G375" t="s">
        <v>1226</v>
      </c>
      <c r="H375" t="s">
        <v>97</v>
      </c>
      <c r="I375" t="s">
        <v>86</v>
      </c>
      <c r="J375" t="s">
        <v>101</v>
      </c>
      <c r="K375" t="s">
        <v>85</v>
      </c>
      <c r="L375" t="s">
        <v>86</v>
      </c>
      <c r="M375" t="s">
        <v>83</v>
      </c>
      <c r="N375" t="s">
        <v>83</v>
      </c>
      <c r="O375" t="s">
        <v>89</v>
      </c>
      <c r="P375" t="s">
        <v>88</v>
      </c>
      <c r="Q375" t="s">
        <v>82</v>
      </c>
      <c r="R375" t="s">
        <v>89</v>
      </c>
      <c r="S375" t="s">
        <v>83</v>
      </c>
      <c r="T375" t="s">
        <v>86</v>
      </c>
      <c r="U375" t="s">
        <v>85</v>
      </c>
      <c r="V375" t="s">
        <v>85</v>
      </c>
      <c r="X375" t="s">
        <v>98</v>
      </c>
      <c r="Y375" t="s">
        <v>98</v>
      </c>
      <c r="Z375" t="s">
        <v>89</v>
      </c>
      <c r="AA375" t="s">
        <v>89</v>
      </c>
      <c r="AB375" t="s">
        <v>89</v>
      </c>
      <c r="AC375" t="s">
        <v>88</v>
      </c>
      <c r="AD375" t="s">
        <v>88</v>
      </c>
      <c r="AE375" t="s">
        <v>89</v>
      </c>
      <c r="AF375" t="s">
        <v>89</v>
      </c>
      <c r="AG375" t="s">
        <v>89</v>
      </c>
      <c r="AH375" t="s">
        <v>86</v>
      </c>
      <c r="AI375" t="s">
        <v>86</v>
      </c>
      <c r="AJ375" t="s">
        <v>89</v>
      </c>
      <c r="AK375" t="s">
        <v>82</v>
      </c>
      <c r="AL375" t="s">
        <v>85</v>
      </c>
      <c r="AM375" t="s">
        <v>83</v>
      </c>
      <c r="AN375" t="s">
        <v>85</v>
      </c>
      <c r="AO375" t="s">
        <v>88</v>
      </c>
      <c r="AP375" t="s">
        <v>88</v>
      </c>
      <c r="AQ375" t="s">
        <v>259</v>
      </c>
      <c r="AR375" t="s">
        <v>83</v>
      </c>
      <c r="AT375" t="s">
        <v>85</v>
      </c>
      <c r="AU375" t="s">
        <v>83</v>
      </c>
      <c r="AW375" t="s">
        <v>82</v>
      </c>
      <c r="AY375" t="s">
        <v>97</v>
      </c>
      <c r="AZ375" t="s">
        <v>83</v>
      </c>
      <c r="BA375" t="s">
        <v>275</v>
      </c>
      <c r="BC375" t="s">
        <v>372</v>
      </c>
      <c r="BE375" t="s">
        <v>83</v>
      </c>
      <c r="BF375" t="s">
        <v>85</v>
      </c>
      <c r="BG375" t="s">
        <v>83</v>
      </c>
      <c r="BH375" t="s">
        <v>85</v>
      </c>
      <c r="BI375" t="s">
        <v>85</v>
      </c>
      <c r="BJ375" t="s">
        <v>83</v>
      </c>
      <c r="BK375" t="s">
        <v>83</v>
      </c>
      <c r="BL375" t="s">
        <v>86</v>
      </c>
      <c r="BM375" t="s">
        <v>83</v>
      </c>
      <c r="BN375" t="s">
        <v>88</v>
      </c>
      <c r="BO375" t="s">
        <v>83</v>
      </c>
      <c r="BP375" t="s">
        <v>88</v>
      </c>
      <c r="BQ375" t="s">
        <v>85</v>
      </c>
      <c r="BR375" t="s">
        <v>85</v>
      </c>
      <c r="BS375" t="s">
        <v>83</v>
      </c>
      <c r="BT375" t="s">
        <v>83</v>
      </c>
      <c r="BU375" t="s">
        <v>83</v>
      </c>
      <c r="BV375" t="s">
        <v>86</v>
      </c>
      <c r="BW375" t="s">
        <v>88</v>
      </c>
    </row>
    <row r="376" spans="1:75" x14ac:dyDescent="0.25">
      <c r="A376" t="s">
        <v>1227</v>
      </c>
      <c r="B376" t="s">
        <v>76</v>
      </c>
      <c r="C376" t="s">
        <v>77</v>
      </c>
      <c r="D376" t="s">
        <v>78</v>
      </c>
      <c r="E376" t="s">
        <v>79</v>
      </c>
      <c r="F376" t="s">
        <v>80</v>
      </c>
      <c r="G376" t="s">
        <v>1228</v>
      </c>
      <c r="H376" t="s">
        <v>97</v>
      </c>
      <c r="I376" t="s">
        <v>86</v>
      </c>
      <c r="J376" t="s">
        <v>97</v>
      </c>
      <c r="K376" t="s">
        <v>86</v>
      </c>
      <c r="L376" t="s">
        <v>83</v>
      </c>
      <c r="M376" t="s">
        <v>85</v>
      </c>
      <c r="N376" t="s">
        <v>83</v>
      </c>
      <c r="O376" t="s">
        <v>88</v>
      </c>
      <c r="P376" t="s">
        <v>88</v>
      </c>
      <c r="Q376" t="s">
        <v>89</v>
      </c>
      <c r="R376" t="s">
        <v>89</v>
      </c>
      <c r="S376" t="s">
        <v>85</v>
      </c>
      <c r="T376" t="s">
        <v>85</v>
      </c>
      <c r="U376" t="s">
        <v>86</v>
      </c>
      <c r="V376" t="s">
        <v>85</v>
      </c>
      <c r="W376" t="s">
        <v>1229</v>
      </c>
      <c r="X376" t="s">
        <v>83</v>
      </c>
      <c r="Y376" t="s">
        <v>85</v>
      </c>
      <c r="Z376" t="s">
        <v>86</v>
      </c>
      <c r="AA376" t="s">
        <v>86</v>
      </c>
      <c r="AB376" t="s">
        <v>86</v>
      </c>
      <c r="AC376" t="s">
        <v>86</v>
      </c>
      <c r="AD376" t="s">
        <v>88</v>
      </c>
      <c r="AE376" t="s">
        <v>88</v>
      </c>
      <c r="AF376" t="s">
        <v>89</v>
      </c>
      <c r="AG376" t="s">
        <v>88</v>
      </c>
      <c r="AH376" t="s">
        <v>83</v>
      </c>
      <c r="AI376" t="s">
        <v>83</v>
      </c>
      <c r="AJ376" t="s">
        <v>89</v>
      </c>
      <c r="AK376" t="s">
        <v>82</v>
      </c>
      <c r="AL376" t="s">
        <v>85</v>
      </c>
      <c r="AM376" t="s">
        <v>85</v>
      </c>
      <c r="AN376" t="s">
        <v>85</v>
      </c>
      <c r="AO376" t="s">
        <v>88</v>
      </c>
      <c r="AQ376" t="s">
        <v>212</v>
      </c>
      <c r="AR376" t="s">
        <v>86</v>
      </c>
      <c r="AT376" t="s">
        <v>85</v>
      </c>
      <c r="AU376" t="s">
        <v>83</v>
      </c>
      <c r="AW376" t="s">
        <v>100</v>
      </c>
      <c r="AY376" t="s">
        <v>82</v>
      </c>
      <c r="AZ376" t="s">
        <v>86</v>
      </c>
      <c r="BA376" t="s">
        <v>572</v>
      </c>
      <c r="BC376" t="s">
        <v>1230</v>
      </c>
      <c r="BE376" t="s">
        <v>83</v>
      </c>
      <c r="BF376" t="s">
        <v>85</v>
      </c>
      <c r="BG376" t="s">
        <v>83</v>
      </c>
      <c r="BH376" t="s">
        <v>83</v>
      </c>
      <c r="BI376" t="s">
        <v>83</v>
      </c>
      <c r="BJ376" t="s">
        <v>83</v>
      </c>
      <c r="BK376" t="s">
        <v>85</v>
      </c>
      <c r="BL376" t="s">
        <v>83</v>
      </c>
      <c r="BM376" t="s">
        <v>88</v>
      </c>
      <c r="BN376" t="s">
        <v>86</v>
      </c>
      <c r="BO376" t="s">
        <v>83</v>
      </c>
      <c r="BP376" t="s">
        <v>83</v>
      </c>
      <c r="BQ376" t="s">
        <v>83</v>
      </c>
      <c r="BR376" t="s">
        <v>86</v>
      </c>
      <c r="BS376" t="s">
        <v>83</v>
      </c>
      <c r="BT376" t="s">
        <v>86</v>
      </c>
      <c r="BU376" t="s">
        <v>88</v>
      </c>
      <c r="BV376" t="s">
        <v>83</v>
      </c>
      <c r="BW376" t="s">
        <v>83</v>
      </c>
    </row>
    <row r="377" spans="1:75" x14ac:dyDescent="0.25">
      <c r="A377" t="s">
        <v>1231</v>
      </c>
      <c r="B377" t="s">
        <v>76</v>
      </c>
      <c r="C377" t="s">
        <v>77</v>
      </c>
      <c r="D377" t="s">
        <v>95</v>
      </c>
      <c r="E377" t="s">
        <v>173</v>
      </c>
      <c r="F377" t="s">
        <v>80</v>
      </c>
      <c r="G377" t="s">
        <v>1232</v>
      </c>
      <c r="H377" t="s">
        <v>97</v>
      </c>
      <c r="I377" t="s">
        <v>83</v>
      </c>
      <c r="J377" t="s">
        <v>116</v>
      </c>
      <c r="K377" t="s">
        <v>83</v>
      </c>
      <c r="L377" t="s">
        <v>86</v>
      </c>
      <c r="M377" t="s">
        <v>83</v>
      </c>
      <c r="N377" t="s">
        <v>83</v>
      </c>
      <c r="O377" t="s">
        <v>89</v>
      </c>
      <c r="P377" t="s">
        <v>89</v>
      </c>
      <c r="Q377" t="s">
        <v>88</v>
      </c>
      <c r="R377" t="s">
        <v>89</v>
      </c>
      <c r="S377" t="s">
        <v>83</v>
      </c>
      <c r="T377" t="s">
        <v>85</v>
      </c>
      <c r="U377" t="s">
        <v>85</v>
      </c>
      <c r="V377" t="s">
        <v>85</v>
      </c>
      <c r="X377" t="s">
        <v>98</v>
      </c>
      <c r="Y377" t="s">
        <v>83</v>
      </c>
      <c r="Z377" t="s">
        <v>86</v>
      </c>
      <c r="AA377" t="s">
        <v>86</v>
      </c>
      <c r="AB377" t="s">
        <v>83</v>
      </c>
      <c r="AC377" t="s">
        <v>86</v>
      </c>
      <c r="AD377" t="s">
        <v>88</v>
      </c>
      <c r="AH377" t="s">
        <v>88</v>
      </c>
      <c r="AJ377" t="s">
        <v>88</v>
      </c>
      <c r="AL377" t="s">
        <v>85</v>
      </c>
      <c r="AM377" t="s">
        <v>83</v>
      </c>
      <c r="AN377" t="s">
        <v>85</v>
      </c>
      <c r="AO377" t="s">
        <v>83</v>
      </c>
      <c r="AP377" t="s">
        <v>83</v>
      </c>
      <c r="AQ377" t="s">
        <v>420</v>
      </c>
      <c r="AR377" t="s">
        <v>86</v>
      </c>
      <c r="AT377" t="s">
        <v>85</v>
      </c>
      <c r="AU377" t="s">
        <v>201</v>
      </c>
      <c r="AW377" t="s">
        <v>82</v>
      </c>
      <c r="AY377" t="s">
        <v>88</v>
      </c>
      <c r="AZ377" t="s">
        <v>86</v>
      </c>
      <c r="BA377" t="s">
        <v>278</v>
      </c>
      <c r="BC377" t="s">
        <v>379</v>
      </c>
      <c r="BE377" t="s">
        <v>83</v>
      </c>
      <c r="BF377" t="s">
        <v>83</v>
      </c>
      <c r="BG377" t="s">
        <v>83</v>
      </c>
      <c r="BH377" t="s">
        <v>83</v>
      </c>
      <c r="BI377" t="s">
        <v>85</v>
      </c>
      <c r="BJ377" t="s">
        <v>83</v>
      </c>
      <c r="BK377" t="s">
        <v>85</v>
      </c>
      <c r="BL377" t="s">
        <v>88</v>
      </c>
      <c r="BM377" t="s">
        <v>85</v>
      </c>
      <c r="BN377" t="s">
        <v>86</v>
      </c>
      <c r="BO377" t="s">
        <v>83</v>
      </c>
      <c r="BP377" t="s">
        <v>88</v>
      </c>
      <c r="BQ377" t="s">
        <v>83</v>
      </c>
      <c r="BR377" t="s">
        <v>86</v>
      </c>
      <c r="BS377" t="s">
        <v>86</v>
      </c>
      <c r="BT377" t="s">
        <v>89</v>
      </c>
      <c r="BU377" t="s">
        <v>83</v>
      </c>
      <c r="BV377" t="s">
        <v>88</v>
      </c>
      <c r="BW377" t="s">
        <v>86</v>
      </c>
    </row>
    <row r="378" spans="1:75" x14ac:dyDescent="0.25">
      <c r="A378" t="s">
        <v>1233</v>
      </c>
      <c r="B378" t="s">
        <v>76</v>
      </c>
      <c r="C378" t="s">
        <v>105</v>
      </c>
      <c r="D378" t="s">
        <v>95</v>
      </c>
      <c r="E378" t="s">
        <v>134</v>
      </c>
      <c r="F378" t="s">
        <v>80</v>
      </c>
      <c r="G378" t="s">
        <v>1234</v>
      </c>
      <c r="H378" t="s">
        <v>97</v>
      </c>
      <c r="I378" t="s">
        <v>83</v>
      </c>
      <c r="J378" t="s">
        <v>84</v>
      </c>
      <c r="K378" t="s">
        <v>86</v>
      </c>
      <c r="L378" t="s">
        <v>86</v>
      </c>
      <c r="M378" t="s">
        <v>83</v>
      </c>
      <c r="N378" t="s">
        <v>86</v>
      </c>
      <c r="O378" t="s">
        <v>89</v>
      </c>
      <c r="P378" t="s">
        <v>82</v>
      </c>
      <c r="Q378" t="s">
        <v>82</v>
      </c>
      <c r="R378" t="s">
        <v>89</v>
      </c>
      <c r="S378" t="s">
        <v>108</v>
      </c>
      <c r="T378" t="s">
        <v>83</v>
      </c>
      <c r="U378" t="s">
        <v>86</v>
      </c>
      <c r="V378" t="s">
        <v>83</v>
      </c>
      <c r="W378" t="s">
        <v>1235</v>
      </c>
      <c r="X378" t="s">
        <v>83</v>
      </c>
      <c r="Y378" t="s">
        <v>83</v>
      </c>
      <c r="Z378" t="s">
        <v>89</v>
      </c>
      <c r="AA378" t="s">
        <v>89</v>
      </c>
      <c r="AB378" t="s">
        <v>86</v>
      </c>
      <c r="AC378" t="s">
        <v>88</v>
      </c>
      <c r="AD378" t="s">
        <v>89</v>
      </c>
      <c r="AE378" t="s">
        <v>89</v>
      </c>
      <c r="AF378" t="s">
        <v>89</v>
      </c>
      <c r="AG378" t="s">
        <v>88</v>
      </c>
      <c r="AH378" t="s">
        <v>86</v>
      </c>
      <c r="AI378" t="s">
        <v>86</v>
      </c>
      <c r="AJ378" t="s">
        <v>82</v>
      </c>
      <c r="AK378" t="s">
        <v>88</v>
      </c>
      <c r="AL378" t="s">
        <v>85</v>
      </c>
      <c r="AM378" t="s">
        <v>85</v>
      </c>
      <c r="AN378" t="s">
        <v>85</v>
      </c>
      <c r="AO378" t="s">
        <v>89</v>
      </c>
      <c r="AP378" t="s">
        <v>89</v>
      </c>
      <c r="AQ378" t="s">
        <v>266</v>
      </c>
      <c r="AR378" t="s">
        <v>83</v>
      </c>
      <c r="AT378" t="s">
        <v>85</v>
      </c>
      <c r="AU378" t="s">
        <v>83</v>
      </c>
      <c r="AW378" t="s">
        <v>100</v>
      </c>
      <c r="AX378" t="s">
        <v>1236</v>
      </c>
      <c r="AY378" t="s">
        <v>86</v>
      </c>
      <c r="AZ378" t="s">
        <v>86</v>
      </c>
      <c r="BA378" t="s">
        <v>110</v>
      </c>
      <c r="BC378" t="s">
        <v>300</v>
      </c>
      <c r="BF378" t="s">
        <v>83</v>
      </c>
      <c r="BJ378" t="s">
        <v>83</v>
      </c>
      <c r="BL378" t="s">
        <v>86</v>
      </c>
      <c r="BM378" t="s">
        <v>88</v>
      </c>
      <c r="BN378" t="s">
        <v>88</v>
      </c>
      <c r="BO378" t="s">
        <v>88</v>
      </c>
      <c r="BP378" t="s">
        <v>89</v>
      </c>
      <c r="BQ378" t="s">
        <v>88</v>
      </c>
      <c r="BR378" t="s">
        <v>86</v>
      </c>
      <c r="BS378" t="s">
        <v>83</v>
      </c>
      <c r="BT378" t="s">
        <v>88</v>
      </c>
      <c r="BU378" t="s">
        <v>83</v>
      </c>
      <c r="BV378" t="s">
        <v>89</v>
      </c>
      <c r="BW378" t="s">
        <v>88</v>
      </c>
    </row>
    <row r="379" spans="1:75" x14ac:dyDescent="0.25">
      <c r="A379" t="s">
        <v>1237</v>
      </c>
      <c r="B379" t="s">
        <v>76</v>
      </c>
      <c r="C379" t="s">
        <v>105</v>
      </c>
      <c r="D379" t="s">
        <v>95</v>
      </c>
      <c r="E379" t="s">
        <v>79</v>
      </c>
      <c r="F379" t="s">
        <v>80</v>
      </c>
      <c r="G379" t="s">
        <v>1238</v>
      </c>
      <c r="H379" t="s">
        <v>97</v>
      </c>
      <c r="I379" t="s">
        <v>83</v>
      </c>
      <c r="J379" t="s">
        <v>116</v>
      </c>
      <c r="K379" t="s">
        <v>85</v>
      </c>
      <c r="L379" t="s">
        <v>86</v>
      </c>
      <c r="M379" t="s">
        <v>86</v>
      </c>
      <c r="N379" t="s">
        <v>86</v>
      </c>
      <c r="O379" t="s">
        <v>82</v>
      </c>
      <c r="P379" t="s">
        <v>82</v>
      </c>
      <c r="Q379" t="s">
        <v>82</v>
      </c>
      <c r="R379" t="s">
        <v>82</v>
      </c>
      <c r="S379" t="s">
        <v>83</v>
      </c>
      <c r="T379" t="s">
        <v>86</v>
      </c>
      <c r="U379" t="s">
        <v>86</v>
      </c>
      <c r="V379" t="s">
        <v>86</v>
      </c>
      <c r="X379" t="s">
        <v>98</v>
      </c>
      <c r="Y379" t="s">
        <v>98</v>
      </c>
      <c r="Z379" t="s">
        <v>82</v>
      </c>
      <c r="AA379" t="s">
        <v>88</v>
      </c>
      <c r="AB379" t="s">
        <v>82</v>
      </c>
      <c r="AC379" t="s">
        <v>82</v>
      </c>
      <c r="AD379" t="s">
        <v>82</v>
      </c>
      <c r="AE379" t="s">
        <v>82</v>
      </c>
      <c r="AF379" t="s">
        <v>82</v>
      </c>
      <c r="AG379" t="s">
        <v>82</v>
      </c>
      <c r="AH379" t="s">
        <v>83</v>
      </c>
      <c r="AI379" t="s">
        <v>83</v>
      </c>
      <c r="AJ379" t="s">
        <v>82</v>
      </c>
      <c r="AK379" t="s">
        <v>82</v>
      </c>
      <c r="AL379" t="s">
        <v>83</v>
      </c>
      <c r="AM379" t="s">
        <v>83</v>
      </c>
      <c r="AN379" t="s">
        <v>83</v>
      </c>
      <c r="AO379" t="s">
        <v>83</v>
      </c>
      <c r="AP379" t="s">
        <v>83</v>
      </c>
      <c r="AQ379" t="s">
        <v>131</v>
      </c>
      <c r="AR379" t="s">
        <v>83</v>
      </c>
      <c r="AT379" t="s">
        <v>85</v>
      </c>
      <c r="AU379" t="s">
        <v>83</v>
      </c>
      <c r="AW379" t="s">
        <v>82</v>
      </c>
      <c r="AY379" t="s">
        <v>83</v>
      </c>
      <c r="AZ379" t="s">
        <v>86</v>
      </c>
      <c r="BA379" t="s">
        <v>275</v>
      </c>
      <c r="BC379" t="s">
        <v>156</v>
      </c>
      <c r="BE379" t="s">
        <v>83</v>
      </c>
      <c r="BF379" t="s">
        <v>85</v>
      </c>
      <c r="BG379" t="s">
        <v>83</v>
      </c>
      <c r="BH379" t="s">
        <v>83</v>
      </c>
      <c r="BI379" t="s">
        <v>83</v>
      </c>
      <c r="BJ379" t="s">
        <v>83</v>
      </c>
      <c r="BK379" t="s">
        <v>85</v>
      </c>
      <c r="BL379" t="s">
        <v>89</v>
      </c>
      <c r="BM379" t="s">
        <v>83</v>
      </c>
      <c r="BN379" t="s">
        <v>83</v>
      </c>
      <c r="BO379" t="s">
        <v>86</v>
      </c>
      <c r="BP379" t="s">
        <v>86</v>
      </c>
      <c r="BQ379" t="s">
        <v>89</v>
      </c>
      <c r="BR379" t="s">
        <v>83</v>
      </c>
      <c r="BS379" t="s">
        <v>89</v>
      </c>
      <c r="BT379" t="s">
        <v>89</v>
      </c>
      <c r="BU379" t="s">
        <v>86</v>
      </c>
      <c r="BV379" t="s">
        <v>86</v>
      </c>
      <c r="BW379" t="s">
        <v>89</v>
      </c>
    </row>
    <row r="380" spans="1:75" x14ac:dyDescent="0.25">
      <c r="A380" t="s">
        <v>1239</v>
      </c>
      <c r="B380" t="s">
        <v>76</v>
      </c>
      <c r="C380" t="s">
        <v>77</v>
      </c>
      <c r="D380" t="s">
        <v>95</v>
      </c>
      <c r="E380" t="s">
        <v>173</v>
      </c>
      <c r="F380" t="s">
        <v>80</v>
      </c>
      <c r="G380" t="s">
        <v>1240</v>
      </c>
      <c r="H380" t="s">
        <v>97</v>
      </c>
      <c r="I380" t="s">
        <v>88</v>
      </c>
      <c r="J380" t="s">
        <v>101</v>
      </c>
      <c r="K380" t="s">
        <v>85</v>
      </c>
      <c r="L380" t="s">
        <v>83</v>
      </c>
      <c r="M380" t="s">
        <v>85</v>
      </c>
      <c r="N380" t="s">
        <v>85</v>
      </c>
      <c r="O380" t="s">
        <v>88</v>
      </c>
      <c r="P380" t="s">
        <v>88</v>
      </c>
      <c r="Q380" t="s">
        <v>83</v>
      </c>
      <c r="R380" t="s">
        <v>88</v>
      </c>
      <c r="S380" t="s">
        <v>85</v>
      </c>
      <c r="T380" t="s">
        <v>83</v>
      </c>
      <c r="U380" t="s">
        <v>85</v>
      </c>
      <c r="V380" t="s">
        <v>85</v>
      </c>
      <c r="X380" t="s">
        <v>98</v>
      </c>
      <c r="Y380" t="s">
        <v>98</v>
      </c>
      <c r="Z380" t="s">
        <v>88</v>
      </c>
      <c r="AA380" t="s">
        <v>89</v>
      </c>
      <c r="AB380" t="s">
        <v>86</v>
      </c>
      <c r="AC380" t="s">
        <v>86</v>
      </c>
      <c r="AD380" t="s">
        <v>88</v>
      </c>
      <c r="AE380" t="s">
        <v>88</v>
      </c>
      <c r="AF380" t="s">
        <v>88</v>
      </c>
      <c r="AG380" t="s">
        <v>88</v>
      </c>
      <c r="AH380" t="s">
        <v>83</v>
      </c>
      <c r="AI380" t="s">
        <v>88</v>
      </c>
      <c r="AJ380" t="s">
        <v>88</v>
      </c>
      <c r="AK380" t="s">
        <v>88</v>
      </c>
      <c r="AL380" t="s">
        <v>83</v>
      </c>
      <c r="AM380" t="s">
        <v>83</v>
      </c>
      <c r="AN380" t="s">
        <v>85</v>
      </c>
      <c r="AO380" t="s">
        <v>83</v>
      </c>
      <c r="AP380" t="s">
        <v>82</v>
      </c>
      <c r="AQ380" t="s">
        <v>632</v>
      </c>
      <c r="AR380" t="s">
        <v>86</v>
      </c>
      <c r="AT380" t="s">
        <v>85</v>
      </c>
      <c r="AU380" t="s">
        <v>83</v>
      </c>
      <c r="AW380" t="s">
        <v>100</v>
      </c>
      <c r="AY380" t="s">
        <v>83</v>
      </c>
      <c r="AZ380" t="s">
        <v>86</v>
      </c>
      <c r="BA380" t="s">
        <v>195</v>
      </c>
      <c r="BC380" t="s">
        <v>393</v>
      </c>
      <c r="BE380" t="s">
        <v>83</v>
      </c>
      <c r="BF380" t="s">
        <v>85</v>
      </c>
      <c r="BG380" t="s">
        <v>85</v>
      </c>
      <c r="BH380" t="s">
        <v>85</v>
      </c>
      <c r="BI380" t="s">
        <v>85</v>
      </c>
      <c r="BJ380" t="s">
        <v>83</v>
      </c>
      <c r="BK380" t="s">
        <v>85</v>
      </c>
      <c r="BL380" t="s">
        <v>85</v>
      </c>
      <c r="BM380" t="s">
        <v>85</v>
      </c>
      <c r="BN380" t="s">
        <v>89</v>
      </c>
      <c r="BO380" t="s">
        <v>85</v>
      </c>
      <c r="BP380" t="s">
        <v>88</v>
      </c>
      <c r="BQ380" t="s">
        <v>83</v>
      </c>
      <c r="BR380" t="s">
        <v>86</v>
      </c>
      <c r="BS380" t="s">
        <v>83</v>
      </c>
      <c r="BT380" t="s">
        <v>86</v>
      </c>
      <c r="BU380" t="s">
        <v>85</v>
      </c>
      <c r="BV380" t="s">
        <v>86</v>
      </c>
      <c r="BW380" t="s">
        <v>86</v>
      </c>
    </row>
    <row r="381" spans="1:75" x14ac:dyDescent="0.25">
      <c r="A381" t="s">
        <v>1241</v>
      </c>
      <c r="B381" t="s">
        <v>76</v>
      </c>
      <c r="C381" t="s">
        <v>105</v>
      </c>
      <c r="D381" t="s">
        <v>95</v>
      </c>
      <c r="E381" t="s">
        <v>79</v>
      </c>
      <c r="F381" t="s">
        <v>80</v>
      </c>
      <c r="G381" t="s">
        <v>1242</v>
      </c>
      <c r="H381" t="s">
        <v>97</v>
      </c>
      <c r="I381" t="s">
        <v>83</v>
      </c>
      <c r="J381" t="s">
        <v>84</v>
      </c>
      <c r="K381" t="s">
        <v>85</v>
      </c>
      <c r="L381" t="s">
        <v>83</v>
      </c>
      <c r="M381" t="s">
        <v>85</v>
      </c>
      <c r="N381" t="s">
        <v>83</v>
      </c>
      <c r="O381" t="s">
        <v>89</v>
      </c>
      <c r="P381" t="s">
        <v>88</v>
      </c>
      <c r="Q381" t="s">
        <v>83</v>
      </c>
      <c r="R381" t="s">
        <v>86</v>
      </c>
      <c r="S381" t="s">
        <v>86</v>
      </c>
      <c r="T381" t="s">
        <v>86</v>
      </c>
      <c r="U381" t="s">
        <v>83</v>
      </c>
      <c r="V381" t="s">
        <v>86</v>
      </c>
      <c r="X381" t="s">
        <v>98</v>
      </c>
      <c r="Y381" t="s">
        <v>98</v>
      </c>
      <c r="Z381" t="s">
        <v>86</v>
      </c>
      <c r="AA381" t="s">
        <v>86</v>
      </c>
      <c r="AB381" t="s">
        <v>86</v>
      </c>
      <c r="AC381" t="s">
        <v>86</v>
      </c>
      <c r="AD381" t="s">
        <v>88</v>
      </c>
      <c r="AE381" t="s">
        <v>88</v>
      </c>
      <c r="AF381" t="s">
        <v>89</v>
      </c>
      <c r="AG381" t="s">
        <v>88</v>
      </c>
      <c r="AH381" t="s">
        <v>86</v>
      </c>
      <c r="AI381" t="s">
        <v>86</v>
      </c>
      <c r="AJ381" t="s">
        <v>89</v>
      </c>
      <c r="AK381" t="s">
        <v>82</v>
      </c>
      <c r="AL381" t="s">
        <v>85</v>
      </c>
      <c r="AM381" t="s">
        <v>83</v>
      </c>
      <c r="AN381" t="s">
        <v>85</v>
      </c>
      <c r="AO381" t="s">
        <v>89</v>
      </c>
      <c r="AP381" t="s">
        <v>86</v>
      </c>
      <c r="AQ381" t="s">
        <v>382</v>
      </c>
      <c r="AR381" t="s">
        <v>83</v>
      </c>
      <c r="AT381" t="s">
        <v>85</v>
      </c>
      <c r="AU381" t="s">
        <v>83</v>
      </c>
      <c r="AW381" t="s">
        <v>100</v>
      </c>
      <c r="AY381" t="s">
        <v>82</v>
      </c>
      <c r="AZ381" t="s">
        <v>85</v>
      </c>
      <c r="BA381" t="s">
        <v>1243</v>
      </c>
      <c r="BC381" t="s">
        <v>905</v>
      </c>
      <c r="BE381" t="s">
        <v>83</v>
      </c>
      <c r="BF381" t="s">
        <v>85</v>
      </c>
      <c r="BG381" t="s">
        <v>83</v>
      </c>
      <c r="BH381" t="s">
        <v>83</v>
      </c>
      <c r="BI381" t="s">
        <v>83</v>
      </c>
      <c r="BL381" t="s">
        <v>85</v>
      </c>
      <c r="BM381" t="s">
        <v>83</v>
      </c>
      <c r="BN381" t="s">
        <v>88</v>
      </c>
      <c r="BO381" t="s">
        <v>85</v>
      </c>
      <c r="BP381" t="s">
        <v>88</v>
      </c>
      <c r="BQ381" t="s">
        <v>83</v>
      </c>
      <c r="BR381" t="s">
        <v>88</v>
      </c>
      <c r="BS381" t="s">
        <v>88</v>
      </c>
      <c r="BT381" t="s">
        <v>88</v>
      </c>
      <c r="BU381" t="s">
        <v>83</v>
      </c>
      <c r="BV381" t="s">
        <v>86</v>
      </c>
      <c r="BW381" t="s">
        <v>83</v>
      </c>
    </row>
    <row r="382" spans="1:75" x14ac:dyDescent="0.25">
      <c r="A382" t="s">
        <v>1244</v>
      </c>
      <c r="B382" t="s">
        <v>76</v>
      </c>
      <c r="C382" t="s">
        <v>77</v>
      </c>
      <c r="D382" t="s">
        <v>95</v>
      </c>
      <c r="E382" t="s">
        <v>113</v>
      </c>
      <c r="F382" t="s">
        <v>80</v>
      </c>
      <c r="G382" t="s">
        <v>1245</v>
      </c>
      <c r="H382" t="s">
        <v>97</v>
      </c>
      <c r="I382" t="s">
        <v>83</v>
      </c>
      <c r="J382" t="s">
        <v>84</v>
      </c>
      <c r="K382" t="s">
        <v>83</v>
      </c>
      <c r="L382" t="s">
        <v>86</v>
      </c>
      <c r="M382" t="s">
        <v>86</v>
      </c>
      <c r="N382" t="s">
        <v>83</v>
      </c>
      <c r="O382" t="s">
        <v>89</v>
      </c>
      <c r="P382" t="s">
        <v>89</v>
      </c>
      <c r="Q382" t="s">
        <v>89</v>
      </c>
      <c r="R382" t="s">
        <v>89</v>
      </c>
      <c r="S382" t="s">
        <v>86</v>
      </c>
      <c r="T382" t="s">
        <v>86</v>
      </c>
      <c r="U382" t="s">
        <v>83</v>
      </c>
      <c r="V382" t="s">
        <v>83</v>
      </c>
      <c r="W382" t="s">
        <v>1246</v>
      </c>
      <c r="X382" t="s">
        <v>83</v>
      </c>
      <c r="Y382" t="s">
        <v>83</v>
      </c>
      <c r="Z382" t="s">
        <v>88</v>
      </c>
      <c r="AA382" t="s">
        <v>89</v>
      </c>
      <c r="AB382" t="s">
        <v>89</v>
      </c>
      <c r="AC382" t="s">
        <v>89</v>
      </c>
      <c r="AD382" t="s">
        <v>88</v>
      </c>
      <c r="AE382" t="s">
        <v>88</v>
      </c>
      <c r="AF382" t="s">
        <v>89</v>
      </c>
      <c r="AG382" t="s">
        <v>89</v>
      </c>
      <c r="AH382" t="s">
        <v>86</v>
      </c>
      <c r="AI382" t="s">
        <v>88</v>
      </c>
      <c r="AJ382" t="s">
        <v>88</v>
      </c>
      <c r="AK382" t="s">
        <v>89</v>
      </c>
      <c r="AL382" t="s">
        <v>83</v>
      </c>
      <c r="AM382" t="s">
        <v>83</v>
      </c>
      <c r="AN382" t="s">
        <v>85</v>
      </c>
      <c r="AO382" t="s">
        <v>83</v>
      </c>
      <c r="AP382" t="s">
        <v>83</v>
      </c>
      <c r="AQ382" t="s">
        <v>470</v>
      </c>
      <c r="AR382" t="s">
        <v>86</v>
      </c>
      <c r="AT382" t="s">
        <v>85</v>
      </c>
      <c r="AU382" t="s">
        <v>83</v>
      </c>
      <c r="AW382" t="s">
        <v>254</v>
      </c>
      <c r="AY382" t="s">
        <v>82</v>
      </c>
      <c r="AZ382" t="s">
        <v>85</v>
      </c>
      <c r="BA382" t="s">
        <v>1247</v>
      </c>
      <c r="BC382" t="s">
        <v>1248</v>
      </c>
      <c r="BE382" t="s">
        <v>83</v>
      </c>
      <c r="BF382" t="s">
        <v>85</v>
      </c>
      <c r="BG382" t="s">
        <v>83</v>
      </c>
      <c r="BH382" t="s">
        <v>83</v>
      </c>
      <c r="BI382" t="s">
        <v>85</v>
      </c>
      <c r="BJ382" t="s">
        <v>83</v>
      </c>
      <c r="BK382" t="s">
        <v>85</v>
      </c>
      <c r="BL382" t="s">
        <v>86</v>
      </c>
      <c r="BM382" t="s">
        <v>86</v>
      </c>
      <c r="BN382" t="s">
        <v>88</v>
      </c>
      <c r="BO382" t="s">
        <v>83</v>
      </c>
      <c r="BP382" t="s">
        <v>88</v>
      </c>
      <c r="BQ382" t="s">
        <v>86</v>
      </c>
      <c r="BR382" t="s">
        <v>88</v>
      </c>
      <c r="BS382" t="s">
        <v>83</v>
      </c>
      <c r="BT382" t="s">
        <v>86</v>
      </c>
      <c r="BU382" t="s">
        <v>83</v>
      </c>
      <c r="BV382" t="s">
        <v>83</v>
      </c>
      <c r="BW382" t="s">
        <v>88</v>
      </c>
    </row>
    <row r="383" spans="1:75" x14ac:dyDescent="0.25">
      <c r="A383" t="s">
        <v>1249</v>
      </c>
      <c r="B383" t="s">
        <v>76</v>
      </c>
      <c r="C383" t="s">
        <v>105</v>
      </c>
      <c r="D383" t="s">
        <v>95</v>
      </c>
      <c r="E383" t="s">
        <v>134</v>
      </c>
      <c r="F383" t="s">
        <v>80</v>
      </c>
      <c r="G383" t="s">
        <v>1250</v>
      </c>
      <c r="H383" t="s">
        <v>97</v>
      </c>
      <c r="I383" t="s">
        <v>86</v>
      </c>
      <c r="J383" t="s">
        <v>89</v>
      </c>
      <c r="K383" t="s">
        <v>83</v>
      </c>
      <c r="L383" t="s">
        <v>86</v>
      </c>
      <c r="M383" t="s">
        <v>83</v>
      </c>
      <c r="N383" t="s">
        <v>86</v>
      </c>
      <c r="O383" t="s">
        <v>89</v>
      </c>
      <c r="P383" t="s">
        <v>89</v>
      </c>
      <c r="Q383" t="s">
        <v>89</v>
      </c>
      <c r="R383" t="s">
        <v>89</v>
      </c>
      <c r="T383" t="s">
        <v>86</v>
      </c>
      <c r="U383" t="s">
        <v>86</v>
      </c>
      <c r="V383" t="s">
        <v>86</v>
      </c>
      <c r="X383" t="s">
        <v>98</v>
      </c>
      <c r="Y383" t="s">
        <v>98</v>
      </c>
      <c r="Z383" t="s">
        <v>89</v>
      </c>
      <c r="AA383" t="s">
        <v>88</v>
      </c>
      <c r="AB383" t="s">
        <v>89</v>
      </c>
      <c r="AC383" t="s">
        <v>89</v>
      </c>
      <c r="AD383" t="s">
        <v>89</v>
      </c>
      <c r="AE383" t="s">
        <v>89</v>
      </c>
      <c r="AF383" t="s">
        <v>89</v>
      </c>
      <c r="AG383" t="s">
        <v>89</v>
      </c>
      <c r="AH383" t="s">
        <v>86</v>
      </c>
      <c r="AI383" t="s">
        <v>86</v>
      </c>
      <c r="AJ383" t="s">
        <v>88</v>
      </c>
      <c r="AL383" t="s">
        <v>83</v>
      </c>
      <c r="AM383" t="s">
        <v>83</v>
      </c>
      <c r="AN383" t="s">
        <v>85</v>
      </c>
      <c r="AO383" t="s">
        <v>83</v>
      </c>
      <c r="AP383" t="s">
        <v>83</v>
      </c>
      <c r="AQ383" t="s">
        <v>285</v>
      </c>
      <c r="AR383" t="s">
        <v>83</v>
      </c>
      <c r="AW383" t="s">
        <v>82</v>
      </c>
      <c r="AX383" t="s">
        <v>349</v>
      </c>
      <c r="AY383" t="s">
        <v>86</v>
      </c>
      <c r="AZ383" t="s">
        <v>83</v>
      </c>
      <c r="BA383" t="s">
        <v>275</v>
      </c>
      <c r="BC383" t="s">
        <v>379</v>
      </c>
      <c r="BE383" t="s">
        <v>83</v>
      </c>
      <c r="BF383" t="s">
        <v>83</v>
      </c>
      <c r="BK383" t="s">
        <v>83</v>
      </c>
      <c r="BL383" t="s">
        <v>86</v>
      </c>
      <c r="BM383" t="s">
        <v>86</v>
      </c>
      <c r="BN383" t="s">
        <v>88</v>
      </c>
      <c r="BO383" t="s">
        <v>88</v>
      </c>
      <c r="BP383" t="s">
        <v>86</v>
      </c>
      <c r="BQ383" t="s">
        <v>88</v>
      </c>
      <c r="BR383" t="s">
        <v>83</v>
      </c>
      <c r="BS383" t="s">
        <v>88</v>
      </c>
      <c r="BT383" t="s">
        <v>86</v>
      </c>
      <c r="BU383" t="s">
        <v>85</v>
      </c>
      <c r="BV383" t="s">
        <v>88</v>
      </c>
      <c r="BW383" t="s">
        <v>88</v>
      </c>
    </row>
    <row r="384" spans="1:75" x14ac:dyDescent="0.25">
      <c r="A384" t="s">
        <v>1251</v>
      </c>
      <c r="B384" t="s">
        <v>76</v>
      </c>
      <c r="C384" t="s">
        <v>105</v>
      </c>
      <c r="D384" t="s">
        <v>95</v>
      </c>
      <c r="E384" t="s">
        <v>134</v>
      </c>
      <c r="F384" t="s">
        <v>80</v>
      </c>
      <c r="G384" t="s">
        <v>1252</v>
      </c>
      <c r="H384" t="s">
        <v>97</v>
      </c>
      <c r="I384" t="s">
        <v>86</v>
      </c>
      <c r="J384" t="s">
        <v>89</v>
      </c>
      <c r="K384" t="s">
        <v>86</v>
      </c>
      <c r="M384" t="s">
        <v>85</v>
      </c>
      <c r="N384" t="s">
        <v>83</v>
      </c>
      <c r="O384" t="s">
        <v>88</v>
      </c>
      <c r="P384" t="s">
        <v>89</v>
      </c>
      <c r="Q384" t="s">
        <v>86</v>
      </c>
      <c r="R384" t="s">
        <v>89</v>
      </c>
      <c r="S384" t="s">
        <v>86</v>
      </c>
      <c r="T384" t="s">
        <v>86</v>
      </c>
      <c r="U384" t="s">
        <v>85</v>
      </c>
      <c r="V384" t="s">
        <v>85</v>
      </c>
      <c r="Z384" t="s">
        <v>86</v>
      </c>
      <c r="AA384" t="s">
        <v>86</v>
      </c>
      <c r="AB384" t="s">
        <v>86</v>
      </c>
      <c r="AC384" t="s">
        <v>86</v>
      </c>
      <c r="AD384" t="s">
        <v>88</v>
      </c>
      <c r="AE384" t="s">
        <v>88</v>
      </c>
      <c r="AF384" t="s">
        <v>89</v>
      </c>
      <c r="AG384" t="s">
        <v>86</v>
      </c>
      <c r="AH384" t="s">
        <v>88</v>
      </c>
      <c r="AI384" t="s">
        <v>88</v>
      </c>
      <c r="AJ384" t="s">
        <v>86</v>
      </c>
      <c r="AK384" t="s">
        <v>86</v>
      </c>
      <c r="AL384" t="s">
        <v>85</v>
      </c>
      <c r="AM384" t="s">
        <v>85</v>
      </c>
      <c r="AN384" t="s">
        <v>85</v>
      </c>
      <c r="AO384" t="s">
        <v>83</v>
      </c>
      <c r="AP384" t="s">
        <v>83</v>
      </c>
      <c r="AQ384" t="s">
        <v>672</v>
      </c>
      <c r="AR384" t="s">
        <v>83</v>
      </c>
      <c r="AT384" t="s">
        <v>85</v>
      </c>
      <c r="AU384" t="s">
        <v>83</v>
      </c>
      <c r="BA384" t="s">
        <v>110</v>
      </c>
      <c r="BC384" t="s">
        <v>686</v>
      </c>
      <c r="BF384" t="s">
        <v>83</v>
      </c>
      <c r="BJ384" t="s">
        <v>83</v>
      </c>
      <c r="BL384" t="s">
        <v>86</v>
      </c>
      <c r="BM384" t="s">
        <v>83</v>
      </c>
      <c r="BN384" t="s">
        <v>88</v>
      </c>
      <c r="BO384" t="s">
        <v>83</v>
      </c>
      <c r="BP384" t="s">
        <v>88</v>
      </c>
      <c r="BQ384" t="s">
        <v>88</v>
      </c>
      <c r="BR384" t="s">
        <v>88</v>
      </c>
      <c r="BS384" t="s">
        <v>85</v>
      </c>
      <c r="BT384" t="s">
        <v>88</v>
      </c>
      <c r="BU384" t="s">
        <v>83</v>
      </c>
      <c r="BV384" t="s">
        <v>86</v>
      </c>
      <c r="BW384" t="s">
        <v>88</v>
      </c>
    </row>
    <row r="385" spans="1:75" x14ac:dyDescent="0.25">
      <c r="A385" t="s">
        <v>1253</v>
      </c>
      <c r="B385" t="s">
        <v>76</v>
      </c>
      <c r="C385" t="s">
        <v>105</v>
      </c>
      <c r="D385" t="s">
        <v>95</v>
      </c>
      <c r="E385" t="s">
        <v>106</v>
      </c>
      <c r="F385" t="s">
        <v>80</v>
      </c>
      <c r="G385" t="s">
        <v>1254</v>
      </c>
      <c r="H385" t="s">
        <v>97</v>
      </c>
      <c r="I385" t="s">
        <v>83</v>
      </c>
      <c r="J385" t="s">
        <v>88</v>
      </c>
      <c r="K385" t="s">
        <v>85</v>
      </c>
      <c r="L385" t="s">
        <v>85</v>
      </c>
      <c r="M385" t="s">
        <v>83</v>
      </c>
      <c r="N385" t="s">
        <v>85</v>
      </c>
      <c r="O385" t="s">
        <v>86</v>
      </c>
      <c r="P385" t="s">
        <v>86</v>
      </c>
      <c r="Q385" t="s">
        <v>86</v>
      </c>
      <c r="R385" t="s">
        <v>86</v>
      </c>
      <c r="S385" t="s">
        <v>85</v>
      </c>
      <c r="T385" t="s">
        <v>86</v>
      </c>
      <c r="U385" t="s">
        <v>85</v>
      </c>
      <c r="V385" t="s">
        <v>85</v>
      </c>
      <c r="X385" t="s">
        <v>98</v>
      </c>
      <c r="Y385" t="s">
        <v>98</v>
      </c>
      <c r="Z385" t="s">
        <v>82</v>
      </c>
      <c r="AA385" t="s">
        <v>82</v>
      </c>
      <c r="AB385" t="s">
        <v>83</v>
      </c>
      <c r="AC385" t="s">
        <v>82</v>
      </c>
      <c r="AD385" t="s">
        <v>89</v>
      </c>
      <c r="AE385" t="s">
        <v>89</v>
      </c>
      <c r="AF385" t="s">
        <v>88</v>
      </c>
      <c r="AG385" t="s">
        <v>83</v>
      </c>
      <c r="AH385" t="s">
        <v>82</v>
      </c>
      <c r="AI385" t="s">
        <v>89</v>
      </c>
      <c r="AJ385" t="s">
        <v>83</v>
      </c>
      <c r="AK385" t="s">
        <v>83</v>
      </c>
      <c r="AL385" t="s">
        <v>83</v>
      </c>
      <c r="AM385" t="s">
        <v>85</v>
      </c>
      <c r="AN385" t="s">
        <v>85</v>
      </c>
      <c r="AO385" t="s">
        <v>83</v>
      </c>
      <c r="AP385" t="s">
        <v>83</v>
      </c>
      <c r="AQ385" t="s">
        <v>443</v>
      </c>
      <c r="AR385" t="s">
        <v>83</v>
      </c>
      <c r="AT385" t="s">
        <v>85</v>
      </c>
      <c r="AU385" t="s">
        <v>83</v>
      </c>
      <c r="AW385" t="s">
        <v>100</v>
      </c>
      <c r="AY385" t="s">
        <v>89</v>
      </c>
      <c r="AZ385" t="s">
        <v>86</v>
      </c>
      <c r="BA385" t="s">
        <v>110</v>
      </c>
      <c r="BC385" t="s">
        <v>658</v>
      </c>
      <c r="BG385" t="s">
        <v>83</v>
      </c>
      <c r="BI385" t="s">
        <v>83</v>
      </c>
      <c r="BK385" t="s">
        <v>83</v>
      </c>
      <c r="BL385" t="s">
        <v>83</v>
      </c>
      <c r="BM385" t="s">
        <v>85</v>
      </c>
      <c r="BN385" t="s">
        <v>85</v>
      </c>
      <c r="BO385" t="s">
        <v>85</v>
      </c>
      <c r="BP385" t="s">
        <v>85</v>
      </c>
      <c r="BQ385" t="s">
        <v>85</v>
      </c>
      <c r="BR385" t="s">
        <v>85</v>
      </c>
      <c r="BS385" t="s">
        <v>83</v>
      </c>
      <c r="BT385" t="s">
        <v>85</v>
      </c>
      <c r="BU385" t="s">
        <v>85</v>
      </c>
      <c r="BV385" t="s">
        <v>85</v>
      </c>
      <c r="BW385" t="s">
        <v>85</v>
      </c>
    </row>
    <row r="386" spans="1:75" x14ac:dyDescent="0.25">
      <c r="A386" t="s">
        <v>1255</v>
      </c>
      <c r="B386" t="s">
        <v>76</v>
      </c>
      <c r="C386" t="s">
        <v>105</v>
      </c>
      <c r="D386" t="s">
        <v>95</v>
      </c>
      <c r="E386" t="s">
        <v>79</v>
      </c>
      <c r="F386" t="s">
        <v>80</v>
      </c>
      <c r="G386" t="s">
        <v>1256</v>
      </c>
      <c r="H386" t="s">
        <v>97</v>
      </c>
      <c r="I386" t="s">
        <v>83</v>
      </c>
      <c r="J386" t="s">
        <v>89</v>
      </c>
      <c r="K386" t="s">
        <v>85</v>
      </c>
      <c r="L386" t="s">
        <v>86</v>
      </c>
      <c r="M386" t="s">
        <v>83</v>
      </c>
      <c r="N386" t="s">
        <v>86</v>
      </c>
      <c r="O386" t="s">
        <v>89</v>
      </c>
      <c r="P386" t="s">
        <v>82</v>
      </c>
      <c r="Q386" t="s">
        <v>88</v>
      </c>
      <c r="R386" t="s">
        <v>82</v>
      </c>
      <c r="S386" t="s">
        <v>86</v>
      </c>
      <c r="T386" t="s">
        <v>85</v>
      </c>
      <c r="U386" t="s">
        <v>83</v>
      </c>
      <c r="V386" t="s">
        <v>86</v>
      </c>
      <c r="X386" t="s">
        <v>98</v>
      </c>
      <c r="Y386" t="s">
        <v>98</v>
      </c>
      <c r="Z386" t="s">
        <v>89</v>
      </c>
      <c r="AA386" t="s">
        <v>82</v>
      </c>
      <c r="AB386" t="s">
        <v>89</v>
      </c>
      <c r="AC386" t="s">
        <v>88</v>
      </c>
      <c r="AD386" t="s">
        <v>86</v>
      </c>
      <c r="AE386" t="s">
        <v>88</v>
      </c>
      <c r="AF386" t="s">
        <v>88</v>
      </c>
      <c r="AG386" t="s">
        <v>88</v>
      </c>
      <c r="AH386" t="s">
        <v>88</v>
      </c>
      <c r="AI386" t="s">
        <v>88</v>
      </c>
      <c r="AJ386" t="s">
        <v>88</v>
      </c>
      <c r="AK386" t="s">
        <v>88</v>
      </c>
      <c r="AL386" t="s">
        <v>85</v>
      </c>
      <c r="AM386" t="s">
        <v>85</v>
      </c>
      <c r="AN386" t="s">
        <v>85</v>
      </c>
      <c r="AO386" t="s">
        <v>83</v>
      </c>
      <c r="AP386" t="s">
        <v>83</v>
      </c>
      <c r="AQ386" t="s">
        <v>126</v>
      </c>
      <c r="AR386" t="s">
        <v>83</v>
      </c>
      <c r="AT386" t="s">
        <v>85</v>
      </c>
      <c r="AU386" t="s">
        <v>83</v>
      </c>
      <c r="AW386" t="s">
        <v>97</v>
      </c>
      <c r="AY386" t="s">
        <v>82</v>
      </c>
      <c r="AZ386" t="s">
        <v>86</v>
      </c>
      <c r="BA386" t="s">
        <v>275</v>
      </c>
      <c r="BC386" t="s">
        <v>156</v>
      </c>
      <c r="BE386" t="s">
        <v>83</v>
      </c>
      <c r="BF386" t="s">
        <v>83</v>
      </c>
      <c r="BG386" t="s">
        <v>83</v>
      </c>
      <c r="BH386" t="s">
        <v>83</v>
      </c>
      <c r="BI386" t="s">
        <v>85</v>
      </c>
      <c r="BJ386" t="s">
        <v>83</v>
      </c>
      <c r="BK386" t="s">
        <v>85</v>
      </c>
      <c r="BL386" t="s">
        <v>85</v>
      </c>
      <c r="BM386" t="s">
        <v>85</v>
      </c>
      <c r="BN386" t="s">
        <v>89</v>
      </c>
      <c r="BO386" t="s">
        <v>83</v>
      </c>
      <c r="BP386" t="s">
        <v>88</v>
      </c>
      <c r="BQ386" t="s">
        <v>88</v>
      </c>
      <c r="BR386" t="s">
        <v>85</v>
      </c>
      <c r="BS386" t="s">
        <v>86</v>
      </c>
      <c r="BT386" t="s">
        <v>88</v>
      </c>
      <c r="BU386" t="s">
        <v>85</v>
      </c>
      <c r="BV386" t="s">
        <v>89</v>
      </c>
      <c r="BW386" t="s">
        <v>88</v>
      </c>
    </row>
    <row r="387" spans="1:75" x14ac:dyDescent="0.25">
      <c r="A387" t="s">
        <v>1257</v>
      </c>
      <c r="B387" t="s">
        <v>76</v>
      </c>
      <c r="C387" t="s">
        <v>105</v>
      </c>
      <c r="D387" t="s">
        <v>95</v>
      </c>
      <c r="E387" t="s">
        <v>79</v>
      </c>
      <c r="F387" t="s">
        <v>80</v>
      </c>
      <c r="G387" t="s">
        <v>1258</v>
      </c>
      <c r="H387" t="s">
        <v>97</v>
      </c>
      <c r="I387" t="s">
        <v>83</v>
      </c>
      <c r="J387" t="s">
        <v>101</v>
      </c>
      <c r="K387" t="s">
        <v>83</v>
      </c>
      <c r="L387" t="s">
        <v>83</v>
      </c>
      <c r="M387" t="s">
        <v>85</v>
      </c>
      <c r="N387" t="s">
        <v>85</v>
      </c>
      <c r="O387" t="s">
        <v>88</v>
      </c>
      <c r="P387" t="s">
        <v>88</v>
      </c>
      <c r="Q387" t="s">
        <v>88</v>
      </c>
      <c r="R387" t="s">
        <v>88</v>
      </c>
      <c r="S387" t="s">
        <v>85</v>
      </c>
      <c r="T387" t="s">
        <v>85</v>
      </c>
      <c r="U387" t="s">
        <v>83</v>
      </c>
      <c r="V387" t="s">
        <v>85</v>
      </c>
      <c r="W387" t="s">
        <v>1259</v>
      </c>
      <c r="X387" t="s">
        <v>98</v>
      </c>
      <c r="Y387" t="s">
        <v>98</v>
      </c>
      <c r="Z387" t="s">
        <v>88</v>
      </c>
      <c r="AA387" t="s">
        <v>88</v>
      </c>
      <c r="AB387" t="s">
        <v>83</v>
      </c>
      <c r="AC387" t="s">
        <v>86</v>
      </c>
      <c r="AD387" t="s">
        <v>89</v>
      </c>
      <c r="AE387" t="s">
        <v>89</v>
      </c>
      <c r="AF387" t="s">
        <v>89</v>
      </c>
      <c r="AG387" t="s">
        <v>89</v>
      </c>
      <c r="AH387" t="s">
        <v>86</v>
      </c>
      <c r="AI387" t="s">
        <v>86</v>
      </c>
      <c r="AJ387" t="s">
        <v>86</v>
      </c>
      <c r="AK387" t="s">
        <v>88</v>
      </c>
      <c r="AL387" t="s">
        <v>85</v>
      </c>
      <c r="AM387" t="s">
        <v>83</v>
      </c>
      <c r="AN387" t="s">
        <v>85</v>
      </c>
      <c r="AO387" t="s">
        <v>83</v>
      </c>
      <c r="AP387" t="s">
        <v>83</v>
      </c>
      <c r="AQ387" t="s">
        <v>499</v>
      </c>
      <c r="AR387" t="s">
        <v>83</v>
      </c>
      <c r="AT387" t="s">
        <v>85</v>
      </c>
      <c r="AU387" t="s">
        <v>83</v>
      </c>
      <c r="AW387" t="s">
        <v>245</v>
      </c>
      <c r="AY387" t="s">
        <v>88</v>
      </c>
      <c r="AZ387" t="s">
        <v>85</v>
      </c>
      <c r="BA387" t="s">
        <v>122</v>
      </c>
      <c r="BC387" t="s">
        <v>148</v>
      </c>
      <c r="BE387" t="s">
        <v>83</v>
      </c>
      <c r="BH387" t="s">
        <v>83</v>
      </c>
      <c r="BL387" t="s">
        <v>85</v>
      </c>
      <c r="BM387" t="s">
        <v>85</v>
      </c>
      <c r="BN387" t="s">
        <v>85</v>
      </c>
      <c r="BO387" t="s">
        <v>83</v>
      </c>
      <c r="BP387" t="s">
        <v>88</v>
      </c>
      <c r="BQ387" t="s">
        <v>83</v>
      </c>
      <c r="BR387" t="s">
        <v>83</v>
      </c>
      <c r="BS387" t="s">
        <v>89</v>
      </c>
      <c r="BT387" t="s">
        <v>83</v>
      </c>
      <c r="BU387" t="s">
        <v>86</v>
      </c>
      <c r="BV387" t="s">
        <v>88</v>
      </c>
      <c r="BW387" t="s">
        <v>85</v>
      </c>
    </row>
    <row r="388" spans="1:75" x14ac:dyDescent="0.25">
      <c r="A388" t="s">
        <v>1260</v>
      </c>
      <c r="B388" t="s">
        <v>76</v>
      </c>
      <c r="C388" t="s">
        <v>105</v>
      </c>
      <c r="D388" t="s">
        <v>95</v>
      </c>
      <c r="E388" t="s">
        <v>79</v>
      </c>
      <c r="F388" t="s">
        <v>80</v>
      </c>
      <c r="G388" t="s">
        <v>1261</v>
      </c>
      <c r="H388" t="s">
        <v>97</v>
      </c>
      <c r="I388" t="s">
        <v>86</v>
      </c>
      <c r="J388" t="s">
        <v>82</v>
      </c>
      <c r="K388" t="s">
        <v>83</v>
      </c>
      <c r="L388" t="s">
        <v>83</v>
      </c>
      <c r="M388" t="s">
        <v>86</v>
      </c>
      <c r="N388" t="s">
        <v>83</v>
      </c>
      <c r="O388" t="s">
        <v>88</v>
      </c>
      <c r="P388" t="s">
        <v>88</v>
      </c>
      <c r="Q388" t="s">
        <v>86</v>
      </c>
      <c r="R388" t="s">
        <v>86</v>
      </c>
      <c r="S388" t="s">
        <v>85</v>
      </c>
      <c r="T388" t="s">
        <v>85</v>
      </c>
      <c r="U388" t="s">
        <v>85</v>
      </c>
      <c r="V388" t="s">
        <v>85</v>
      </c>
      <c r="W388" t="s">
        <v>1262</v>
      </c>
      <c r="X388" t="s">
        <v>85</v>
      </c>
      <c r="Y388" t="s">
        <v>85</v>
      </c>
      <c r="Z388" t="s">
        <v>83</v>
      </c>
      <c r="AA388" t="s">
        <v>83</v>
      </c>
      <c r="AB388" t="s">
        <v>83</v>
      </c>
      <c r="AC388" t="s">
        <v>83</v>
      </c>
      <c r="AD388" t="s">
        <v>86</v>
      </c>
      <c r="AE388" t="s">
        <v>86</v>
      </c>
      <c r="AF388" t="s">
        <v>86</v>
      </c>
      <c r="AG388" t="s">
        <v>86</v>
      </c>
      <c r="AH388" t="s">
        <v>86</v>
      </c>
      <c r="AI388" t="s">
        <v>83</v>
      </c>
      <c r="AJ388" t="s">
        <v>88</v>
      </c>
      <c r="AK388" t="s">
        <v>88</v>
      </c>
      <c r="AL388" t="s">
        <v>85</v>
      </c>
      <c r="AM388" t="s">
        <v>83</v>
      </c>
      <c r="AN388" t="s">
        <v>85</v>
      </c>
      <c r="AO388" t="s">
        <v>83</v>
      </c>
      <c r="AP388" t="s">
        <v>83</v>
      </c>
      <c r="AQ388" t="s">
        <v>225</v>
      </c>
      <c r="AR388" t="s">
        <v>83</v>
      </c>
      <c r="AT388" t="s">
        <v>85</v>
      </c>
      <c r="AU388" t="s">
        <v>83</v>
      </c>
      <c r="AW388" t="s">
        <v>83</v>
      </c>
      <c r="AY388" t="s">
        <v>83</v>
      </c>
      <c r="AZ388" t="s">
        <v>83</v>
      </c>
      <c r="BA388" t="s">
        <v>1263</v>
      </c>
      <c r="BC388" t="s">
        <v>93</v>
      </c>
      <c r="BG388" t="s">
        <v>83</v>
      </c>
      <c r="BJ388" t="s">
        <v>83</v>
      </c>
      <c r="BL388" t="s">
        <v>88</v>
      </c>
      <c r="BM388" t="s">
        <v>86</v>
      </c>
      <c r="BN388" t="s">
        <v>83</v>
      </c>
      <c r="BO388" t="s">
        <v>88</v>
      </c>
      <c r="BP388" t="s">
        <v>86</v>
      </c>
      <c r="BQ388" t="s">
        <v>86</v>
      </c>
      <c r="BR388" t="s">
        <v>85</v>
      </c>
      <c r="BS388" t="s">
        <v>86</v>
      </c>
      <c r="BT388" t="s">
        <v>86</v>
      </c>
      <c r="BU388" t="s">
        <v>83</v>
      </c>
      <c r="BV388" t="s">
        <v>86</v>
      </c>
      <c r="BW388" t="s">
        <v>83</v>
      </c>
    </row>
    <row r="389" spans="1:75" x14ac:dyDescent="0.25">
      <c r="A389" t="s">
        <v>1264</v>
      </c>
      <c r="B389" t="s">
        <v>76</v>
      </c>
      <c r="C389" t="s">
        <v>77</v>
      </c>
      <c r="D389" t="s">
        <v>95</v>
      </c>
      <c r="E389" t="s">
        <v>79</v>
      </c>
      <c r="F389" t="s">
        <v>80</v>
      </c>
      <c r="G389" t="s">
        <v>1265</v>
      </c>
      <c r="H389" t="s">
        <v>97</v>
      </c>
      <c r="I389" t="s">
        <v>86</v>
      </c>
      <c r="J389" t="s">
        <v>82</v>
      </c>
      <c r="K389" t="s">
        <v>85</v>
      </c>
      <c r="L389" t="s">
        <v>83</v>
      </c>
      <c r="M389" t="s">
        <v>85</v>
      </c>
      <c r="N389" t="s">
        <v>86</v>
      </c>
      <c r="O389" t="s">
        <v>82</v>
      </c>
      <c r="P389" t="s">
        <v>89</v>
      </c>
      <c r="Q389" t="s">
        <v>82</v>
      </c>
      <c r="R389" t="s">
        <v>89</v>
      </c>
      <c r="S389" t="s">
        <v>86</v>
      </c>
      <c r="T389" t="s">
        <v>83</v>
      </c>
      <c r="U389" t="s">
        <v>85</v>
      </c>
      <c r="V389" t="s">
        <v>86</v>
      </c>
      <c r="X389" t="s">
        <v>98</v>
      </c>
      <c r="Y389" t="s">
        <v>98</v>
      </c>
      <c r="Z389" t="s">
        <v>88</v>
      </c>
      <c r="AA389" t="s">
        <v>88</v>
      </c>
      <c r="AB389" t="s">
        <v>88</v>
      </c>
      <c r="AC389" t="s">
        <v>86</v>
      </c>
      <c r="AD389" t="s">
        <v>89</v>
      </c>
      <c r="AE389" t="s">
        <v>88</v>
      </c>
      <c r="AF389" t="s">
        <v>89</v>
      </c>
      <c r="AG389" t="s">
        <v>88</v>
      </c>
      <c r="AH389" t="s">
        <v>88</v>
      </c>
      <c r="AI389" t="s">
        <v>83</v>
      </c>
      <c r="AJ389" t="s">
        <v>86</v>
      </c>
      <c r="AK389" t="s">
        <v>88</v>
      </c>
      <c r="AL389" t="s">
        <v>83</v>
      </c>
      <c r="AM389" t="s">
        <v>83</v>
      </c>
      <c r="AN389" t="s">
        <v>83</v>
      </c>
      <c r="AO389" t="s">
        <v>86</v>
      </c>
      <c r="AP389" t="s">
        <v>83</v>
      </c>
      <c r="AQ389" t="s">
        <v>126</v>
      </c>
      <c r="AR389" t="s">
        <v>86</v>
      </c>
      <c r="AT389" t="s">
        <v>85</v>
      </c>
      <c r="AU389" t="s">
        <v>83</v>
      </c>
      <c r="AW389" t="s">
        <v>82</v>
      </c>
      <c r="AY389" t="s">
        <v>89</v>
      </c>
      <c r="AZ389" t="s">
        <v>83</v>
      </c>
      <c r="BA389" t="s">
        <v>195</v>
      </c>
      <c r="BC389" t="s">
        <v>250</v>
      </c>
      <c r="BE389" t="s">
        <v>83</v>
      </c>
      <c r="BF389" t="s">
        <v>85</v>
      </c>
      <c r="BG389" t="s">
        <v>83</v>
      </c>
      <c r="BH389" t="s">
        <v>83</v>
      </c>
      <c r="BI389" t="s">
        <v>83</v>
      </c>
      <c r="BJ389" t="s">
        <v>83</v>
      </c>
      <c r="BK389" t="s">
        <v>85</v>
      </c>
      <c r="BL389" t="s">
        <v>85</v>
      </c>
      <c r="BM389" t="s">
        <v>83</v>
      </c>
      <c r="BN389" t="s">
        <v>89</v>
      </c>
      <c r="BO389" t="s">
        <v>85</v>
      </c>
      <c r="BP389" t="s">
        <v>89</v>
      </c>
      <c r="BQ389" t="s">
        <v>86</v>
      </c>
      <c r="BR389" t="s">
        <v>85</v>
      </c>
      <c r="BS389" t="s">
        <v>86</v>
      </c>
      <c r="BT389" t="s">
        <v>86</v>
      </c>
      <c r="BU389" t="s">
        <v>83</v>
      </c>
      <c r="BV389" t="s">
        <v>86</v>
      </c>
      <c r="BW389" t="s">
        <v>88</v>
      </c>
    </row>
    <row r="390" spans="1:75" x14ac:dyDescent="0.25">
      <c r="A390" t="s">
        <v>1266</v>
      </c>
      <c r="B390" t="s">
        <v>76</v>
      </c>
      <c r="C390" t="s">
        <v>105</v>
      </c>
      <c r="D390" t="s">
        <v>95</v>
      </c>
      <c r="E390" t="s">
        <v>113</v>
      </c>
      <c r="F390" t="s">
        <v>80</v>
      </c>
      <c r="G390" t="s">
        <v>1267</v>
      </c>
      <c r="H390" t="s">
        <v>97</v>
      </c>
      <c r="I390" t="s">
        <v>83</v>
      </c>
      <c r="J390" t="s">
        <v>116</v>
      </c>
      <c r="K390" t="s">
        <v>83</v>
      </c>
      <c r="L390" t="s">
        <v>86</v>
      </c>
      <c r="M390" t="s">
        <v>83</v>
      </c>
      <c r="N390" t="s">
        <v>86</v>
      </c>
      <c r="O390" t="s">
        <v>82</v>
      </c>
      <c r="P390" t="s">
        <v>82</v>
      </c>
      <c r="Q390" t="s">
        <v>82</v>
      </c>
      <c r="R390" t="s">
        <v>82</v>
      </c>
      <c r="S390" t="s">
        <v>83</v>
      </c>
      <c r="T390" t="s">
        <v>83</v>
      </c>
      <c r="U390" t="s">
        <v>85</v>
      </c>
      <c r="V390" t="s">
        <v>85</v>
      </c>
      <c r="X390" t="s">
        <v>98</v>
      </c>
      <c r="Y390" t="s">
        <v>98</v>
      </c>
      <c r="Z390" t="s">
        <v>89</v>
      </c>
      <c r="AA390" t="s">
        <v>89</v>
      </c>
      <c r="AB390" t="s">
        <v>82</v>
      </c>
      <c r="AC390" t="s">
        <v>82</v>
      </c>
      <c r="AD390" t="s">
        <v>89</v>
      </c>
      <c r="AE390" t="s">
        <v>89</v>
      </c>
      <c r="AF390" t="s">
        <v>89</v>
      </c>
      <c r="AG390" t="s">
        <v>89</v>
      </c>
      <c r="AH390" t="s">
        <v>86</v>
      </c>
      <c r="AI390" t="s">
        <v>88</v>
      </c>
      <c r="AJ390" t="s">
        <v>88</v>
      </c>
      <c r="AK390" t="s">
        <v>89</v>
      </c>
      <c r="AL390" t="s">
        <v>83</v>
      </c>
      <c r="AM390" t="s">
        <v>83</v>
      </c>
      <c r="AQ390" t="s">
        <v>109</v>
      </c>
      <c r="AR390" t="s">
        <v>83</v>
      </c>
      <c r="AT390" t="s">
        <v>85</v>
      </c>
      <c r="AU390" t="s">
        <v>83</v>
      </c>
      <c r="AW390" t="s">
        <v>82</v>
      </c>
      <c r="AY390" t="s">
        <v>88</v>
      </c>
      <c r="AZ390" t="s">
        <v>85</v>
      </c>
      <c r="BA390" t="s">
        <v>175</v>
      </c>
      <c r="BC390" t="s">
        <v>658</v>
      </c>
      <c r="BE390" t="s">
        <v>83</v>
      </c>
      <c r="BF390" t="s">
        <v>83</v>
      </c>
      <c r="BG390" t="s">
        <v>83</v>
      </c>
      <c r="BH390" t="s">
        <v>83</v>
      </c>
      <c r="BI390" t="s">
        <v>83</v>
      </c>
      <c r="BJ390" t="s">
        <v>83</v>
      </c>
      <c r="BK390" t="s">
        <v>85</v>
      </c>
      <c r="BL390" t="s">
        <v>86</v>
      </c>
      <c r="BM390" t="s">
        <v>85</v>
      </c>
      <c r="BN390" t="s">
        <v>89</v>
      </c>
      <c r="BO390" t="s">
        <v>86</v>
      </c>
      <c r="BP390" t="s">
        <v>89</v>
      </c>
      <c r="BQ390" t="s">
        <v>86</v>
      </c>
      <c r="BR390" t="s">
        <v>86</v>
      </c>
      <c r="BS390" t="s">
        <v>86</v>
      </c>
      <c r="BT390" t="s">
        <v>88</v>
      </c>
      <c r="BU390" t="s">
        <v>86</v>
      </c>
      <c r="BV390" t="s">
        <v>88</v>
      </c>
      <c r="BW390" t="s">
        <v>89</v>
      </c>
    </row>
    <row r="391" spans="1:75" x14ac:dyDescent="0.25">
      <c r="A391" t="s">
        <v>1268</v>
      </c>
      <c r="B391" t="s">
        <v>76</v>
      </c>
      <c r="C391" t="s">
        <v>105</v>
      </c>
      <c r="D391" t="s">
        <v>95</v>
      </c>
      <c r="E391" t="s">
        <v>134</v>
      </c>
      <c r="F391" t="s">
        <v>80</v>
      </c>
      <c r="G391" t="s">
        <v>1269</v>
      </c>
      <c r="H391" t="s">
        <v>97</v>
      </c>
      <c r="I391" t="s">
        <v>83</v>
      </c>
      <c r="J391" t="s">
        <v>82</v>
      </c>
      <c r="K391" t="s">
        <v>85</v>
      </c>
      <c r="L391" t="s">
        <v>86</v>
      </c>
      <c r="M391" t="s">
        <v>83</v>
      </c>
      <c r="N391" t="s">
        <v>83</v>
      </c>
      <c r="O391" t="s">
        <v>89</v>
      </c>
      <c r="P391" t="s">
        <v>89</v>
      </c>
      <c r="Q391" t="s">
        <v>89</v>
      </c>
      <c r="R391" t="s">
        <v>89</v>
      </c>
      <c r="S391" t="s">
        <v>86</v>
      </c>
      <c r="T391" t="s">
        <v>83</v>
      </c>
      <c r="U391" t="s">
        <v>85</v>
      </c>
      <c r="V391" t="s">
        <v>85</v>
      </c>
      <c r="X391" t="s">
        <v>85</v>
      </c>
      <c r="Y391" t="s">
        <v>83</v>
      </c>
      <c r="Z391" t="s">
        <v>86</v>
      </c>
      <c r="AA391" t="s">
        <v>88</v>
      </c>
      <c r="AB391" t="s">
        <v>89</v>
      </c>
      <c r="AC391" t="s">
        <v>89</v>
      </c>
      <c r="AD391" t="s">
        <v>88</v>
      </c>
      <c r="AE391" t="s">
        <v>88</v>
      </c>
      <c r="AF391" t="s">
        <v>88</v>
      </c>
      <c r="AG391" t="s">
        <v>88</v>
      </c>
      <c r="AH391" t="s">
        <v>86</v>
      </c>
      <c r="AI391" t="s">
        <v>83</v>
      </c>
      <c r="AJ391" t="s">
        <v>89</v>
      </c>
      <c r="AK391" t="s">
        <v>89</v>
      </c>
      <c r="AL391" t="s">
        <v>83</v>
      </c>
      <c r="AM391" t="s">
        <v>83</v>
      </c>
      <c r="AN391" t="s">
        <v>85</v>
      </c>
      <c r="AO391" t="s">
        <v>83</v>
      </c>
      <c r="AQ391" t="s">
        <v>126</v>
      </c>
      <c r="AR391" t="s">
        <v>83</v>
      </c>
      <c r="AT391" t="s">
        <v>85</v>
      </c>
      <c r="AU391" t="s">
        <v>83</v>
      </c>
      <c r="AW391" t="s">
        <v>166</v>
      </c>
      <c r="AX391" t="s">
        <v>1270</v>
      </c>
      <c r="AY391" t="s">
        <v>88</v>
      </c>
      <c r="AZ391" t="s">
        <v>83</v>
      </c>
      <c r="BA391" t="s">
        <v>122</v>
      </c>
      <c r="BB391" t="s">
        <v>242</v>
      </c>
      <c r="BC391" t="s">
        <v>581</v>
      </c>
      <c r="BE391" t="s">
        <v>83</v>
      </c>
      <c r="BF391" t="s">
        <v>83</v>
      </c>
      <c r="BG391" t="s">
        <v>83</v>
      </c>
      <c r="BH391" t="s">
        <v>83</v>
      </c>
      <c r="BI391" t="s">
        <v>83</v>
      </c>
      <c r="BJ391" t="s">
        <v>83</v>
      </c>
      <c r="BK391" t="s">
        <v>85</v>
      </c>
      <c r="BL391" t="s">
        <v>86</v>
      </c>
      <c r="BM391" t="s">
        <v>83</v>
      </c>
      <c r="BN391" t="s">
        <v>83</v>
      </c>
      <c r="BO391" t="s">
        <v>85</v>
      </c>
      <c r="BP391" t="s">
        <v>88</v>
      </c>
      <c r="BQ391" t="s">
        <v>86</v>
      </c>
      <c r="BR391" t="s">
        <v>83</v>
      </c>
      <c r="BS391" t="s">
        <v>83</v>
      </c>
      <c r="BT391" t="s">
        <v>88</v>
      </c>
      <c r="BU391" t="s">
        <v>85</v>
      </c>
      <c r="BV391" t="s">
        <v>88</v>
      </c>
      <c r="BW391" t="s">
        <v>89</v>
      </c>
    </row>
    <row r="392" spans="1:75" x14ac:dyDescent="0.25">
      <c r="A392" t="s">
        <v>1271</v>
      </c>
      <c r="B392" t="s">
        <v>76</v>
      </c>
      <c r="C392" t="s">
        <v>105</v>
      </c>
      <c r="D392" t="s">
        <v>95</v>
      </c>
      <c r="E392" t="s">
        <v>113</v>
      </c>
      <c r="F392" t="s">
        <v>80</v>
      </c>
      <c r="G392" t="s">
        <v>1272</v>
      </c>
      <c r="H392" t="s">
        <v>97</v>
      </c>
      <c r="I392" t="s">
        <v>83</v>
      </c>
      <c r="J392" t="s">
        <v>88</v>
      </c>
      <c r="K392" t="s">
        <v>85</v>
      </c>
      <c r="L392" t="s">
        <v>83</v>
      </c>
      <c r="M392" t="s">
        <v>83</v>
      </c>
      <c r="N392" t="s">
        <v>83</v>
      </c>
      <c r="O392" t="s">
        <v>86</v>
      </c>
      <c r="P392" t="s">
        <v>88</v>
      </c>
      <c r="Q392" t="s">
        <v>86</v>
      </c>
      <c r="R392" t="s">
        <v>86</v>
      </c>
      <c r="S392" t="s">
        <v>86</v>
      </c>
      <c r="T392" t="s">
        <v>83</v>
      </c>
      <c r="U392" t="s">
        <v>83</v>
      </c>
      <c r="V392" t="s">
        <v>85</v>
      </c>
      <c r="X392" t="s">
        <v>98</v>
      </c>
      <c r="Y392" t="s">
        <v>98</v>
      </c>
      <c r="Z392" t="s">
        <v>86</v>
      </c>
      <c r="AA392" t="s">
        <v>86</v>
      </c>
      <c r="AB392" t="s">
        <v>86</v>
      </c>
      <c r="AC392" t="s">
        <v>86</v>
      </c>
      <c r="AD392" t="s">
        <v>88</v>
      </c>
      <c r="AE392" t="s">
        <v>86</v>
      </c>
      <c r="AF392" t="s">
        <v>88</v>
      </c>
      <c r="AG392" t="s">
        <v>88</v>
      </c>
      <c r="AH392" t="s">
        <v>89</v>
      </c>
      <c r="AI392" t="s">
        <v>88</v>
      </c>
      <c r="AJ392" t="s">
        <v>86</v>
      </c>
      <c r="AK392" t="s">
        <v>86</v>
      </c>
      <c r="AL392" t="s">
        <v>83</v>
      </c>
      <c r="AM392" t="s">
        <v>85</v>
      </c>
      <c r="AN392" t="s">
        <v>85</v>
      </c>
      <c r="AO392" t="s">
        <v>83</v>
      </c>
      <c r="AP392" t="s">
        <v>83</v>
      </c>
      <c r="AQ392" t="s">
        <v>308</v>
      </c>
      <c r="AR392" t="s">
        <v>83</v>
      </c>
      <c r="AT392" t="s">
        <v>85</v>
      </c>
      <c r="AU392" t="s">
        <v>83</v>
      </c>
      <c r="AW392" t="s">
        <v>116</v>
      </c>
      <c r="AY392" t="s">
        <v>88</v>
      </c>
      <c r="AZ392" t="s">
        <v>85</v>
      </c>
      <c r="BA392" t="s">
        <v>275</v>
      </c>
      <c r="BC392" t="s">
        <v>1273</v>
      </c>
      <c r="BE392" t="s">
        <v>83</v>
      </c>
      <c r="BF392" t="s">
        <v>83</v>
      </c>
      <c r="BG392" t="s">
        <v>85</v>
      </c>
      <c r="BH392" t="s">
        <v>83</v>
      </c>
      <c r="BI392" t="s">
        <v>85</v>
      </c>
      <c r="BJ392" t="s">
        <v>85</v>
      </c>
      <c r="BK392" t="s">
        <v>83</v>
      </c>
      <c r="BL392" t="s">
        <v>83</v>
      </c>
      <c r="BM392" t="s">
        <v>85</v>
      </c>
      <c r="BN392" t="s">
        <v>88</v>
      </c>
      <c r="BO392" t="s">
        <v>85</v>
      </c>
      <c r="BP392" t="s">
        <v>86</v>
      </c>
      <c r="BQ392" t="s">
        <v>85</v>
      </c>
      <c r="BR392" t="s">
        <v>85</v>
      </c>
      <c r="BS392" t="s">
        <v>86</v>
      </c>
      <c r="BT392" t="s">
        <v>83</v>
      </c>
      <c r="BU392" t="s">
        <v>83</v>
      </c>
      <c r="BV392" t="s">
        <v>83</v>
      </c>
      <c r="BW392" t="s">
        <v>83</v>
      </c>
    </row>
    <row r="393" spans="1:75" x14ac:dyDescent="0.25">
      <c r="A393" t="s">
        <v>1274</v>
      </c>
      <c r="B393" t="s">
        <v>76</v>
      </c>
      <c r="C393" t="s">
        <v>77</v>
      </c>
      <c r="D393" t="s">
        <v>78</v>
      </c>
      <c r="E393" t="s">
        <v>79</v>
      </c>
      <c r="F393" t="s">
        <v>80</v>
      </c>
      <c r="G393" t="s">
        <v>1275</v>
      </c>
      <c r="H393" t="s">
        <v>97</v>
      </c>
      <c r="I393" t="s">
        <v>83</v>
      </c>
      <c r="J393" t="s">
        <v>97</v>
      </c>
      <c r="K393" t="s">
        <v>86</v>
      </c>
      <c r="L393" t="s">
        <v>86</v>
      </c>
      <c r="M393" t="s">
        <v>83</v>
      </c>
      <c r="N393" t="s">
        <v>83</v>
      </c>
      <c r="O393" t="s">
        <v>82</v>
      </c>
      <c r="P393" t="s">
        <v>82</v>
      </c>
      <c r="Q393" t="s">
        <v>82</v>
      </c>
      <c r="R393" t="s">
        <v>82</v>
      </c>
      <c r="S393" t="s">
        <v>86</v>
      </c>
      <c r="T393" t="s">
        <v>85</v>
      </c>
      <c r="U393" t="s">
        <v>86</v>
      </c>
      <c r="V393" t="s">
        <v>86</v>
      </c>
      <c r="X393" t="s">
        <v>83</v>
      </c>
      <c r="Y393" t="s">
        <v>85</v>
      </c>
      <c r="Z393" t="s">
        <v>88</v>
      </c>
      <c r="AA393" t="s">
        <v>89</v>
      </c>
      <c r="AB393" t="s">
        <v>82</v>
      </c>
      <c r="AC393" t="s">
        <v>88</v>
      </c>
      <c r="AD393" t="s">
        <v>88</v>
      </c>
      <c r="AE393" t="s">
        <v>88</v>
      </c>
      <c r="AF393" t="s">
        <v>89</v>
      </c>
      <c r="AG393" t="s">
        <v>82</v>
      </c>
      <c r="AH393" t="s">
        <v>83</v>
      </c>
      <c r="AI393" t="s">
        <v>86</v>
      </c>
      <c r="AJ393" t="s">
        <v>82</v>
      </c>
      <c r="AK393" t="s">
        <v>82</v>
      </c>
      <c r="AL393" t="s">
        <v>83</v>
      </c>
      <c r="AM393" t="s">
        <v>83</v>
      </c>
      <c r="AN393" t="s">
        <v>85</v>
      </c>
      <c r="AO393" t="s">
        <v>83</v>
      </c>
      <c r="AP393" t="s">
        <v>83</v>
      </c>
      <c r="AQ393" t="s">
        <v>126</v>
      </c>
      <c r="AR393" t="s">
        <v>86</v>
      </c>
      <c r="AT393" t="s">
        <v>86</v>
      </c>
      <c r="AU393" t="s">
        <v>89</v>
      </c>
      <c r="AW393" t="s">
        <v>83</v>
      </c>
      <c r="AY393" t="s">
        <v>86</v>
      </c>
      <c r="AZ393" t="s">
        <v>83</v>
      </c>
      <c r="BA393" t="s">
        <v>195</v>
      </c>
      <c r="BC393" t="s">
        <v>250</v>
      </c>
      <c r="BE393" t="s">
        <v>83</v>
      </c>
      <c r="BF393" t="s">
        <v>83</v>
      </c>
      <c r="BG393" t="s">
        <v>83</v>
      </c>
      <c r="BH393" t="s">
        <v>83</v>
      </c>
      <c r="BI393" t="s">
        <v>83</v>
      </c>
      <c r="BJ393" t="s">
        <v>83</v>
      </c>
      <c r="BK393" t="s">
        <v>83</v>
      </c>
      <c r="BL393" t="s">
        <v>83</v>
      </c>
      <c r="BM393" t="s">
        <v>86</v>
      </c>
      <c r="BN393" t="s">
        <v>89</v>
      </c>
      <c r="BO393" t="s">
        <v>83</v>
      </c>
      <c r="BP393" t="s">
        <v>88</v>
      </c>
      <c r="BQ393" t="s">
        <v>86</v>
      </c>
      <c r="BR393" t="s">
        <v>83</v>
      </c>
      <c r="BS393" t="s">
        <v>88</v>
      </c>
      <c r="BT393" t="s">
        <v>89</v>
      </c>
      <c r="BU393" t="s">
        <v>85</v>
      </c>
      <c r="BV393" t="s">
        <v>89</v>
      </c>
      <c r="BW393" t="s">
        <v>89</v>
      </c>
    </row>
    <row r="394" spans="1:75" x14ac:dyDescent="0.25">
      <c r="A394" t="s">
        <v>1276</v>
      </c>
      <c r="B394" t="s">
        <v>76</v>
      </c>
      <c r="C394" t="s">
        <v>105</v>
      </c>
      <c r="D394" t="s">
        <v>95</v>
      </c>
      <c r="E394" t="s">
        <v>113</v>
      </c>
      <c r="F394" t="s">
        <v>80</v>
      </c>
      <c r="G394" t="s">
        <v>1277</v>
      </c>
      <c r="H394" t="s">
        <v>97</v>
      </c>
      <c r="I394" t="s">
        <v>83</v>
      </c>
      <c r="J394" t="s">
        <v>84</v>
      </c>
      <c r="K394" t="s">
        <v>83</v>
      </c>
      <c r="L394" t="s">
        <v>86</v>
      </c>
      <c r="M394" t="s">
        <v>83</v>
      </c>
      <c r="N394" t="s">
        <v>86</v>
      </c>
      <c r="O394" t="s">
        <v>82</v>
      </c>
      <c r="P394" t="s">
        <v>82</v>
      </c>
      <c r="Q394" t="s">
        <v>89</v>
      </c>
      <c r="R394" t="s">
        <v>82</v>
      </c>
      <c r="S394" t="s">
        <v>85</v>
      </c>
      <c r="T394" t="s">
        <v>83</v>
      </c>
      <c r="U394" t="s">
        <v>108</v>
      </c>
      <c r="V394" t="s">
        <v>85</v>
      </c>
      <c r="X394" t="s">
        <v>83</v>
      </c>
      <c r="Y394" t="s">
        <v>85</v>
      </c>
      <c r="Z394" t="s">
        <v>88</v>
      </c>
      <c r="AA394" t="s">
        <v>88</v>
      </c>
      <c r="AB394" t="s">
        <v>86</v>
      </c>
      <c r="AC394" t="s">
        <v>86</v>
      </c>
      <c r="AD394" t="s">
        <v>88</v>
      </c>
      <c r="AE394" t="s">
        <v>88</v>
      </c>
      <c r="AF394" t="s">
        <v>88</v>
      </c>
      <c r="AG394" t="s">
        <v>86</v>
      </c>
      <c r="AH394" t="s">
        <v>88</v>
      </c>
      <c r="AI394" t="s">
        <v>88</v>
      </c>
      <c r="AJ394" t="s">
        <v>88</v>
      </c>
      <c r="AK394" t="s">
        <v>88</v>
      </c>
      <c r="AL394" t="s">
        <v>85</v>
      </c>
      <c r="AM394" t="s">
        <v>85</v>
      </c>
      <c r="AN394" t="s">
        <v>85</v>
      </c>
      <c r="AO394" t="s">
        <v>86</v>
      </c>
      <c r="AP394" t="s">
        <v>83</v>
      </c>
      <c r="AQ394" t="s">
        <v>308</v>
      </c>
      <c r="AR394" t="s">
        <v>83</v>
      </c>
      <c r="AU394" t="s">
        <v>83</v>
      </c>
      <c r="AW394" t="s">
        <v>83</v>
      </c>
      <c r="AY394" t="s">
        <v>83</v>
      </c>
      <c r="AZ394" t="s">
        <v>86</v>
      </c>
      <c r="BA394" t="s">
        <v>128</v>
      </c>
      <c r="BC394" t="s">
        <v>393</v>
      </c>
      <c r="BE394" t="s">
        <v>85</v>
      </c>
      <c r="BF394" t="s">
        <v>85</v>
      </c>
      <c r="BG394" t="s">
        <v>85</v>
      </c>
      <c r="BH394" t="s">
        <v>83</v>
      </c>
      <c r="BI394" t="s">
        <v>83</v>
      </c>
      <c r="BJ394" t="s">
        <v>83</v>
      </c>
      <c r="BK394" t="s">
        <v>85</v>
      </c>
      <c r="BL394" t="s">
        <v>83</v>
      </c>
      <c r="BM394" t="s">
        <v>85</v>
      </c>
      <c r="BN394" t="s">
        <v>89</v>
      </c>
      <c r="BO394" t="s">
        <v>86</v>
      </c>
      <c r="BP394" t="s">
        <v>89</v>
      </c>
      <c r="BQ394" t="s">
        <v>86</v>
      </c>
      <c r="BR394" t="s">
        <v>86</v>
      </c>
      <c r="BS394" t="s">
        <v>86</v>
      </c>
      <c r="BT394" t="s">
        <v>88</v>
      </c>
      <c r="BU394" t="s">
        <v>86</v>
      </c>
      <c r="BV394" t="s">
        <v>88</v>
      </c>
      <c r="BW394" t="s">
        <v>88</v>
      </c>
    </row>
    <row r="395" spans="1:75" x14ac:dyDescent="0.25">
      <c r="A395" t="s">
        <v>1278</v>
      </c>
      <c r="B395" t="s">
        <v>76</v>
      </c>
      <c r="C395" t="s">
        <v>77</v>
      </c>
      <c r="D395" t="s">
        <v>78</v>
      </c>
      <c r="E395" t="s">
        <v>79</v>
      </c>
      <c r="F395" t="s">
        <v>80</v>
      </c>
      <c r="G395" t="s">
        <v>1279</v>
      </c>
      <c r="H395" t="s">
        <v>97</v>
      </c>
      <c r="I395" t="s">
        <v>83</v>
      </c>
      <c r="J395" t="s">
        <v>116</v>
      </c>
      <c r="K395" t="s">
        <v>85</v>
      </c>
      <c r="L395" t="s">
        <v>86</v>
      </c>
      <c r="M395" t="s">
        <v>83</v>
      </c>
      <c r="N395" t="s">
        <v>83</v>
      </c>
      <c r="O395" t="s">
        <v>89</v>
      </c>
      <c r="P395" t="s">
        <v>82</v>
      </c>
      <c r="Q395" t="s">
        <v>89</v>
      </c>
      <c r="R395" t="s">
        <v>89</v>
      </c>
      <c r="S395" t="s">
        <v>83</v>
      </c>
      <c r="T395" t="s">
        <v>85</v>
      </c>
      <c r="U395" t="s">
        <v>83</v>
      </c>
      <c r="V395" t="s">
        <v>85</v>
      </c>
      <c r="X395" t="s">
        <v>83</v>
      </c>
      <c r="Y395" t="s">
        <v>83</v>
      </c>
      <c r="Z395" t="s">
        <v>88</v>
      </c>
      <c r="AA395" t="s">
        <v>88</v>
      </c>
      <c r="AB395" t="s">
        <v>89</v>
      </c>
      <c r="AC395" t="s">
        <v>82</v>
      </c>
      <c r="AD395" t="s">
        <v>88</v>
      </c>
      <c r="AE395" t="s">
        <v>89</v>
      </c>
      <c r="AF395" t="s">
        <v>86</v>
      </c>
      <c r="AG395" t="s">
        <v>89</v>
      </c>
      <c r="AH395" t="s">
        <v>83</v>
      </c>
      <c r="AI395" t="s">
        <v>83</v>
      </c>
      <c r="AJ395" t="s">
        <v>82</v>
      </c>
      <c r="AK395" t="s">
        <v>82</v>
      </c>
      <c r="AL395" t="s">
        <v>83</v>
      </c>
      <c r="AM395" t="s">
        <v>83</v>
      </c>
      <c r="AN395" t="s">
        <v>85</v>
      </c>
      <c r="AO395" t="s">
        <v>88</v>
      </c>
      <c r="AP395" t="s">
        <v>82</v>
      </c>
      <c r="AQ395" t="s">
        <v>180</v>
      </c>
      <c r="AR395" t="s">
        <v>86</v>
      </c>
      <c r="AT395" t="s">
        <v>85</v>
      </c>
      <c r="AU395" t="s">
        <v>83</v>
      </c>
      <c r="AW395" t="s">
        <v>254</v>
      </c>
      <c r="AY395" t="s">
        <v>83</v>
      </c>
      <c r="AZ395" t="s">
        <v>83</v>
      </c>
      <c r="BA395" t="s">
        <v>241</v>
      </c>
      <c r="BC395" t="s">
        <v>148</v>
      </c>
      <c r="BE395" t="s">
        <v>83</v>
      </c>
      <c r="BF395" t="s">
        <v>83</v>
      </c>
      <c r="BI395" t="s">
        <v>83</v>
      </c>
      <c r="BJ395" t="s">
        <v>83</v>
      </c>
      <c r="BK395" t="s">
        <v>83</v>
      </c>
      <c r="BL395" t="s">
        <v>83</v>
      </c>
      <c r="BM395" t="s">
        <v>88</v>
      </c>
      <c r="BN395" t="s">
        <v>89</v>
      </c>
      <c r="BO395" t="s">
        <v>83</v>
      </c>
      <c r="BP395" t="s">
        <v>88</v>
      </c>
      <c r="BQ395" t="s">
        <v>88</v>
      </c>
      <c r="BR395" t="s">
        <v>88</v>
      </c>
      <c r="BS395" t="s">
        <v>88</v>
      </c>
      <c r="BT395" t="s">
        <v>89</v>
      </c>
      <c r="BU395" t="s">
        <v>86</v>
      </c>
      <c r="BV395" t="s">
        <v>89</v>
      </c>
      <c r="BW395" t="s">
        <v>88</v>
      </c>
    </row>
    <row r="396" spans="1:75" x14ac:dyDescent="0.25">
      <c r="A396" t="s">
        <v>1280</v>
      </c>
      <c r="B396" t="s">
        <v>76</v>
      </c>
      <c r="C396" t="s">
        <v>77</v>
      </c>
      <c r="D396" t="s">
        <v>95</v>
      </c>
      <c r="E396" t="s">
        <v>79</v>
      </c>
      <c r="F396" t="s">
        <v>80</v>
      </c>
      <c r="G396" t="s">
        <v>1281</v>
      </c>
      <c r="H396" t="s">
        <v>97</v>
      </c>
      <c r="I396" t="s">
        <v>83</v>
      </c>
      <c r="J396" t="s">
        <v>97</v>
      </c>
      <c r="K396" t="s">
        <v>85</v>
      </c>
      <c r="L396" t="s">
        <v>86</v>
      </c>
      <c r="M396" t="s">
        <v>85</v>
      </c>
      <c r="N396" t="s">
        <v>86</v>
      </c>
      <c r="O396" t="s">
        <v>88</v>
      </c>
      <c r="P396" t="s">
        <v>88</v>
      </c>
      <c r="Q396" t="s">
        <v>83</v>
      </c>
      <c r="R396" t="s">
        <v>88</v>
      </c>
      <c r="S396" t="s">
        <v>86</v>
      </c>
      <c r="T396" t="s">
        <v>86</v>
      </c>
      <c r="U396" t="s">
        <v>85</v>
      </c>
      <c r="V396" t="s">
        <v>85</v>
      </c>
      <c r="X396" t="s">
        <v>85</v>
      </c>
      <c r="Y396" t="s">
        <v>85</v>
      </c>
      <c r="Z396" t="s">
        <v>88</v>
      </c>
      <c r="AA396" t="s">
        <v>89</v>
      </c>
      <c r="AB396" t="s">
        <v>88</v>
      </c>
      <c r="AC396" t="s">
        <v>88</v>
      </c>
      <c r="AD396" t="s">
        <v>83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89</v>
      </c>
      <c r="AK396" t="s">
        <v>88</v>
      </c>
      <c r="AL396" t="s">
        <v>85</v>
      </c>
      <c r="AM396" t="s">
        <v>85</v>
      </c>
      <c r="AN396" t="s">
        <v>85</v>
      </c>
      <c r="AO396" t="s">
        <v>83</v>
      </c>
      <c r="AP396" t="s">
        <v>83</v>
      </c>
      <c r="AQ396" t="s">
        <v>266</v>
      </c>
      <c r="AR396" t="s">
        <v>86</v>
      </c>
      <c r="AT396" t="s">
        <v>85</v>
      </c>
      <c r="AU396" t="s">
        <v>83</v>
      </c>
      <c r="AW396" t="s">
        <v>533</v>
      </c>
      <c r="AX396" t="s">
        <v>1282</v>
      </c>
      <c r="AY396" t="s">
        <v>88</v>
      </c>
      <c r="AZ396" t="s">
        <v>85</v>
      </c>
      <c r="BA396" t="s">
        <v>137</v>
      </c>
      <c r="BC396" t="s">
        <v>480</v>
      </c>
      <c r="BE396" t="s">
        <v>85</v>
      </c>
      <c r="BF396" t="s">
        <v>83</v>
      </c>
      <c r="BG396" t="s">
        <v>83</v>
      </c>
      <c r="BH396" t="s">
        <v>83</v>
      </c>
      <c r="BI396" t="s">
        <v>83</v>
      </c>
      <c r="BJ396" t="s">
        <v>83</v>
      </c>
      <c r="BK396" t="s">
        <v>85</v>
      </c>
      <c r="BL396" t="s">
        <v>85</v>
      </c>
      <c r="BM396" t="s">
        <v>85</v>
      </c>
      <c r="BN396" t="s">
        <v>88</v>
      </c>
      <c r="BO396" t="s">
        <v>83</v>
      </c>
      <c r="BP396" t="s">
        <v>88</v>
      </c>
      <c r="BQ396" t="s">
        <v>86</v>
      </c>
      <c r="BR396" t="s">
        <v>85</v>
      </c>
      <c r="BS396" t="s">
        <v>83</v>
      </c>
      <c r="BT396" t="s">
        <v>88</v>
      </c>
      <c r="BU396" t="s">
        <v>85</v>
      </c>
      <c r="BV396" t="s">
        <v>88</v>
      </c>
      <c r="BW396" t="s">
        <v>88</v>
      </c>
    </row>
    <row r="397" spans="1:75" x14ac:dyDescent="0.25">
      <c r="A397" t="s">
        <v>1283</v>
      </c>
      <c r="B397" t="s">
        <v>76</v>
      </c>
      <c r="C397" t="s">
        <v>77</v>
      </c>
      <c r="D397" t="s">
        <v>78</v>
      </c>
      <c r="E397" t="s">
        <v>113</v>
      </c>
      <c r="F397" t="s">
        <v>80</v>
      </c>
      <c r="G397" t="s">
        <v>1284</v>
      </c>
      <c r="H397" t="s">
        <v>97</v>
      </c>
      <c r="I397" t="s">
        <v>83</v>
      </c>
      <c r="J397" t="s">
        <v>82</v>
      </c>
      <c r="M397" t="s">
        <v>86</v>
      </c>
      <c r="O397" t="s">
        <v>82</v>
      </c>
      <c r="P397" t="s">
        <v>82</v>
      </c>
      <c r="Q397" t="s">
        <v>82</v>
      </c>
      <c r="R397" t="s">
        <v>82</v>
      </c>
      <c r="S397" t="s">
        <v>83</v>
      </c>
      <c r="T397" t="s">
        <v>85</v>
      </c>
      <c r="U397" t="s">
        <v>86</v>
      </c>
      <c r="V397" t="s">
        <v>86</v>
      </c>
      <c r="X397" t="s">
        <v>83</v>
      </c>
      <c r="Y397" t="s">
        <v>83</v>
      </c>
      <c r="Z397" t="s">
        <v>89</v>
      </c>
      <c r="AA397" t="s">
        <v>88</v>
      </c>
      <c r="AB397" t="s">
        <v>86</v>
      </c>
      <c r="AC397" t="s">
        <v>82</v>
      </c>
      <c r="AD397" t="s">
        <v>89</v>
      </c>
      <c r="AE397" t="s">
        <v>82</v>
      </c>
      <c r="AF397" t="s">
        <v>82</v>
      </c>
      <c r="AG397" t="s">
        <v>82</v>
      </c>
      <c r="AH397" t="s">
        <v>88</v>
      </c>
      <c r="AI397" t="s">
        <v>86</v>
      </c>
      <c r="AJ397" t="s">
        <v>82</v>
      </c>
      <c r="AK397" t="s">
        <v>82</v>
      </c>
      <c r="AL397" t="s">
        <v>83</v>
      </c>
      <c r="AM397" t="s">
        <v>83</v>
      </c>
      <c r="AN397" t="s">
        <v>85</v>
      </c>
      <c r="AO397" t="s">
        <v>83</v>
      </c>
      <c r="AP397" t="s">
        <v>83</v>
      </c>
      <c r="AQ397" t="s">
        <v>200</v>
      </c>
      <c r="AR397" t="s">
        <v>86</v>
      </c>
      <c r="AT397" t="s">
        <v>85</v>
      </c>
      <c r="AU397" t="s">
        <v>84</v>
      </c>
      <c r="AW397" t="s">
        <v>89</v>
      </c>
      <c r="AX397" t="s">
        <v>1285</v>
      </c>
      <c r="AY397" t="s">
        <v>86</v>
      </c>
      <c r="BA397" t="s">
        <v>122</v>
      </c>
      <c r="BB397" t="s">
        <v>406</v>
      </c>
      <c r="BC397" t="s">
        <v>210</v>
      </c>
      <c r="BD397" t="s">
        <v>1286</v>
      </c>
      <c r="BE397" t="s">
        <v>83</v>
      </c>
      <c r="BG397" t="s">
        <v>83</v>
      </c>
      <c r="BJ397" t="s">
        <v>83</v>
      </c>
      <c r="BL397" t="s">
        <v>86</v>
      </c>
      <c r="BQ397" t="s">
        <v>86</v>
      </c>
      <c r="BT397" t="s">
        <v>86</v>
      </c>
    </row>
    <row r="398" spans="1:75" x14ac:dyDescent="0.25">
      <c r="A398" t="s">
        <v>1287</v>
      </c>
      <c r="B398" t="s">
        <v>76</v>
      </c>
      <c r="C398" t="s">
        <v>105</v>
      </c>
      <c r="D398" t="s">
        <v>95</v>
      </c>
      <c r="E398" t="s">
        <v>113</v>
      </c>
      <c r="F398" t="s">
        <v>80</v>
      </c>
      <c r="G398" t="s">
        <v>1288</v>
      </c>
      <c r="H398" t="s">
        <v>97</v>
      </c>
      <c r="I398" t="s">
        <v>83</v>
      </c>
      <c r="J398" t="s">
        <v>100</v>
      </c>
      <c r="K398" t="s">
        <v>83</v>
      </c>
      <c r="L398" t="s">
        <v>86</v>
      </c>
      <c r="O398" t="s">
        <v>82</v>
      </c>
      <c r="P398" t="s">
        <v>89</v>
      </c>
      <c r="Q398" t="s">
        <v>86</v>
      </c>
      <c r="R398" t="s">
        <v>88</v>
      </c>
      <c r="S398" t="s">
        <v>86</v>
      </c>
      <c r="T398" t="s">
        <v>83</v>
      </c>
      <c r="U398" t="s">
        <v>85</v>
      </c>
      <c r="V398" t="s">
        <v>85</v>
      </c>
      <c r="X398" t="s">
        <v>85</v>
      </c>
      <c r="Y398" t="s">
        <v>85</v>
      </c>
      <c r="Z398" t="s">
        <v>88</v>
      </c>
      <c r="AA398" t="s">
        <v>86</v>
      </c>
      <c r="AB398" t="s">
        <v>83</v>
      </c>
      <c r="AC398" t="s">
        <v>86</v>
      </c>
      <c r="AD398" t="s">
        <v>86</v>
      </c>
      <c r="AE398" t="s">
        <v>83</v>
      </c>
      <c r="AF398" t="s">
        <v>88</v>
      </c>
      <c r="AG398" t="s">
        <v>83</v>
      </c>
      <c r="AH398" t="s">
        <v>86</v>
      </c>
      <c r="AJ398" t="s">
        <v>86</v>
      </c>
      <c r="AK398" t="s">
        <v>86</v>
      </c>
      <c r="AL398" t="s">
        <v>85</v>
      </c>
      <c r="AM398" t="s">
        <v>83</v>
      </c>
      <c r="AN398" t="s">
        <v>108</v>
      </c>
      <c r="AO398" t="s">
        <v>82</v>
      </c>
      <c r="AP398" t="s">
        <v>88</v>
      </c>
      <c r="AQ398" t="s">
        <v>352</v>
      </c>
      <c r="AR398" t="s">
        <v>83</v>
      </c>
      <c r="AT398" t="s">
        <v>85</v>
      </c>
      <c r="AU398" t="s">
        <v>83</v>
      </c>
      <c r="AW398" t="s">
        <v>86</v>
      </c>
      <c r="AY398" t="s">
        <v>83</v>
      </c>
      <c r="AZ398" t="s">
        <v>86</v>
      </c>
      <c r="BA398" t="s">
        <v>186</v>
      </c>
      <c r="BC398" t="s">
        <v>300</v>
      </c>
      <c r="BE398" t="s">
        <v>83</v>
      </c>
      <c r="BF398" t="s">
        <v>85</v>
      </c>
      <c r="BG398" t="s">
        <v>83</v>
      </c>
      <c r="BH398" t="s">
        <v>83</v>
      </c>
      <c r="BI398" t="s">
        <v>83</v>
      </c>
      <c r="BJ398" t="s">
        <v>83</v>
      </c>
      <c r="BK398" t="s">
        <v>85</v>
      </c>
      <c r="BM398" t="s">
        <v>85</v>
      </c>
      <c r="BN398" t="s">
        <v>88</v>
      </c>
      <c r="BO398" t="s">
        <v>85</v>
      </c>
      <c r="BP398" t="s">
        <v>86</v>
      </c>
      <c r="BQ398" t="s">
        <v>85</v>
      </c>
      <c r="BR398" t="s">
        <v>83</v>
      </c>
      <c r="BS398" t="s">
        <v>88</v>
      </c>
      <c r="BT398" t="s">
        <v>85</v>
      </c>
      <c r="BU398" t="s">
        <v>85</v>
      </c>
      <c r="BV398" t="s">
        <v>83</v>
      </c>
      <c r="BW398" t="s">
        <v>85</v>
      </c>
    </row>
    <row r="399" spans="1:75" x14ac:dyDescent="0.25">
      <c r="A399" t="s">
        <v>1289</v>
      </c>
      <c r="B399" t="s">
        <v>76</v>
      </c>
      <c r="C399" t="s">
        <v>77</v>
      </c>
      <c r="D399" t="s">
        <v>95</v>
      </c>
      <c r="E399" t="s">
        <v>79</v>
      </c>
      <c r="F399" t="s">
        <v>80</v>
      </c>
      <c r="G399" t="s">
        <v>1290</v>
      </c>
      <c r="H399" t="s">
        <v>97</v>
      </c>
      <c r="I399" t="s">
        <v>83</v>
      </c>
      <c r="J399" t="s">
        <v>86</v>
      </c>
      <c r="K399" t="s">
        <v>85</v>
      </c>
      <c r="L399" t="s">
        <v>83</v>
      </c>
      <c r="M399" t="s">
        <v>85</v>
      </c>
      <c r="N399" t="s">
        <v>85</v>
      </c>
      <c r="O399" t="s">
        <v>89</v>
      </c>
      <c r="P399" t="s">
        <v>89</v>
      </c>
      <c r="Q399" t="s">
        <v>82</v>
      </c>
      <c r="R399" t="s">
        <v>89</v>
      </c>
      <c r="S399" t="s">
        <v>83</v>
      </c>
      <c r="T399" t="s">
        <v>83</v>
      </c>
      <c r="U399" t="s">
        <v>85</v>
      </c>
      <c r="V399" t="s">
        <v>85</v>
      </c>
      <c r="Z399" t="s">
        <v>89</v>
      </c>
      <c r="AA399" t="s">
        <v>88</v>
      </c>
      <c r="AB399" t="s">
        <v>83</v>
      </c>
      <c r="AC399" t="s">
        <v>82</v>
      </c>
      <c r="AD399" t="s">
        <v>88</v>
      </c>
      <c r="AE399" t="s">
        <v>88</v>
      </c>
      <c r="AF399" t="s">
        <v>89</v>
      </c>
      <c r="AG399" t="s">
        <v>89</v>
      </c>
      <c r="AH399" t="s">
        <v>86</v>
      </c>
      <c r="AI399" t="s">
        <v>83</v>
      </c>
      <c r="AJ399" t="s">
        <v>88</v>
      </c>
      <c r="AK399" t="s">
        <v>88</v>
      </c>
      <c r="AL399" t="s">
        <v>83</v>
      </c>
      <c r="AM399" t="s">
        <v>83</v>
      </c>
      <c r="AN399" t="s">
        <v>85</v>
      </c>
      <c r="AO399" t="s">
        <v>83</v>
      </c>
      <c r="AP399" t="s">
        <v>83</v>
      </c>
      <c r="AQ399" t="s">
        <v>1291</v>
      </c>
      <c r="AR399" t="s">
        <v>86</v>
      </c>
      <c r="AU399" t="s">
        <v>83</v>
      </c>
      <c r="AW399" t="s">
        <v>97</v>
      </c>
      <c r="AX399" t="s">
        <v>1292</v>
      </c>
      <c r="AY399" t="s">
        <v>83</v>
      </c>
      <c r="AZ399" t="s">
        <v>86</v>
      </c>
      <c r="BA399" t="s">
        <v>278</v>
      </c>
      <c r="BB399" t="s">
        <v>136</v>
      </c>
      <c r="BC399" t="s">
        <v>527</v>
      </c>
      <c r="BH399" t="s">
        <v>85</v>
      </c>
      <c r="BI399" t="s">
        <v>85</v>
      </c>
      <c r="BJ399" t="s">
        <v>85</v>
      </c>
      <c r="BK399" t="s">
        <v>85</v>
      </c>
      <c r="BL399" t="s">
        <v>83</v>
      </c>
      <c r="BM399" t="s">
        <v>85</v>
      </c>
      <c r="BN399" t="s">
        <v>89</v>
      </c>
      <c r="BO399" t="s">
        <v>85</v>
      </c>
      <c r="BP399" t="s">
        <v>86</v>
      </c>
      <c r="BQ399" t="s">
        <v>85</v>
      </c>
      <c r="BR399" t="s">
        <v>88</v>
      </c>
      <c r="BS399" t="s">
        <v>88</v>
      </c>
      <c r="BT399" t="s">
        <v>83</v>
      </c>
      <c r="BU399" t="s">
        <v>85</v>
      </c>
      <c r="BV399" t="s">
        <v>85</v>
      </c>
      <c r="BW399" t="s">
        <v>88</v>
      </c>
    </row>
    <row r="400" spans="1:75" x14ac:dyDescent="0.25">
      <c r="A400" t="s">
        <v>1293</v>
      </c>
      <c r="B400" t="s">
        <v>76</v>
      </c>
      <c r="C400" t="s">
        <v>77</v>
      </c>
      <c r="D400" t="s">
        <v>95</v>
      </c>
      <c r="E400" t="s">
        <v>113</v>
      </c>
      <c r="F400" t="s">
        <v>80</v>
      </c>
      <c r="G400" t="s">
        <v>1294</v>
      </c>
      <c r="H400" t="s">
        <v>97</v>
      </c>
      <c r="I400" t="s">
        <v>83</v>
      </c>
      <c r="J400" t="s">
        <v>82</v>
      </c>
      <c r="K400" t="s">
        <v>85</v>
      </c>
      <c r="L400" t="s">
        <v>85</v>
      </c>
      <c r="M400" t="s">
        <v>85</v>
      </c>
      <c r="N400" t="s">
        <v>85</v>
      </c>
      <c r="O400" t="s">
        <v>88</v>
      </c>
      <c r="P400" t="s">
        <v>88</v>
      </c>
      <c r="Q400" t="s">
        <v>88</v>
      </c>
      <c r="R400" t="s">
        <v>88</v>
      </c>
      <c r="S400" t="s">
        <v>85</v>
      </c>
      <c r="T400" t="s">
        <v>85</v>
      </c>
      <c r="U400" t="s">
        <v>85</v>
      </c>
      <c r="V400" t="s">
        <v>85</v>
      </c>
      <c r="X400" t="s">
        <v>83</v>
      </c>
      <c r="Y400" t="s">
        <v>83</v>
      </c>
      <c r="Z400" t="s">
        <v>88</v>
      </c>
      <c r="AA400" t="s">
        <v>88</v>
      </c>
      <c r="AB400" t="s">
        <v>88</v>
      </c>
      <c r="AC400" t="s">
        <v>88</v>
      </c>
      <c r="AD400" t="s">
        <v>83</v>
      </c>
      <c r="AE400" t="s">
        <v>83</v>
      </c>
      <c r="AF400" t="s">
        <v>83</v>
      </c>
      <c r="AG400" t="s">
        <v>83</v>
      </c>
      <c r="AH400" t="s">
        <v>89</v>
      </c>
      <c r="AI400" t="s">
        <v>83</v>
      </c>
      <c r="AJ400" t="s">
        <v>83</v>
      </c>
      <c r="AK400" t="s">
        <v>83</v>
      </c>
      <c r="AL400" t="s">
        <v>85</v>
      </c>
      <c r="AM400" t="s">
        <v>83</v>
      </c>
      <c r="AN400" t="s">
        <v>85</v>
      </c>
      <c r="AO400" t="s">
        <v>83</v>
      </c>
      <c r="AP400" t="s">
        <v>83</v>
      </c>
      <c r="AQ400" t="s">
        <v>171</v>
      </c>
      <c r="AR400" t="s">
        <v>86</v>
      </c>
      <c r="AT400" t="s">
        <v>85</v>
      </c>
      <c r="AU400" t="s">
        <v>83</v>
      </c>
      <c r="AW400" t="s">
        <v>100</v>
      </c>
      <c r="AY400" t="s">
        <v>88</v>
      </c>
      <c r="AZ400" t="s">
        <v>86</v>
      </c>
      <c r="BA400" t="s">
        <v>128</v>
      </c>
      <c r="BC400" t="s">
        <v>196</v>
      </c>
      <c r="BE400" t="s">
        <v>83</v>
      </c>
      <c r="BF400" t="s">
        <v>83</v>
      </c>
      <c r="BG400" t="s">
        <v>83</v>
      </c>
      <c r="BH400" t="s">
        <v>83</v>
      </c>
      <c r="BI400" t="s">
        <v>83</v>
      </c>
      <c r="BJ400" t="s">
        <v>83</v>
      </c>
      <c r="BK400" t="s">
        <v>85</v>
      </c>
      <c r="BL400" t="s">
        <v>85</v>
      </c>
      <c r="BM400" t="s">
        <v>85</v>
      </c>
      <c r="BN400" t="s">
        <v>85</v>
      </c>
      <c r="BO400" t="s">
        <v>85</v>
      </c>
      <c r="BP400" t="s">
        <v>85</v>
      </c>
      <c r="BQ400" t="s">
        <v>85</v>
      </c>
      <c r="BR400" t="s">
        <v>86</v>
      </c>
      <c r="BS400" t="s">
        <v>88</v>
      </c>
      <c r="BT400" t="s">
        <v>86</v>
      </c>
      <c r="BU400" t="s">
        <v>85</v>
      </c>
      <c r="BV400" t="s">
        <v>85</v>
      </c>
      <c r="BW400" t="s">
        <v>86</v>
      </c>
    </row>
    <row r="401" spans="1:75" x14ac:dyDescent="0.25">
      <c r="A401" t="s">
        <v>1295</v>
      </c>
      <c r="B401" t="s">
        <v>76</v>
      </c>
      <c r="C401" t="s">
        <v>77</v>
      </c>
      <c r="D401" t="s">
        <v>95</v>
      </c>
      <c r="E401" t="s">
        <v>113</v>
      </c>
      <c r="F401" t="s">
        <v>80</v>
      </c>
      <c r="G401" t="s">
        <v>1296</v>
      </c>
      <c r="H401" t="s">
        <v>97</v>
      </c>
      <c r="I401" t="s">
        <v>88</v>
      </c>
      <c r="J401" t="s">
        <v>89</v>
      </c>
      <c r="K401" t="s">
        <v>85</v>
      </c>
      <c r="L401" t="s">
        <v>85</v>
      </c>
      <c r="M401" t="s">
        <v>85</v>
      </c>
      <c r="N401" t="s">
        <v>83</v>
      </c>
      <c r="O401" t="s">
        <v>83</v>
      </c>
      <c r="P401" t="s">
        <v>83</v>
      </c>
      <c r="Q401" t="s">
        <v>83</v>
      </c>
      <c r="R401" t="s">
        <v>83</v>
      </c>
      <c r="S401" t="s">
        <v>86</v>
      </c>
      <c r="T401" t="s">
        <v>108</v>
      </c>
      <c r="U401" t="s">
        <v>85</v>
      </c>
      <c r="V401" t="s">
        <v>85</v>
      </c>
      <c r="X401" t="s">
        <v>85</v>
      </c>
      <c r="Y401" t="s">
        <v>85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88</v>
      </c>
      <c r="AI401" t="s">
        <v>88</v>
      </c>
      <c r="AJ401" t="s">
        <v>88</v>
      </c>
      <c r="AK401" t="s">
        <v>86</v>
      </c>
      <c r="AL401" t="s">
        <v>85</v>
      </c>
      <c r="AM401" t="s">
        <v>85</v>
      </c>
      <c r="AN401" t="s">
        <v>85</v>
      </c>
      <c r="AO401" t="s">
        <v>83</v>
      </c>
      <c r="AP401" t="s">
        <v>83</v>
      </c>
      <c r="AQ401" t="s">
        <v>504</v>
      </c>
      <c r="AR401" t="s">
        <v>86</v>
      </c>
      <c r="AT401" t="s">
        <v>85</v>
      </c>
      <c r="AU401" t="s">
        <v>83</v>
      </c>
      <c r="AW401" t="s">
        <v>879</v>
      </c>
      <c r="AX401" t="s">
        <v>1297</v>
      </c>
      <c r="AY401" t="s">
        <v>89</v>
      </c>
      <c r="AZ401" t="s">
        <v>85</v>
      </c>
      <c r="BA401" t="s">
        <v>128</v>
      </c>
      <c r="BC401" t="s">
        <v>603</v>
      </c>
      <c r="BG401" t="s">
        <v>83</v>
      </c>
      <c r="BJ401" t="s">
        <v>83</v>
      </c>
      <c r="BL401" t="s">
        <v>85</v>
      </c>
      <c r="BM401" t="s">
        <v>85</v>
      </c>
      <c r="BN401" t="s">
        <v>88</v>
      </c>
      <c r="BO401" t="s">
        <v>86</v>
      </c>
      <c r="BP401" t="s">
        <v>88</v>
      </c>
      <c r="BQ401" t="s">
        <v>85</v>
      </c>
      <c r="BR401" t="s">
        <v>85</v>
      </c>
      <c r="BS401" t="s">
        <v>86</v>
      </c>
      <c r="BT401" t="s">
        <v>86</v>
      </c>
      <c r="BU401" t="s">
        <v>86</v>
      </c>
      <c r="BV401" t="s">
        <v>83</v>
      </c>
      <c r="BW401" t="s">
        <v>85</v>
      </c>
    </row>
    <row r="402" spans="1:75" x14ac:dyDescent="0.25">
      <c r="A402" t="s">
        <v>1298</v>
      </c>
      <c r="B402" t="s">
        <v>76</v>
      </c>
      <c r="C402" t="s">
        <v>77</v>
      </c>
      <c r="D402" t="s">
        <v>95</v>
      </c>
      <c r="E402" t="s">
        <v>106</v>
      </c>
      <c r="F402" t="s">
        <v>80</v>
      </c>
      <c r="G402" t="s">
        <v>1299</v>
      </c>
      <c r="H402" t="s">
        <v>82</v>
      </c>
      <c r="I402" t="s">
        <v>83</v>
      </c>
      <c r="J402" t="s">
        <v>82</v>
      </c>
      <c r="K402" t="s">
        <v>85</v>
      </c>
      <c r="L402" t="s">
        <v>83</v>
      </c>
      <c r="M402" t="s">
        <v>85</v>
      </c>
      <c r="N402" t="s">
        <v>85</v>
      </c>
      <c r="O402" t="s">
        <v>88</v>
      </c>
      <c r="P402" t="s">
        <v>88</v>
      </c>
      <c r="Q402" t="s">
        <v>89</v>
      </c>
      <c r="R402" t="s">
        <v>86</v>
      </c>
      <c r="S402" t="s">
        <v>86</v>
      </c>
      <c r="T402" t="s">
        <v>86</v>
      </c>
      <c r="U402" t="s">
        <v>86</v>
      </c>
      <c r="V402" t="s">
        <v>85</v>
      </c>
      <c r="X402" t="s">
        <v>85</v>
      </c>
      <c r="Y402" t="s">
        <v>85</v>
      </c>
      <c r="Z402" t="s">
        <v>88</v>
      </c>
      <c r="AA402" t="s">
        <v>83</v>
      </c>
      <c r="AB402" t="s">
        <v>83</v>
      </c>
      <c r="AC402" t="s">
        <v>83</v>
      </c>
      <c r="AD402" t="s">
        <v>88</v>
      </c>
      <c r="AE402" t="s">
        <v>88</v>
      </c>
      <c r="AF402" t="s">
        <v>88</v>
      </c>
      <c r="AG402" t="s">
        <v>88</v>
      </c>
      <c r="AH402" t="s">
        <v>86</v>
      </c>
      <c r="AI402" t="s">
        <v>88</v>
      </c>
      <c r="AJ402" t="s">
        <v>88</v>
      </c>
      <c r="AK402" t="s">
        <v>86</v>
      </c>
      <c r="AL402" t="s">
        <v>85</v>
      </c>
      <c r="AM402" t="s">
        <v>85</v>
      </c>
      <c r="AN402" t="s">
        <v>85</v>
      </c>
      <c r="AO402" t="s">
        <v>88</v>
      </c>
      <c r="AP402" t="s">
        <v>88</v>
      </c>
      <c r="AQ402" t="s">
        <v>1186</v>
      </c>
      <c r="AR402" t="s">
        <v>86</v>
      </c>
      <c r="AT402" t="s">
        <v>85</v>
      </c>
      <c r="AU402" t="s">
        <v>83</v>
      </c>
      <c r="AW402" t="s">
        <v>83</v>
      </c>
      <c r="AY402" t="s">
        <v>86</v>
      </c>
      <c r="AZ402" t="s">
        <v>83</v>
      </c>
      <c r="BA402" t="s">
        <v>278</v>
      </c>
      <c r="BC402" t="s">
        <v>217</v>
      </c>
      <c r="BE402" t="s">
        <v>83</v>
      </c>
      <c r="BF402" t="s">
        <v>83</v>
      </c>
      <c r="BG402" t="s">
        <v>83</v>
      </c>
      <c r="BH402" t="s">
        <v>83</v>
      </c>
      <c r="BI402" t="s">
        <v>83</v>
      </c>
      <c r="BJ402" t="s">
        <v>83</v>
      </c>
      <c r="BK402" t="s">
        <v>83</v>
      </c>
      <c r="BL402" t="s">
        <v>85</v>
      </c>
      <c r="BM402" t="s">
        <v>85</v>
      </c>
      <c r="BN402" t="s">
        <v>83</v>
      </c>
      <c r="BO402" t="s">
        <v>85</v>
      </c>
      <c r="BP402" t="s">
        <v>83</v>
      </c>
      <c r="BQ402" t="s">
        <v>85</v>
      </c>
      <c r="BR402" t="s">
        <v>86</v>
      </c>
      <c r="BS402" t="s">
        <v>85</v>
      </c>
      <c r="BT402" t="s">
        <v>88</v>
      </c>
      <c r="BU402" t="s">
        <v>83</v>
      </c>
      <c r="BV402" t="s">
        <v>88</v>
      </c>
      <c r="BW402" t="s">
        <v>83</v>
      </c>
    </row>
    <row r="403" spans="1:75" x14ac:dyDescent="0.25">
      <c r="A403" t="s">
        <v>1300</v>
      </c>
      <c r="B403" t="s">
        <v>76</v>
      </c>
      <c r="C403" t="s">
        <v>77</v>
      </c>
      <c r="D403" t="s">
        <v>78</v>
      </c>
      <c r="E403" t="s">
        <v>79</v>
      </c>
      <c r="F403" t="s">
        <v>80</v>
      </c>
      <c r="G403" t="s">
        <v>1301</v>
      </c>
      <c r="H403" t="s">
        <v>97</v>
      </c>
      <c r="I403" t="s">
        <v>83</v>
      </c>
      <c r="J403" t="s">
        <v>100</v>
      </c>
      <c r="K403" t="s">
        <v>85</v>
      </c>
      <c r="L403" t="s">
        <v>86</v>
      </c>
      <c r="M403" t="s">
        <v>83</v>
      </c>
      <c r="N403" t="s">
        <v>86</v>
      </c>
      <c r="O403" t="s">
        <v>89</v>
      </c>
      <c r="P403" t="s">
        <v>88</v>
      </c>
      <c r="Q403" t="s">
        <v>88</v>
      </c>
      <c r="R403" t="s">
        <v>88</v>
      </c>
      <c r="S403" t="s">
        <v>86</v>
      </c>
      <c r="T403" t="s">
        <v>85</v>
      </c>
      <c r="U403" t="s">
        <v>86</v>
      </c>
      <c r="V403" t="s">
        <v>85</v>
      </c>
      <c r="X403" t="s">
        <v>98</v>
      </c>
      <c r="Y403" t="s">
        <v>98</v>
      </c>
      <c r="Z403" t="s">
        <v>88</v>
      </c>
      <c r="AA403" t="s">
        <v>89</v>
      </c>
      <c r="AB403" t="s">
        <v>88</v>
      </c>
      <c r="AC403" t="s">
        <v>88</v>
      </c>
      <c r="AD403" t="s">
        <v>86</v>
      </c>
      <c r="AE403" t="s">
        <v>83</v>
      </c>
      <c r="AF403" t="s">
        <v>83</v>
      </c>
      <c r="AG403" t="s">
        <v>83</v>
      </c>
      <c r="AH403" t="s">
        <v>88</v>
      </c>
      <c r="AI403" t="s">
        <v>88</v>
      </c>
      <c r="AJ403" t="s">
        <v>89</v>
      </c>
      <c r="AK403" t="s">
        <v>89</v>
      </c>
      <c r="AL403" t="s">
        <v>83</v>
      </c>
      <c r="AM403" t="s">
        <v>83</v>
      </c>
      <c r="AN403" t="s">
        <v>85</v>
      </c>
      <c r="AO403" t="s">
        <v>83</v>
      </c>
      <c r="AP403" t="s">
        <v>83</v>
      </c>
      <c r="AQ403" t="s">
        <v>382</v>
      </c>
      <c r="AR403" t="s">
        <v>86</v>
      </c>
      <c r="AT403" t="s">
        <v>85</v>
      </c>
      <c r="AU403" t="s">
        <v>83</v>
      </c>
      <c r="AW403" t="s">
        <v>100</v>
      </c>
      <c r="AY403" t="s">
        <v>100</v>
      </c>
      <c r="AZ403" t="s">
        <v>86</v>
      </c>
      <c r="BA403" t="s">
        <v>137</v>
      </c>
      <c r="BC403" t="s">
        <v>323</v>
      </c>
      <c r="BE403" t="s">
        <v>83</v>
      </c>
      <c r="BF403" t="s">
        <v>83</v>
      </c>
      <c r="BG403" t="s">
        <v>83</v>
      </c>
      <c r="BH403" t="s">
        <v>83</v>
      </c>
      <c r="BI403" t="s">
        <v>83</v>
      </c>
      <c r="BJ403" t="s">
        <v>83</v>
      </c>
      <c r="BK403" t="s">
        <v>85</v>
      </c>
      <c r="BL403" t="s">
        <v>83</v>
      </c>
      <c r="BM403" t="s">
        <v>85</v>
      </c>
      <c r="BN403" t="s">
        <v>83</v>
      </c>
      <c r="BO403" t="s">
        <v>85</v>
      </c>
      <c r="BP403" t="s">
        <v>83</v>
      </c>
      <c r="BQ403" t="s">
        <v>85</v>
      </c>
      <c r="BR403" t="s">
        <v>83</v>
      </c>
      <c r="BS403" t="s">
        <v>85</v>
      </c>
      <c r="BT403" t="s">
        <v>86</v>
      </c>
      <c r="BU403" t="s">
        <v>85</v>
      </c>
      <c r="BV403" t="s">
        <v>83</v>
      </c>
      <c r="BW403" t="s">
        <v>85</v>
      </c>
    </row>
    <row r="404" spans="1:75" x14ac:dyDescent="0.25">
      <c r="A404" t="s">
        <v>1302</v>
      </c>
      <c r="B404" t="s">
        <v>76</v>
      </c>
      <c r="C404" t="s">
        <v>105</v>
      </c>
      <c r="D404" t="s">
        <v>95</v>
      </c>
      <c r="E404" t="s">
        <v>79</v>
      </c>
      <c r="F404" t="s">
        <v>80</v>
      </c>
      <c r="G404" t="s">
        <v>1303</v>
      </c>
      <c r="H404" t="s">
        <v>97</v>
      </c>
      <c r="I404" t="s">
        <v>83</v>
      </c>
      <c r="J404" t="s">
        <v>82</v>
      </c>
      <c r="K404" t="s">
        <v>85</v>
      </c>
      <c r="L404" t="s">
        <v>83</v>
      </c>
      <c r="M404" t="s">
        <v>85</v>
      </c>
      <c r="N404" t="s">
        <v>83</v>
      </c>
      <c r="O404" t="s">
        <v>89</v>
      </c>
      <c r="P404" t="s">
        <v>89</v>
      </c>
      <c r="Q404" t="s">
        <v>88</v>
      </c>
      <c r="R404" t="s">
        <v>89</v>
      </c>
      <c r="S404" t="s">
        <v>83</v>
      </c>
      <c r="T404" t="s">
        <v>86</v>
      </c>
      <c r="U404" t="s">
        <v>83</v>
      </c>
      <c r="V404" t="s">
        <v>86</v>
      </c>
      <c r="X404" t="s">
        <v>98</v>
      </c>
      <c r="Y404" t="s">
        <v>98</v>
      </c>
      <c r="Z404" t="s">
        <v>88</v>
      </c>
      <c r="AA404" t="s">
        <v>88</v>
      </c>
      <c r="AB404" t="s">
        <v>89</v>
      </c>
      <c r="AC404" t="s">
        <v>89</v>
      </c>
      <c r="AD404" t="s">
        <v>86</v>
      </c>
      <c r="AE404" t="s">
        <v>88</v>
      </c>
      <c r="AF404" t="s">
        <v>89</v>
      </c>
      <c r="AG404" t="s">
        <v>88</v>
      </c>
      <c r="AH404" t="s">
        <v>88</v>
      </c>
      <c r="AI404" t="s">
        <v>86</v>
      </c>
      <c r="AJ404" t="s">
        <v>88</v>
      </c>
      <c r="AK404" t="s">
        <v>83</v>
      </c>
      <c r="AL404" t="s">
        <v>85</v>
      </c>
      <c r="AM404" t="s">
        <v>85</v>
      </c>
      <c r="AN404" t="s">
        <v>85</v>
      </c>
      <c r="AO404" t="s">
        <v>86</v>
      </c>
      <c r="AP404" t="s">
        <v>86</v>
      </c>
      <c r="AQ404" t="s">
        <v>212</v>
      </c>
      <c r="AR404" t="s">
        <v>83</v>
      </c>
      <c r="AT404" t="s">
        <v>85</v>
      </c>
      <c r="AU404" t="s">
        <v>83</v>
      </c>
      <c r="AW404" t="s">
        <v>100</v>
      </c>
      <c r="AY404" t="s">
        <v>82</v>
      </c>
      <c r="AZ404" t="s">
        <v>86</v>
      </c>
      <c r="BA404" t="s">
        <v>271</v>
      </c>
      <c r="BC404" t="s">
        <v>123</v>
      </c>
      <c r="BE404" t="s">
        <v>83</v>
      </c>
      <c r="BF404" t="s">
        <v>85</v>
      </c>
      <c r="BG404" t="s">
        <v>83</v>
      </c>
      <c r="BH404" t="s">
        <v>83</v>
      </c>
      <c r="BI404" t="s">
        <v>83</v>
      </c>
      <c r="BJ404" t="s">
        <v>85</v>
      </c>
      <c r="BK404" t="s">
        <v>85</v>
      </c>
      <c r="BL404" t="s">
        <v>85</v>
      </c>
      <c r="BM404" t="s">
        <v>85</v>
      </c>
      <c r="BN404" t="s">
        <v>83</v>
      </c>
      <c r="BO404" t="s">
        <v>85</v>
      </c>
      <c r="BP404" t="s">
        <v>88</v>
      </c>
      <c r="BQ404" t="s">
        <v>85</v>
      </c>
      <c r="BR404" t="s">
        <v>85</v>
      </c>
      <c r="BS404" t="s">
        <v>85</v>
      </c>
      <c r="BT404" t="s">
        <v>86</v>
      </c>
      <c r="BU404" t="s">
        <v>85</v>
      </c>
      <c r="BV404" t="s">
        <v>86</v>
      </c>
      <c r="BW404" t="s">
        <v>88</v>
      </c>
    </row>
    <row r="405" spans="1:75" x14ac:dyDescent="0.25">
      <c r="A405" t="s">
        <v>1304</v>
      </c>
      <c r="B405" t="s">
        <v>76</v>
      </c>
      <c r="C405" t="s">
        <v>105</v>
      </c>
      <c r="D405" t="s">
        <v>95</v>
      </c>
      <c r="E405" t="s">
        <v>173</v>
      </c>
      <c r="F405" t="s">
        <v>80</v>
      </c>
      <c r="G405" t="s">
        <v>1305</v>
      </c>
      <c r="H405" t="s">
        <v>97</v>
      </c>
      <c r="I405" t="s">
        <v>83</v>
      </c>
      <c r="J405" t="s">
        <v>84</v>
      </c>
      <c r="K405" t="s">
        <v>85</v>
      </c>
      <c r="L405" t="s">
        <v>86</v>
      </c>
      <c r="M405" t="s">
        <v>85</v>
      </c>
      <c r="N405" t="s">
        <v>86</v>
      </c>
      <c r="O405" t="s">
        <v>82</v>
      </c>
      <c r="P405" t="s">
        <v>89</v>
      </c>
      <c r="Q405" t="s">
        <v>82</v>
      </c>
      <c r="R405" t="s">
        <v>89</v>
      </c>
      <c r="S405" t="s">
        <v>85</v>
      </c>
      <c r="T405" t="s">
        <v>86</v>
      </c>
      <c r="U405" t="s">
        <v>83</v>
      </c>
      <c r="V405" t="s">
        <v>86</v>
      </c>
      <c r="X405" t="s">
        <v>98</v>
      </c>
      <c r="Y405" t="s">
        <v>98</v>
      </c>
      <c r="Z405" t="s">
        <v>88</v>
      </c>
      <c r="AA405" t="s">
        <v>82</v>
      </c>
      <c r="AB405" t="s">
        <v>89</v>
      </c>
      <c r="AC405" t="s">
        <v>89</v>
      </c>
      <c r="AD405" t="s">
        <v>89</v>
      </c>
      <c r="AE405" t="s">
        <v>89</v>
      </c>
      <c r="AF405" t="s">
        <v>89</v>
      </c>
      <c r="AG405" t="s">
        <v>88</v>
      </c>
      <c r="AH405" t="s">
        <v>86</v>
      </c>
      <c r="AI405" t="s">
        <v>88</v>
      </c>
      <c r="AJ405" t="s">
        <v>88</v>
      </c>
      <c r="AK405" t="s">
        <v>89</v>
      </c>
      <c r="AL405" t="s">
        <v>85</v>
      </c>
      <c r="AM405" t="s">
        <v>83</v>
      </c>
      <c r="AN405" t="s">
        <v>85</v>
      </c>
      <c r="AO405" t="s">
        <v>88</v>
      </c>
      <c r="AP405" t="s">
        <v>83</v>
      </c>
      <c r="AQ405" t="s">
        <v>165</v>
      </c>
      <c r="AR405" t="s">
        <v>83</v>
      </c>
      <c r="AT405" t="s">
        <v>85</v>
      </c>
      <c r="AU405" t="s">
        <v>83</v>
      </c>
      <c r="AW405" t="s">
        <v>166</v>
      </c>
      <c r="AY405" t="s">
        <v>86</v>
      </c>
      <c r="AZ405" t="s">
        <v>86</v>
      </c>
      <c r="BA405" t="s">
        <v>110</v>
      </c>
      <c r="BC405" t="s">
        <v>1306</v>
      </c>
      <c r="BE405" t="s">
        <v>83</v>
      </c>
      <c r="BF405" t="s">
        <v>83</v>
      </c>
      <c r="BG405" t="s">
        <v>83</v>
      </c>
      <c r="BH405" t="s">
        <v>83</v>
      </c>
      <c r="BI405" t="s">
        <v>83</v>
      </c>
      <c r="BJ405" t="s">
        <v>83</v>
      </c>
      <c r="BK405" t="s">
        <v>85</v>
      </c>
      <c r="BL405" t="s">
        <v>85</v>
      </c>
      <c r="BM405" t="s">
        <v>85</v>
      </c>
      <c r="BN405" t="s">
        <v>88</v>
      </c>
      <c r="BO405" t="s">
        <v>85</v>
      </c>
      <c r="BP405" t="s">
        <v>89</v>
      </c>
      <c r="BQ405" t="s">
        <v>83</v>
      </c>
      <c r="BR405" t="s">
        <v>89</v>
      </c>
      <c r="BS405" t="s">
        <v>85</v>
      </c>
      <c r="BT405" t="s">
        <v>88</v>
      </c>
      <c r="BU405" t="s">
        <v>85</v>
      </c>
      <c r="BV405" t="s">
        <v>86</v>
      </c>
      <c r="BW405" t="s">
        <v>89</v>
      </c>
    </row>
    <row r="406" spans="1:75" x14ac:dyDescent="0.25">
      <c r="A406" t="s">
        <v>1307</v>
      </c>
      <c r="B406" t="s">
        <v>76</v>
      </c>
      <c r="C406" t="s">
        <v>105</v>
      </c>
      <c r="D406" t="s">
        <v>95</v>
      </c>
      <c r="E406" t="s">
        <v>106</v>
      </c>
      <c r="F406" t="s">
        <v>80</v>
      </c>
      <c r="G406" t="s">
        <v>1308</v>
      </c>
      <c r="H406" t="s">
        <v>97</v>
      </c>
      <c r="I406" t="s">
        <v>83</v>
      </c>
      <c r="J406" t="s">
        <v>97</v>
      </c>
      <c r="K406" t="s">
        <v>86</v>
      </c>
      <c r="L406" t="s">
        <v>86</v>
      </c>
      <c r="M406" t="s">
        <v>86</v>
      </c>
      <c r="N406" t="s">
        <v>86</v>
      </c>
      <c r="O406" t="s">
        <v>88</v>
      </c>
      <c r="P406" t="s">
        <v>88</v>
      </c>
      <c r="Q406" t="s">
        <v>88</v>
      </c>
      <c r="R406" t="s">
        <v>88</v>
      </c>
      <c r="S406" t="s">
        <v>86</v>
      </c>
      <c r="T406" t="s">
        <v>85</v>
      </c>
      <c r="U406" t="s">
        <v>85</v>
      </c>
      <c r="V406" t="s">
        <v>85</v>
      </c>
      <c r="Z406" t="s">
        <v>83</v>
      </c>
      <c r="AA406" t="s">
        <v>83</v>
      </c>
      <c r="AB406" t="s">
        <v>88</v>
      </c>
      <c r="AC406" t="s">
        <v>82</v>
      </c>
      <c r="AD406" t="s">
        <v>88</v>
      </c>
      <c r="AE406" t="s">
        <v>88</v>
      </c>
      <c r="AF406" t="s">
        <v>88</v>
      </c>
      <c r="AG406" t="s">
        <v>88</v>
      </c>
      <c r="AH406" t="s">
        <v>88</v>
      </c>
      <c r="AK406" t="s">
        <v>88</v>
      </c>
      <c r="AL406" t="s">
        <v>83</v>
      </c>
      <c r="AM406" t="s">
        <v>83</v>
      </c>
      <c r="AN406" t="s">
        <v>85</v>
      </c>
      <c r="AO406" t="s">
        <v>83</v>
      </c>
      <c r="AP406" t="s">
        <v>83</v>
      </c>
      <c r="AQ406" t="s">
        <v>632</v>
      </c>
      <c r="AR406" t="s">
        <v>83</v>
      </c>
      <c r="AT406" t="s">
        <v>85</v>
      </c>
      <c r="AU406" t="s">
        <v>83</v>
      </c>
      <c r="AW406" t="s">
        <v>100</v>
      </c>
      <c r="AY406" t="s">
        <v>88</v>
      </c>
      <c r="AZ406" t="s">
        <v>86</v>
      </c>
      <c r="BA406" t="s">
        <v>117</v>
      </c>
      <c r="BC406" t="s">
        <v>210</v>
      </c>
      <c r="BF406" t="s">
        <v>83</v>
      </c>
      <c r="BK406" t="s">
        <v>83</v>
      </c>
      <c r="BL406" t="s">
        <v>86</v>
      </c>
      <c r="BM406" t="s">
        <v>85</v>
      </c>
      <c r="BN406" t="s">
        <v>86</v>
      </c>
      <c r="BO406" t="s">
        <v>86</v>
      </c>
      <c r="BP406" t="s">
        <v>88</v>
      </c>
      <c r="BQ406" t="s">
        <v>86</v>
      </c>
      <c r="BR406" t="s">
        <v>86</v>
      </c>
      <c r="BS406" t="s">
        <v>86</v>
      </c>
      <c r="BT406" t="s">
        <v>86</v>
      </c>
      <c r="BU406" t="s">
        <v>88</v>
      </c>
      <c r="BV406" t="s">
        <v>86</v>
      </c>
      <c r="BW406" t="s">
        <v>88</v>
      </c>
    </row>
    <row r="407" spans="1:75" x14ac:dyDescent="0.25">
      <c r="A407" t="s">
        <v>1309</v>
      </c>
      <c r="B407" t="s">
        <v>76</v>
      </c>
      <c r="C407" t="s">
        <v>105</v>
      </c>
      <c r="D407" t="s">
        <v>95</v>
      </c>
      <c r="E407" t="s">
        <v>134</v>
      </c>
      <c r="F407" t="s">
        <v>80</v>
      </c>
      <c r="G407" t="s">
        <v>1310</v>
      </c>
      <c r="H407" t="s">
        <v>97</v>
      </c>
      <c r="I407" t="s">
        <v>83</v>
      </c>
      <c r="J407" t="s">
        <v>89</v>
      </c>
      <c r="K407" t="s">
        <v>83</v>
      </c>
      <c r="L407" t="s">
        <v>85</v>
      </c>
      <c r="M407" t="s">
        <v>86</v>
      </c>
      <c r="N407" t="s">
        <v>83</v>
      </c>
      <c r="O407" t="s">
        <v>88</v>
      </c>
      <c r="P407" t="s">
        <v>88</v>
      </c>
      <c r="Q407" t="s">
        <v>89</v>
      </c>
      <c r="R407" t="s">
        <v>88</v>
      </c>
      <c r="S407" t="s">
        <v>86</v>
      </c>
      <c r="T407" t="s">
        <v>85</v>
      </c>
      <c r="U407" t="s">
        <v>86</v>
      </c>
      <c r="V407" t="s">
        <v>86</v>
      </c>
      <c r="W407" t="s">
        <v>1311</v>
      </c>
      <c r="X407" t="s">
        <v>83</v>
      </c>
      <c r="Y407" t="s">
        <v>85</v>
      </c>
      <c r="Z407" t="s">
        <v>83</v>
      </c>
      <c r="AA407" t="s">
        <v>83</v>
      </c>
      <c r="AB407" t="s">
        <v>83</v>
      </c>
      <c r="AC407" t="s">
        <v>83</v>
      </c>
      <c r="AD407" t="s">
        <v>86</v>
      </c>
      <c r="AE407" t="s">
        <v>88</v>
      </c>
      <c r="AF407" t="s">
        <v>88</v>
      </c>
      <c r="AG407" t="s">
        <v>86</v>
      </c>
      <c r="AH407" t="s">
        <v>88</v>
      </c>
      <c r="AI407" t="s">
        <v>86</v>
      </c>
      <c r="AJ407" t="s">
        <v>86</v>
      </c>
      <c r="AK407" t="s">
        <v>88</v>
      </c>
      <c r="AL407" t="s">
        <v>85</v>
      </c>
      <c r="AM407" t="s">
        <v>83</v>
      </c>
      <c r="AN407" t="s">
        <v>85</v>
      </c>
      <c r="AO407" t="s">
        <v>83</v>
      </c>
      <c r="AP407" t="s">
        <v>83</v>
      </c>
      <c r="AQ407" t="s">
        <v>430</v>
      </c>
      <c r="AR407" t="s">
        <v>83</v>
      </c>
      <c r="AT407" t="s">
        <v>85</v>
      </c>
      <c r="AU407" t="s">
        <v>83</v>
      </c>
      <c r="AW407" t="s">
        <v>83</v>
      </c>
      <c r="AY407" t="s">
        <v>97</v>
      </c>
      <c r="AZ407" t="s">
        <v>85</v>
      </c>
      <c r="BA407" t="s">
        <v>128</v>
      </c>
      <c r="BC407" t="s">
        <v>151</v>
      </c>
      <c r="BE407" t="s">
        <v>83</v>
      </c>
      <c r="BF407" t="s">
        <v>85</v>
      </c>
      <c r="BG407" t="s">
        <v>85</v>
      </c>
      <c r="BH407" t="s">
        <v>83</v>
      </c>
      <c r="BI407" t="s">
        <v>83</v>
      </c>
      <c r="BJ407" t="s">
        <v>83</v>
      </c>
      <c r="BK407" t="s">
        <v>83</v>
      </c>
      <c r="BL407" t="s">
        <v>86</v>
      </c>
      <c r="BM407" t="s">
        <v>83</v>
      </c>
      <c r="BN407" t="s">
        <v>85</v>
      </c>
      <c r="BO407" t="s">
        <v>83</v>
      </c>
      <c r="BP407" t="s">
        <v>83</v>
      </c>
      <c r="BQ407" t="s">
        <v>83</v>
      </c>
      <c r="BR407" t="s">
        <v>83</v>
      </c>
      <c r="BS407" t="s">
        <v>83</v>
      </c>
      <c r="BT407" t="s">
        <v>86</v>
      </c>
      <c r="BU407" t="s">
        <v>85</v>
      </c>
      <c r="BV407" t="s">
        <v>83</v>
      </c>
      <c r="BW407" t="s">
        <v>85</v>
      </c>
    </row>
    <row r="408" spans="1:75" x14ac:dyDescent="0.25">
      <c r="A408" t="s">
        <v>1312</v>
      </c>
      <c r="B408" t="s">
        <v>76</v>
      </c>
      <c r="C408" t="s">
        <v>77</v>
      </c>
      <c r="D408" t="s">
        <v>95</v>
      </c>
      <c r="E408" t="s">
        <v>113</v>
      </c>
      <c r="F408" t="s">
        <v>80</v>
      </c>
      <c r="G408" t="s">
        <v>1313</v>
      </c>
      <c r="H408" t="s">
        <v>97</v>
      </c>
      <c r="I408" t="s">
        <v>83</v>
      </c>
      <c r="J408" t="s">
        <v>101</v>
      </c>
      <c r="K408" t="s">
        <v>85</v>
      </c>
      <c r="L408" t="s">
        <v>86</v>
      </c>
      <c r="M408" t="s">
        <v>86</v>
      </c>
      <c r="N408" t="s">
        <v>86</v>
      </c>
      <c r="O408" t="s">
        <v>82</v>
      </c>
      <c r="P408" t="s">
        <v>82</v>
      </c>
      <c r="Q408" t="s">
        <v>89</v>
      </c>
      <c r="R408" t="s">
        <v>89</v>
      </c>
      <c r="S408" t="s">
        <v>83</v>
      </c>
      <c r="T408" t="s">
        <v>86</v>
      </c>
      <c r="U408" t="s">
        <v>83</v>
      </c>
      <c r="V408" t="s">
        <v>85</v>
      </c>
      <c r="X408" t="s">
        <v>98</v>
      </c>
      <c r="Y408" t="s">
        <v>98</v>
      </c>
      <c r="Z408" t="s">
        <v>89</v>
      </c>
      <c r="AA408" t="s">
        <v>88</v>
      </c>
      <c r="AB408" t="s">
        <v>88</v>
      </c>
      <c r="AC408" t="s">
        <v>89</v>
      </c>
      <c r="AD408" t="s">
        <v>86</v>
      </c>
      <c r="AE408" t="s">
        <v>86</v>
      </c>
      <c r="AF408" t="s">
        <v>83</v>
      </c>
      <c r="AG408" t="s">
        <v>83</v>
      </c>
      <c r="AH408" t="s">
        <v>86</v>
      </c>
      <c r="AI408" t="s">
        <v>83</v>
      </c>
      <c r="AJ408" t="s">
        <v>89</v>
      </c>
      <c r="AK408" t="s">
        <v>89</v>
      </c>
      <c r="AL408" t="s">
        <v>85</v>
      </c>
      <c r="AM408" t="s">
        <v>83</v>
      </c>
      <c r="AN408" t="s">
        <v>85</v>
      </c>
      <c r="AO408" t="s">
        <v>83</v>
      </c>
      <c r="AP408" t="s">
        <v>83</v>
      </c>
      <c r="AQ408" t="s">
        <v>1314</v>
      </c>
      <c r="AR408" t="s">
        <v>86</v>
      </c>
      <c r="AT408" t="s">
        <v>85</v>
      </c>
      <c r="AU408" t="s">
        <v>83</v>
      </c>
      <c r="AW408" t="s">
        <v>82</v>
      </c>
      <c r="AY408" t="s">
        <v>88</v>
      </c>
      <c r="AZ408" t="s">
        <v>83</v>
      </c>
      <c r="BA408" t="s">
        <v>92</v>
      </c>
      <c r="BC408" t="s">
        <v>182</v>
      </c>
      <c r="BE408" t="s">
        <v>83</v>
      </c>
      <c r="BF408" t="s">
        <v>83</v>
      </c>
      <c r="BG408" t="s">
        <v>83</v>
      </c>
      <c r="BH408" t="s">
        <v>83</v>
      </c>
      <c r="BI408" t="s">
        <v>83</v>
      </c>
      <c r="BJ408" t="s">
        <v>83</v>
      </c>
      <c r="BK408" t="s">
        <v>83</v>
      </c>
      <c r="BL408" t="s">
        <v>89</v>
      </c>
      <c r="BM408" t="s">
        <v>85</v>
      </c>
      <c r="BN408" t="s">
        <v>86</v>
      </c>
      <c r="BO408" t="s">
        <v>83</v>
      </c>
      <c r="BP408" t="s">
        <v>89</v>
      </c>
      <c r="BQ408" t="s">
        <v>86</v>
      </c>
      <c r="BR408" t="s">
        <v>85</v>
      </c>
      <c r="BS408" t="s">
        <v>86</v>
      </c>
      <c r="BT408" t="s">
        <v>88</v>
      </c>
      <c r="BU408" t="s">
        <v>85</v>
      </c>
      <c r="BV408" t="s">
        <v>88</v>
      </c>
      <c r="BW408" t="s">
        <v>88</v>
      </c>
    </row>
    <row r="409" spans="1:75" x14ac:dyDescent="0.25">
      <c r="A409" t="s">
        <v>1315</v>
      </c>
      <c r="B409" t="s">
        <v>76</v>
      </c>
      <c r="C409" t="s">
        <v>77</v>
      </c>
      <c r="D409" t="s">
        <v>95</v>
      </c>
      <c r="E409" t="s">
        <v>134</v>
      </c>
      <c r="F409" t="s">
        <v>80</v>
      </c>
      <c r="G409" t="s">
        <v>1316</v>
      </c>
      <c r="H409" t="s">
        <v>97</v>
      </c>
      <c r="I409" t="s">
        <v>83</v>
      </c>
      <c r="J409" t="s">
        <v>84</v>
      </c>
      <c r="K409" t="s">
        <v>86</v>
      </c>
      <c r="L409" t="s">
        <v>86</v>
      </c>
      <c r="M409" t="s">
        <v>86</v>
      </c>
      <c r="N409" t="s">
        <v>86</v>
      </c>
      <c r="O409" t="s">
        <v>82</v>
      </c>
      <c r="P409" t="s">
        <v>82</v>
      </c>
      <c r="Q409" t="s">
        <v>82</v>
      </c>
      <c r="R409" t="s">
        <v>82</v>
      </c>
      <c r="S409" t="s">
        <v>86</v>
      </c>
      <c r="T409" t="s">
        <v>83</v>
      </c>
      <c r="U409" t="s">
        <v>83</v>
      </c>
      <c r="V409" t="s">
        <v>85</v>
      </c>
      <c r="Z409" t="s">
        <v>89</v>
      </c>
      <c r="AA409" t="s">
        <v>82</v>
      </c>
      <c r="AB409" t="s">
        <v>89</v>
      </c>
      <c r="AC409" t="s">
        <v>89</v>
      </c>
      <c r="AD409" t="s">
        <v>83</v>
      </c>
      <c r="AE409" t="s">
        <v>83</v>
      </c>
      <c r="AF409" t="s">
        <v>86</v>
      </c>
      <c r="AG409" t="s">
        <v>83</v>
      </c>
      <c r="AH409" t="s">
        <v>83</v>
      </c>
      <c r="AI409" t="s">
        <v>86</v>
      </c>
      <c r="AJ409" t="s">
        <v>82</v>
      </c>
      <c r="AK409" t="s">
        <v>88</v>
      </c>
      <c r="AL409" t="s">
        <v>83</v>
      </c>
      <c r="AM409" t="s">
        <v>83</v>
      </c>
      <c r="AN409" t="s">
        <v>83</v>
      </c>
      <c r="AO409" t="s">
        <v>83</v>
      </c>
      <c r="AP409" t="s">
        <v>83</v>
      </c>
      <c r="AQ409" t="s">
        <v>109</v>
      </c>
      <c r="AR409" t="s">
        <v>86</v>
      </c>
      <c r="AT409" t="s">
        <v>85</v>
      </c>
      <c r="AU409" t="s">
        <v>83</v>
      </c>
      <c r="AW409" t="s">
        <v>254</v>
      </c>
      <c r="AY409" t="s">
        <v>83</v>
      </c>
      <c r="AZ409" t="s">
        <v>86</v>
      </c>
      <c r="BA409" t="s">
        <v>271</v>
      </c>
      <c r="BC409" t="s">
        <v>196</v>
      </c>
      <c r="BE409" t="s">
        <v>83</v>
      </c>
      <c r="BF409" t="s">
        <v>83</v>
      </c>
      <c r="BG409" t="s">
        <v>83</v>
      </c>
      <c r="BH409" t="s">
        <v>83</v>
      </c>
      <c r="BI409" t="s">
        <v>83</v>
      </c>
      <c r="BJ409" t="s">
        <v>83</v>
      </c>
      <c r="BK409" t="s">
        <v>83</v>
      </c>
      <c r="BL409" t="s">
        <v>89</v>
      </c>
      <c r="BM409" t="s">
        <v>86</v>
      </c>
      <c r="BN409" t="s">
        <v>89</v>
      </c>
      <c r="BO409" t="s">
        <v>83</v>
      </c>
      <c r="BP409" t="s">
        <v>89</v>
      </c>
      <c r="BQ409" t="s">
        <v>89</v>
      </c>
      <c r="BR409" t="s">
        <v>88</v>
      </c>
      <c r="BS409" t="s">
        <v>89</v>
      </c>
      <c r="BT409" t="s">
        <v>89</v>
      </c>
      <c r="BU409" t="s">
        <v>89</v>
      </c>
      <c r="BV409" t="s">
        <v>89</v>
      </c>
      <c r="BW409" t="s">
        <v>89</v>
      </c>
    </row>
    <row r="410" spans="1:75" x14ac:dyDescent="0.25">
      <c r="A410" t="s">
        <v>1317</v>
      </c>
      <c r="B410" t="s">
        <v>76</v>
      </c>
      <c r="C410" t="s">
        <v>77</v>
      </c>
      <c r="D410" t="s">
        <v>95</v>
      </c>
      <c r="E410" t="s">
        <v>173</v>
      </c>
      <c r="F410" t="s">
        <v>80</v>
      </c>
      <c r="G410" t="s">
        <v>863</v>
      </c>
      <c r="H410" t="s">
        <v>97</v>
      </c>
      <c r="I410" t="s">
        <v>83</v>
      </c>
      <c r="J410" t="s">
        <v>82</v>
      </c>
      <c r="K410" t="s">
        <v>85</v>
      </c>
      <c r="L410" t="s">
        <v>86</v>
      </c>
      <c r="M410" t="s">
        <v>83</v>
      </c>
      <c r="N410" t="s">
        <v>85</v>
      </c>
      <c r="O410" t="s">
        <v>89</v>
      </c>
      <c r="P410" t="s">
        <v>89</v>
      </c>
      <c r="Q410" t="s">
        <v>89</v>
      </c>
      <c r="R410" t="s">
        <v>88</v>
      </c>
      <c r="S410" t="s">
        <v>83</v>
      </c>
      <c r="T410" t="s">
        <v>85</v>
      </c>
      <c r="U410" t="s">
        <v>86</v>
      </c>
      <c r="V410" t="s">
        <v>85</v>
      </c>
      <c r="X410" t="s">
        <v>83</v>
      </c>
      <c r="Y410" t="s">
        <v>83</v>
      </c>
      <c r="Z410" t="s">
        <v>86</v>
      </c>
      <c r="AA410" t="s">
        <v>83</v>
      </c>
      <c r="AB410" t="s">
        <v>86</v>
      </c>
      <c r="AC410" t="s">
        <v>86</v>
      </c>
      <c r="AD410" t="s">
        <v>88</v>
      </c>
      <c r="AE410" t="s">
        <v>86</v>
      </c>
      <c r="AF410" t="s">
        <v>83</v>
      </c>
      <c r="AG410" t="s">
        <v>83</v>
      </c>
      <c r="AH410" t="s">
        <v>88</v>
      </c>
      <c r="AI410" t="s">
        <v>88</v>
      </c>
      <c r="AJ410" t="s">
        <v>89</v>
      </c>
      <c r="AK410" t="s">
        <v>86</v>
      </c>
      <c r="AL410" t="s">
        <v>83</v>
      </c>
      <c r="AM410" t="s">
        <v>83</v>
      </c>
      <c r="AN410" t="s">
        <v>85</v>
      </c>
      <c r="AO410" t="s">
        <v>86</v>
      </c>
      <c r="AP410" t="s">
        <v>83</v>
      </c>
      <c r="AQ410" t="s">
        <v>504</v>
      </c>
      <c r="AR410" t="s">
        <v>86</v>
      </c>
      <c r="AT410" t="s">
        <v>85</v>
      </c>
      <c r="AU410" t="s">
        <v>83</v>
      </c>
      <c r="AW410" t="s">
        <v>82</v>
      </c>
      <c r="AY410" t="s">
        <v>101</v>
      </c>
      <c r="AZ410" t="s">
        <v>86</v>
      </c>
      <c r="BB410" t="s">
        <v>222</v>
      </c>
      <c r="BD410" t="s">
        <v>1318</v>
      </c>
      <c r="BE410" t="s">
        <v>83</v>
      </c>
      <c r="BF410" t="s">
        <v>85</v>
      </c>
      <c r="BG410" t="s">
        <v>83</v>
      </c>
      <c r="BH410" t="s">
        <v>83</v>
      </c>
      <c r="BI410" t="s">
        <v>85</v>
      </c>
      <c r="BJ410" t="s">
        <v>83</v>
      </c>
      <c r="BK410" t="s">
        <v>85</v>
      </c>
      <c r="BL410" t="s">
        <v>83</v>
      </c>
      <c r="BM410" t="s">
        <v>85</v>
      </c>
      <c r="BN410" t="s">
        <v>83</v>
      </c>
      <c r="BO410" t="s">
        <v>85</v>
      </c>
      <c r="BP410" t="s">
        <v>83</v>
      </c>
      <c r="BQ410" t="s">
        <v>85</v>
      </c>
      <c r="BR410" t="s">
        <v>83</v>
      </c>
      <c r="BS410" t="s">
        <v>85</v>
      </c>
      <c r="BT410" t="s">
        <v>89</v>
      </c>
      <c r="BU410" t="s">
        <v>85</v>
      </c>
      <c r="BV410" t="s">
        <v>83</v>
      </c>
      <c r="BW410" t="s">
        <v>86</v>
      </c>
    </row>
    <row r="411" spans="1:75" x14ac:dyDescent="0.25">
      <c r="A411" t="s">
        <v>1319</v>
      </c>
      <c r="B411" t="s">
        <v>76</v>
      </c>
      <c r="C411" t="s">
        <v>105</v>
      </c>
      <c r="D411" t="s">
        <v>95</v>
      </c>
      <c r="E411" t="s">
        <v>79</v>
      </c>
      <c r="F411" t="s">
        <v>80</v>
      </c>
      <c r="G411" t="s">
        <v>1320</v>
      </c>
      <c r="H411" t="s">
        <v>97</v>
      </c>
      <c r="I411" t="s">
        <v>83</v>
      </c>
      <c r="J411" t="s">
        <v>82</v>
      </c>
      <c r="K411" t="s">
        <v>83</v>
      </c>
      <c r="L411" t="s">
        <v>83</v>
      </c>
      <c r="M411" t="s">
        <v>85</v>
      </c>
      <c r="N411" t="s">
        <v>83</v>
      </c>
      <c r="O411" t="s">
        <v>88</v>
      </c>
      <c r="P411" t="s">
        <v>82</v>
      </c>
      <c r="Q411" t="s">
        <v>88</v>
      </c>
      <c r="R411" t="s">
        <v>89</v>
      </c>
      <c r="S411" t="s">
        <v>83</v>
      </c>
      <c r="T411" t="s">
        <v>86</v>
      </c>
      <c r="U411" t="s">
        <v>83</v>
      </c>
      <c r="V411" t="s">
        <v>83</v>
      </c>
      <c r="W411" t="s">
        <v>1321</v>
      </c>
      <c r="X411" t="s">
        <v>83</v>
      </c>
      <c r="Y411" t="s">
        <v>83</v>
      </c>
      <c r="Z411" t="s">
        <v>89</v>
      </c>
      <c r="AA411" t="s">
        <v>86</v>
      </c>
      <c r="AB411" t="s">
        <v>83</v>
      </c>
      <c r="AC411" t="s">
        <v>88</v>
      </c>
      <c r="AD411" t="s">
        <v>86</v>
      </c>
      <c r="AE411" t="s">
        <v>88</v>
      </c>
      <c r="AF411" t="s">
        <v>89</v>
      </c>
      <c r="AG411" t="s">
        <v>89</v>
      </c>
      <c r="AH411" t="s">
        <v>83</v>
      </c>
      <c r="AI411" t="s">
        <v>86</v>
      </c>
      <c r="AJ411" t="s">
        <v>82</v>
      </c>
      <c r="AK411" t="s">
        <v>82</v>
      </c>
      <c r="AL411" t="s">
        <v>85</v>
      </c>
      <c r="AM411" t="s">
        <v>85</v>
      </c>
      <c r="AN411" t="s">
        <v>83</v>
      </c>
      <c r="AO411" t="s">
        <v>83</v>
      </c>
      <c r="AP411" t="s">
        <v>83</v>
      </c>
      <c r="AQ411" t="s">
        <v>200</v>
      </c>
      <c r="AR411" t="s">
        <v>83</v>
      </c>
      <c r="AT411" t="s">
        <v>85</v>
      </c>
      <c r="AU411" t="s">
        <v>83</v>
      </c>
      <c r="AW411" t="s">
        <v>97</v>
      </c>
      <c r="AX411" t="s">
        <v>1322</v>
      </c>
      <c r="AY411" t="s">
        <v>101</v>
      </c>
      <c r="AZ411" t="s">
        <v>86</v>
      </c>
      <c r="BA411" t="s">
        <v>128</v>
      </c>
      <c r="BC411" t="s">
        <v>575</v>
      </c>
      <c r="BE411" t="s">
        <v>83</v>
      </c>
      <c r="BF411" t="s">
        <v>83</v>
      </c>
      <c r="BG411" t="s">
        <v>85</v>
      </c>
      <c r="BH411" t="s">
        <v>85</v>
      </c>
      <c r="BI411" t="s">
        <v>85</v>
      </c>
      <c r="BJ411" t="s">
        <v>85</v>
      </c>
      <c r="BK411" t="s">
        <v>85</v>
      </c>
      <c r="BL411" t="s">
        <v>85</v>
      </c>
      <c r="BM411" t="s">
        <v>86</v>
      </c>
      <c r="BN411" t="s">
        <v>85</v>
      </c>
      <c r="BO411" t="s">
        <v>86</v>
      </c>
      <c r="BP411" t="s">
        <v>83</v>
      </c>
      <c r="BQ411" t="s">
        <v>88</v>
      </c>
      <c r="BR411" t="s">
        <v>86</v>
      </c>
      <c r="BS411" t="s">
        <v>86</v>
      </c>
      <c r="BT411" t="s">
        <v>85</v>
      </c>
      <c r="BU411" t="s">
        <v>86</v>
      </c>
      <c r="BV411" t="s">
        <v>85</v>
      </c>
      <c r="BW411" t="s">
        <v>85</v>
      </c>
    </row>
    <row r="412" spans="1:75" x14ac:dyDescent="0.25">
      <c r="A412" t="s">
        <v>1323</v>
      </c>
      <c r="B412" t="s">
        <v>76</v>
      </c>
      <c r="C412" t="s">
        <v>105</v>
      </c>
      <c r="D412" t="s">
        <v>95</v>
      </c>
      <c r="E412" t="s">
        <v>106</v>
      </c>
      <c r="F412" t="s">
        <v>80</v>
      </c>
      <c r="G412" t="s">
        <v>1324</v>
      </c>
      <c r="H412" t="s">
        <v>82</v>
      </c>
      <c r="I412" t="s">
        <v>88</v>
      </c>
      <c r="J412" t="s">
        <v>85</v>
      </c>
      <c r="K412" t="s">
        <v>85</v>
      </c>
      <c r="L412" t="s">
        <v>85</v>
      </c>
      <c r="N412" t="s">
        <v>85</v>
      </c>
      <c r="O412" t="s">
        <v>83</v>
      </c>
      <c r="P412" t="s">
        <v>83</v>
      </c>
      <c r="Q412" t="s">
        <v>83</v>
      </c>
      <c r="R412" t="s">
        <v>83</v>
      </c>
      <c r="S412" t="s">
        <v>85</v>
      </c>
      <c r="T412" t="s">
        <v>85</v>
      </c>
      <c r="U412" t="s">
        <v>86</v>
      </c>
      <c r="V412" t="s">
        <v>85</v>
      </c>
      <c r="X412" t="s">
        <v>85</v>
      </c>
      <c r="Y412" t="s">
        <v>85</v>
      </c>
      <c r="Z412" t="s">
        <v>83</v>
      </c>
      <c r="AA412" t="s">
        <v>83</v>
      </c>
      <c r="AB412" t="s">
        <v>83</v>
      </c>
      <c r="AC412" t="s">
        <v>83</v>
      </c>
      <c r="AD412" t="s">
        <v>83</v>
      </c>
      <c r="AE412" t="s">
        <v>83</v>
      </c>
      <c r="AF412" t="s">
        <v>83</v>
      </c>
      <c r="AG412" t="s">
        <v>83</v>
      </c>
      <c r="AH412" t="s">
        <v>89</v>
      </c>
      <c r="AI412" t="s">
        <v>89</v>
      </c>
      <c r="AJ412" t="s">
        <v>86</v>
      </c>
      <c r="AK412" t="s">
        <v>88</v>
      </c>
      <c r="AL412" t="s">
        <v>85</v>
      </c>
      <c r="AM412" t="s">
        <v>85</v>
      </c>
      <c r="AN412" t="s">
        <v>85</v>
      </c>
      <c r="AO412" t="s">
        <v>83</v>
      </c>
      <c r="AP412" t="s">
        <v>83</v>
      </c>
      <c r="AQ412" t="s">
        <v>308</v>
      </c>
      <c r="AR412" t="s">
        <v>83</v>
      </c>
      <c r="AT412" t="s">
        <v>85</v>
      </c>
      <c r="AU412" t="s">
        <v>83</v>
      </c>
      <c r="AW412" t="s">
        <v>83</v>
      </c>
      <c r="AY412" t="s">
        <v>97</v>
      </c>
      <c r="AZ412" t="s">
        <v>85</v>
      </c>
      <c r="BA412" t="s">
        <v>117</v>
      </c>
      <c r="BC412" t="s">
        <v>196</v>
      </c>
      <c r="BE412" t="s">
        <v>83</v>
      </c>
      <c r="BK412" t="s">
        <v>83</v>
      </c>
      <c r="BL412" t="s">
        <v>85</v>
      </c>
      <c r="BM412" t="s">
        <v>85</v>
      </c>
      <c r="BN412" t="s">
        <v>85</v>
      </c>
      <c r="BO412" t="s">
        <v>85</v>
      </c>
      <c r="BP412" t="s">
        <v>85</v>
      </c>
      <c r="BQ412" t="s">
        <v>85</v>
      </c>
      <c r="BR412" t="s">
        <v>85</v>
      </c>
      <c r="BS412" t="s">
        <v>89</v>
      </c>
      <c r="BT412" t="s">
        <v>85</v>
      </c>
      <c r="BU412" t="s">
        <v>85</v>
      </c>
      <c r="BV412" t="s">
        <v>85</v>
      </c>
      <c r="BW412" t="s">
        <v>85</v>
      </c>
    </row>
    <row r="413" spans="1:75" x14ac:dyDescent="0.25">
      <c r="A413" t="s">
        <v>1325</v>
      </c>
      <c r="B413" t="s">
        <v>76</v>
      </c>
      <c r="C413" t="s">
        <v>77</v>
      </c>
      <c r="D413" t="s">
        <v>95</v>
      </c>
      <c r="E413" t="s">
        <v>106</v>
      </c>
      <c r="F413" t="s">
        <v>80</v>
      </c>
      <c r="G413" t="s">
        <v>1326</v>
      </c>
      <c r="H413" t="s">
        <v>97</v>
      </c>
      <c r="I413" t="s">
        <v>83</v>
      </c>
      <c r="J413" t="s">
        <v>89</v>
      </c>
      <c r="K413" t="s">
        <v>85</v>
      </c>
      <c r="L413" t="s">
        <v>83</v>
      </c>
      <c r="M413" t="s">
        <v>85</v>
      </c>
      <c r="N413" t="s">
        <v>83</v>
      </c>
      <c r="O413" t="s">
        <v>88</v>
      </c>
      <c r="P413" t="s">
        <v>88</v>
      </c>
      <c r="Q413" t="s">
        <v>86</v>
      </c>
      <c r="R413" t="s">
        <v>88</v>
      </c>
      <c r="S413" t="s">
        <v>86</v>
      </c>
      <c r="T413" t="s">
        <v>86</v>
      </c>
      <c r="U413" t="s">
        <v>86</v>
      </c>
      <c r="V413" t="s">
        <v>85</v>
      </c>
      <c r="Z413" t="s">
        <v>88</v>
      </c>
      <c r="AA413" t="s">
        <v>83</v>
      </c>
      <c r="AB413" t="s">
        <v>83</v>
      </c>
      <c r="AC413" t="s">
        <v>83</v>
      </c>
      <c r="AD413" t="s">
        <v>86</v>
      </c>
      <c r="AE413" t="s">
        <v>83</v>
      </c>
      <c r="AF413" t="s">
        <v>88</v>
      </c>
      <c r="AG413" t="s">
        <v>86</v>
      </c>
      <c r="AH413" t="s">
        <v>88</v>
      </c>
      <c r="AI413" t="s">
        <v>88</v>
      </c>
      <c r="AJ413" t="s">
        <v>86</v>
      </c>
      <c r="AK413" t="s">
        <v>86</v>
      </c>
      <c r="AL413" t="s">
        <v>85</v>
      </c>
      <c r="AM413" t="s">
        <v>85</v>
      </c>
      <c r="AN413" t="s">
        <v>85</v>
      </c>
      <c r="AO413" t="s">
        <v>83</v>
      </c>
      <c r="AP413" t="s">
        <v>83</v>
      </c>
      <c r="AQ413" t="s">
        <v>1194</v>
      </c>
      <c r="AR413" t="s">
        <v>86</v>
      </c>
      <c r="AT413" t="s">
        <v>85</v>
      </c>
      <c r="AU413" t="s">
        <v>83</v>
      </c>
      <c r="AW413" t="s">
        <v>1105</v>
      </c>
      <c r="AY413" t="s">
        <v>89</v>
      </c>
      <c r="AZ413" t="s">
        <v>86</v>
      </c>
      <c r="BA413" t="s">
        <v>92</v>
      </c>
      <c r="BC413" t="s">
        <v>93</v>
      </c>
      <c r="BF413" t="s">
        <v>83</v>
      </c>
      <c r="BJ413" t="s">
        <v>83</v>
      </c>
      <c r="BL413" t="s">
        <v>85</v>
      </c>
      <c r="BM413" t="s">
        <v>85</v>
      </c>
      <c r="BN413" t="s">
        <v>83</v>
      </c>
      <c r="BO413" t="s">
        <v>83</v>
      </c>
      <c r="BP413" t="s">
        <v>86</v>
      </c>
      <c r="BQ413" t="s">
        <v>83</v>
      </c>
      <c r="BR413" t="s">
        <v>85</v>
      </c>
      <c r="BS413" t="s">
        <v>85</v>
      </c>
      <c r="BT413" t="s">
        <v>86</v>
      </c>
      <c r="BU413" t="s">
        <v>85</v>
      </c>
      <c r="BV413" t="s">
        <v>83</v>
      </c>
      <c r="BW413" t="s">
        <v>83</v>
      </c>
    </row>
    <row r="414" spans="1:75" x14ac:dyDescent="0.25">
      <c r="A414" t="s">
        <v>1327</v>
      </c>
      <c r="B414" t="s">
        <v>76</v>
      </c>
      <c r="C414" t="s">
        <v>77</v>
      </c>
      <c r="D414" t="s">
        <v>95</v>
      </c>
      <c r="E414" t="s">
        <v>113</v>
      </c>
      <c r="F414" t="s">
        <v>80</v>
      </c>
      <c r="G414" t="s">
        <v>1328</v>
      </c>
      <c r="H414" t="s">
        <v>97</v>
      </c>
      <c r="I414" t="s">
        <v>83</v>
      </c>
      <c r="J414" t="s">
        <v>97</v>
      </c>
      <c r="K414" t="s">
        <v>83</v>
      </c>
      <c r="L414" t="s">
        <v>83</v>
      </c>
      <c r="M414" t="s">
        <v>83</v>
      </c>
      <c r="N414" t="s">
        <v>83</v>
      </c>
      <c r="O414" t="s">
        <v>86</v>
      </c>
      <c r="P414" t="s">
        <v>89</v>
      </c>
      <c r="Q414" t="s">
        <v>88</v>
      </c>
      <c r="R414" t="s">
        <v>88</v>
      </c>
      <c r="S414" t="s">
        <v>86</v>
      </c>
      <c r="T414" t="s">
        <v>86</v>
      </c>
      <c r="U414" t="s">
        <v>86</v>
      </c>
      <c r="V414" t="s">
        <v>85</v>
      </c>
      <c r="X414" t="s">
        <v>85</v>
      </c>
      <c r="Y414" t="s">
        <v>98</v>
      </c>
      <c r="Z414" t="s">
        <v>88</v>
      </c>
      <c r="AA414" t="s">
        <v>83</v>
      </c>
      <c r="AB414" t="s">
        <v>83</v>
      </c>
      <c r="AC414" t="s">
        <v>83</v>
      </c>
      <c r="AD414" t="s">
        <v>86</v>
      </c>
      <c r="AE414" t="s">
        <v>86</v>
      </c>
      <c r="AF414" t="s">
        <v>86</v>
      </c>
      <c r="AG414" t="s">
        <v>83</v>
      </c>
      <c r="AH414" t="s">
        <v>86</v>
      </c>
      <c r="AI414" t="s">
        <v>88</v>
      </c>
      <c r="AJ414" t="s">
        <v>88</v>
      </c>
      <c r="AK414" t="s">
        <v>88</v>
      </c>
      <c r="AL414" t="s">
        <v>85</v>
      </c>
      <c r="AM414" t="s">
        <v>83</v>
      </c>
      <c r="AN414" t="s">
        <v>85</v>
      </c>
      <c r="AO414" t="s">
        <v>83</v>
      </c>
      <c r="AP414" t="s">
        <v>83</v>
      </c>
      <c r="AQ414" t="s">
        <v>240</v>
      </c>
      <c r="AR414" t="s">
        <v>86</v>
      </c>
      <c r="AT414" t="s">
        <v>85</v>
      </c>
      <c r="AU414" t="s">
        <v>83</v>
      </c>
      <c r="AW414" t="s">
        <v>83</v>
      </c>
      <c r="AY414" t="s">
        <v>83</v>
      </c>
      <c r="AZ414" t="s">
        <v>86</v>
      </c>
      <c r="BA414" t="s">
        <v>271</v>
      </c>
      <c r="BC414" t="s">
        <v>148</v>
      </c>
      <c r="BE414" t="s">
        <v>83</v>
      </c>
      <c r="BH414" t="s">
        <v>83</v>
      </c>
      <c r="BK414" t="s">
        <v>83</v>
      </c>
      <c r="BL414" t="s">
        <v>86</v>
      </c>
      <c r="BM414" t="s">
        <v>85</v>
      </c>
      <c r="BN414" t="s">
        <v>88</v>
      </c>
      <c r="BO414" t="s">
        <v>86</v>
      </c>
      <c r="BP414" t="s">
        <v>88</v>
      </c>
      <c r="BQ414" t="s">
        <v>85</v>
      </c>
      <c r="BR414" t="s">
        <v>85</v>
      </c>
      <c r="BS414" t="s">
        <v>85</v>
      </c>
      <c r="BT414" t="s">
        <v>88</v>
      </c>
      <c r="BU414" t="s">
        <v>85</v>
      </c>
      <c r="BV414" t="s">
        <v>85</v>
      </c>
      <c r="BW414" t="s">
        <v>86</v>
      </c>
    </row>
    <row r="415" spans="1:75" x14ac:dyDescent="0.25">
      <c r="A415" t="s">
        <v>1329</v>
      </c>
      <c r="B415" t="s">
        <v>76</v>
      </c>
      <c r="C415" t="s">
        <v>105</v>
      </c>
      <c r="D415" t="s">
        <v>95</v>
      </c>
      <c r="E415" t="s">
        <v>106</v>
      </c>
      <c r="F415" t="s">
        <v>80</v>
      </c>
      <c r="G415" t="s">
        <v>1330</v>
      </c>
      <c r="H415" t="s">
        <v>82</v>
      </c>
      <c r="I415" t="s">
        <v>88</v>
      </c>
      <c r="J415" t="s">
        <v>89</v>
      </c>
      <c r="K415" t="s">
        <v>83</v>
      </c>
      <c r="L415" t="s">
        <v>83</v>
      </c>
      <c r="M415" t="s">
        <v>83</v>
      </c>
      <c r="N415" t="s">
        <v>83</v>
      </c>
      <c r="O415" t="s">
        <v>83</v>
      </c>
      <c r="P415" t="s">
        <v>83</v>
      </c>
      <c r="Q415" t="s">
        <v>83</v>
      </c>
      <c r="R415" t="s">
        <v>83</v>
      </c>
      <c r="S415" t="s">
        <v>85</v>
      </c>
      <c r="T415" t="s">
        <v>85</v>
      </c>
      <c r="U415" t="s">
        <v>86</v>
      </c>
      <c r="V415" t="s">
        <v>86</v>
      </c>
      <c r="W415" t="s">
        <v>1331</v>
      </c>
      <c r="X415" t="s">
        <v>98</v>
      </c>
      <c r="Y415" t="s">
        <v>98</v>
      </c>
      <c r="Z415" t="s">
        <v>83</v>
      </c>
      <c r="AA415" t="s">
        <v>83</v>
      </c>
      <c r="AB415" t="s">
        <v>83</v>
      </c>
      <c r="AC415" t="s">
        <v>83</v>
      </c>
      <c r="AD415" t="s">
        <v>86</v>
      </c>
      <c r="AE415" t="s">
        <v>86</v>
      </c>
      <c r="AF415" t="s">
        <v>86</v>
      </c>
      <c r="AG415" t="s">
        <v>88</v>
      </c>
      <c r="AH415" t="s">
        <v>86</v>
      </c>
      <c r="AI415" t="s">
        <v>86</v>
      </c>
      <c r="AJ415" t="s">
        <v>89</v>
      </c>
      <c r="AK415" t="s">
        <v>88</v>
      </c>
      <c r="AL415" t="s">
        <v>85</v>
      </c>
      <c r="AM415" t="s">
        <v>85</v>
      </c>
      <c r="AN415" t="s">
        <v>85</v>
      </c>
      <c r="AO415" t="s">
        <v>83</v>
      </c>
      <c r="AP415" t="s">
        <v>83</v>
      </c>
      <c r="AQ415" t="s">
        <v>485</v>
      </c>
      <c r="AR415" t="s">
        <v>83</v>
      </c>
      <c r="AT415" t="s">
        <v>85</v>
      </c>
      <c r="AU415" t="s">
        <v>83</v>
      </c>
      <c r="AW415" t="s">
        <v>84</v>
      </c>
      <c r="AY415" t="s">
        <v>97</v>
      </c>
      <c r="AZ415" t="s">
        <v>83</v>
      </c>
      <c r="BA415" t="s">
        <v>1332</v>
      </c>
      <c r="BC415" t="s">
        <v>210</v>
      </c>
      <c r="BE415" t="s">
        <v>85</v>
      </c>
      <c r="BF415" t="s">
        <v>85</v>
      </c>
      <c r="BG415" t="s">
        <v>85</v>
      </c>
      <c r="BH415" t="s">
        <v>85</v>
      </c>
      <c r="BI415" t="s">
        <v>83</v>
      </c>
      <c r="BJ415" t="s">
        <v>83</v>
      </c>
      <c r="BK415" t="s">
        <v>85</v>
      </c>
      <c r="BL415" t="s">
        <v>83</v>
      </c>
      <c r="BM415" t="s">
        <v>85</v>
      </c>
      <c r="BN415" t="s">
        <v>83</v>
      </c>
      <c r="BO415" t="s">
        <v>85</v>
      </c>
      <c r="BP415" t="s">
        <v>86</v>
      </c>
      <c r="BQ415" t="s">
        <v>83</v>
      </c>
      <c r="BR415" t="s">
        <v>85</v>
      </c>
      <c r="BS415" t="s">
        <v>85</v>
      </c>
      <c r="BT415" t="s">
        <v>83</v>
      </c>
      <c r="BU415" t="s">
        <v>85</v>
      </c>
      <c r="BV415" t="s">
        <v>83</v>
      </c>
      <c r="BW415" t="s">
        <v>83</v>
      </c>
    </row>
    <row r="416" spans="1:75" x14ac:dyDescent="0.25">
      <c r="A416" t="s">
        <v>1333</v>
      </c>
      <c r="B416" t="s">
        <v>76</v>
      </c>
      <c r="C416" t="s">
        <v>105</v>
      </c>
      <c r="D416" t="s">
        <v>95</v>
      </c>
      <c r="E416" t="s">
        <v>113</v>
      </c>
      <c r="F416" t="s">
        <v>80</v>
      </c>
      <c r="G416" t="s">
        <v>1334</v>
      </c>
      <c r="H416" t="s">
        <v>97</v>
      </c>
      <c r="I416" t="s">
        <v>86</v>
      </c>
      <c r="J416" t="s">
        <v>97</v>
      </c>
      <c r="K416" t="s">
        <v>85</v>
      </c>
      <c r="L416" t="s">
        <v>83</v>
      </c>
      <c r="M416" t="s">
        <v>83</v>
      </c>
      <c r="N416" t="s">
        <v>85</v>
      </c>
      <c r="O416" t="s">
        <v>88</v>
      </c>
      <c r="P416" t="s">
        <v>88</v>
      </c>
      <c r="Q416" t="s">
        <v>88</v>
      </c>
      <c r="R416" t="s">
        <v>88</v>
      </c>
      <c r="S416" t="s">
        <v>85</v>
      </c>
      <c r="T416" t="s">
        <v>83</v>
      </c>
      <c r="U416" t="s">
        <v>85</v>
      </c>
      <c r="V416" t="s">
        <v>85</v>
      </c>
      <c r="X416" t="s">
        <v>98</v>
      </c>
      <c r="Y416" t="s">
        <v>98</v>
      </c>
      <c r="Z416" t="s">
        <v>88</v>
      </c>
      <c r="AA416" t="s">
        <v>88</v>
      </c>
      <c r="AB416" t="s">
        <v>89</v>
      </c>
      <c r="AC416" t="s">
        <v>88</v>
      </c>
      <c r="AD416" t="s">
        <v>89</v>
      </c>
      <c r="AE416" t="s">
        <v>89</v>
      </c>
      <c r="AF416" t="s">
        <v>89</v>
      </c>
      <c r="AG416" t="s">
        <v>89</v>
      </c>
      <c r="AH416" t="s">
        <v>86</v>
      </c>
      <c r="AI416" t="s">
        <v>83</v>
      </c>
      <c r="AJ416" t="s">
        <v>82</v>
      </c>
      <c r="AK416" t="s">
        <v>83</v>
      </c>
      <c r="AL416" t="s">
        <v>85</v>
      </c>
      <c r="AM416" t="s">
        <v>85</v>
      </c>
      <c r="AN416" t="s">
        <v>85</v>
      </c>
      <c r="AO416" t="s">
        <v>89</v>
      </c>
      <c r="AP416" t="s">
        <v>89</v>
      </c>
      <c r="AQ416" t="s">
        <v>1335</v>
      </c>
      <c r="AR416" t="s">
        <v>83</v>
      </c>
      <c r="AT416" t="s">
        <v>86</v>
      </c>
      <c r="AU416" t="s">
        <v>83</v>
      </c>
      <c r="AW416" t="s">
        <v>97</v>
      </c>
      <c r="AX416" t="s">
        <v>237</v>
      </c>
      <c r="AY416" t="s">
        <v>97</v>
      </c>
      <c r="AZ416" t="s">
        <v>86</v>
      </c>
      <c r="BA416" t="s">
        <v>278</v>
      </c>
      <c r="BC416" t="s">
        <v>151</v>
      </c>
      <c r="BE416" t="s">
        <v>83</v>
      </c>
      <c r="BF416" t="s">
        <v>83</v>
      </c>
      <c r="BG416" t="s">
        <v>83</v>
      </c>
      <c r="BH416" t="s">
        <v>83</v>
      </c>
      <c r="BI416" t="s">
        <v>83</v>
      </c>
      <c r="BJ416" t="s">
        <v>83</v>
      </c>
      <c r="BK416" t="s">
        <v>83</v>
      </c>
      <c r="BL416" t="s">
        <v>86</v>
      </c>
      <c r="BM416" t="s">
        <v>86</v>
      </c>
      <c r="BN416" t="s">
        <v>86</v>
      </c>
      <c r="BO416" t="s">
        <v>86</v>
      </c>
      <c r="BP416" t="s">
        <v>86</v>
      </c>
      <c r="BQ416" t="s">
        <v>88</v>
      </c>
      <c r="BR416" t="s">
        <v>86</v>
      </c>
      <c r="BS416" t="s">
        <v>88</v>
      </c>
      <c r="BT416" t="s">
        <v>88</v>
      </c>
      <c r="BU416" t="s">
        <v>83</v>
      </c>
      <c r="BV416" t="s">
        <v>86</v>
      </c>
      <c r="BW416" t="s">
        <v>86</v>
      </c>
    </row>
    <row r="417" spans="1:75" x14ac:dyDescent="0.25">
      <c r="A417" t="s">
        <v>1336</v>
      </c>
      <c r="B417" t="s">
        <v>76</v>
      </c>
      <c r="C417" t="s">
        <v>105</v>
      </c>
      <c r="D417" t="s">
        <v>95</v>
      </c>
      <c r="E417" t="s">
        <v>106</v>
      </c>
      <c r="F417" t="s">
        <v>80</v>
      </c>
      <c r="G417" t="s">
        <v>1337</v>
      </c>
      <c r="H417" t="s">
        <v>97</v>
      </c>
      <c r="I417" t="s">
        <v>83</v>
      </c>
      <c r="J417" t="s">
        <v>82</v>
      </c>
      <c r="K417" t="s">
        <v>83</v>
      </c>
      <c r="L417" t="s">
        <v>86</v>
      </c>
      <c r="M417" t="s">
        <v>86</v>
      </c>
      <c r="N417" t="s">
        <v>86</v>
      </c>
      <c r="O417" t="s">
        <v>89</v>
      </c>
      <c r="P417" t="s">
        <v>82</v>
      </c>
      <c r="Q417" t="s">
        <v>82</v>
      </c>
      <c r="R417" t="s">
        <v>82</v>
      </c>
      <c r="S417" t="s">
        <v>83</v>
      </c>
      <c r="T417" t="s">
        <v>83</v>
      </c>
      <c r="U417" t="s">
        <v>85</v>
      </c>
      <c r="V417" t="s">
        <v>86</v>
      </c>
      <c r="X417" t="s">
        <v>98</v>
      </c>
      <c r="Y417" t="s">
        <v>98</v>
      </c>
      <c r="Z417" t="s">
        <v>82</v>
      </c>
      <c r="AA417" t="s">
        <v>89</v>
      </c>
      <c r="AB417" t="s">
        <v>82</v>
      </c>
      <c r="AC417" t="s">
        <v>82</v>
      </c>
      <c r="AD417" t="s">
        <v>82</v>
      </c>
      <c r="AE417" t="s">
        <v>89</v>
      </c>
      <c r="AF417" t="s">
        <v>82</v>
      </c>
      <c r="AG417" t="s">
        <v>89</v>
      </c>
      <c r="AH417" t="s">
        <v>86</v>
      </c>
      <c r="AI417" t="s">
        <v>86</v>
      </c>
      <c r="AJ417" t="s">
        <v>82</v>
      </c>
      <c r="AL417" t="s">
        <v>83</v>
      </c>
      <c r="AM417" t="s">
        <v>83</v>
      </c>
      <c r="AN417" t="s">
        <v>83</v>
      </c>
      <c r="AO417" t="s">
        <v>88</v>
      </c>
      <c r="AP417" t="s">
        <v>83</v>
      </c>
      <c r="AQ417" t="s">
        <v>632</v>
      </c>
      <c r="AR417" t="s">
        <v>83</v>
      </c>
      <c r="AT417" t="s">
        <v>85</v>
      </c>
      <c r="AU417" t="s">
        <v>83</v>
      </c>
      <c r="AW417" t="s">
        <v>559</v>
      </c>
      <c r="AY417" t="s">
        <v>89</v>
      </c>
      <c r="AZ417" t="s">
        <v>85</v>
      </c>
      <c r="BA417" t="s">
        <v>275</v>
      </c>
      <c r="BC417" t="s">
        <v>581</v>
      </c>
      <c r="BE417" t="s">
        <v>83</v>
      </c>
      <c r="BF417" t="s">
        <v>85</v>
      </c>
      <c r="BG417" t="s">
        <v>83</v>
      </c>
      <c r="BH417" t="s">
        <v>83</v>
      </c>
      <c r="BI417" t="s">
        <v>83</v>
      </c>
      <c r="BJ417" t="s">
        <v>83</v>
      </c>
      <c r="BK417" t="s">
        <v>83</v>
      </c>
      <c r="BL417" t="s">
        <v>88</v>
      </c>
      <c r="BM417" t="s">
        <v>86</v>
      </c>
      <c r="BN417" t="s">
        <v>89</v>
      </c>
      <c r="BO417" t="s">
        <v>88</v>
      </c>
      <c r="BP417" t="s">
        <v>89</v>
      </c>
      <c r="BQ417" t="s">
        <v>88</v>
      </c>
      <c r="BR417" t="s">
        <v>86</v>
      </c>
      <c r="BS417" t="s">
        <v>89</v>
      </c>
      <c r="BT417" t="s">
        <v>86</v>
      </c>
      <c r="BU417" t="s">
        <v>85</v>
      </c>
      <c r="BV417" t="s">
        <v>89</v>
      </c>
      <c r="BW417" t="s">
        <v>89</v>
      </c>
    </row>
    <row r="418" spans="1:75" x14ac:dyDescent="0.25">
      <c r="A418" t="s">
        <v>1338</v>
      </c>
      <c r="B418" t="s">
        <v>76</v>
      </c>
      <c r="C418" t="s">
        <v>77</v>
      </c>
      <c r="D418" t="s">
        <v>95</v>
      </c>
      <c r="E418" t="s">
        <v>79</v>
      </c>
      <c r="F418" t="s">
        <v>80</v>
      </c>
      <c r="G418" t="s">
        <v>1339</v>
      </c>
      <c r="H418" t="s">
        <v>97</v>
      </c>
      <c r="I418" t="s">
        <v>83</v>
      </c>
      <c r="J418" t="s">
        <v>101</v>
      </c>
      <c r="K418" t="s">
        <v>83</v>
      </c>
      <c r="L418" t="s">
        <v>86</v>
      </c>
      <c r="M418" t="s">
        <v>86</v>
      </c>
      <c r="N418" t="s">
        <v>86</v>
      </c>
      <c r="O418" t="s">
        <v>89</v>
      </c>
      <c r="P418" t="s">
        <v>89</v>
      </c>
      <c r="Q418" t="s">
        <v>89</v>
      </c>
      <c r="R418" t="s">
        <v>89</v>
      </c>
      <c r="S418" t="s">
        <v>86</v>
      </c>
      <c r="T418" t="s">
        <v>108</v>
      </c>
      <c r="U418" t="s">
        <v>86</v>
      </c>
      <c r="V418" t="s">
        <v>108</v>
      </c>
      <c r="AD418" t="s">
        <v>89</v>
      </c>
      <c r="AE418" t="s">
        <v>89</v>
      </c>
      <c r="AF418" t="s">
        <v>82</v>
      </c>
      <c r="AG418" t="s">
        <v>89</v>
      </c>
      <c r="AH418" t="s">
        <v>86</v>
      </c>
      <c r="AI418" t="s">
        <v>83</v>
      </c>
      <c r="AJ418" t="s">
        <v>89</v>
      </c>
      <c r="AK418" t="s">
        <v>89</v>
      </c>
      <c r="AL418" t="s">
        <v>85</v>
      </c>
      <c r="AM418" t="s">
        <v>83</v>
      </c>
      <c r="AN418" t="s">
        <v>108</v>
      </c>
      <c r="AO418" t="s">
        <v>86</v>
      </c>
      <c r="AP418" t="s">
        <v>86</v>
      </c>
      <c r="AQ418" t="s">
        <v>504</v>
      </c>
      <c r="AR418" t="s">
        <v>86</v>
      </c>
      <c r="AT418" t="s">
        <v>85</v>
      </c>
      <c r="AU418" t="s">
        <v>83</v>
      </c>
      <c r="AW418" t="s">
        <v>1340</v>
      </c>
      <c r="AY418" t="s">
        <v>86</v>
      </c>
      <c r="AZ418" t="s">
        <v>86</v>
      </c>
      <c r="BA418" t="s">
        <v>137</v>
      </c>
      <c r="BC418" t="s">
        <v>93</v>
      </c>
      <c r="BE418" t="s">
        <v>83</v>
      </c>
      <c r="BF418" t="s">
        <v>83</v>
      </c>
      <c r="BG418" t="s">
        <v>83</v>
      </c>
      <c r="BI418" t="s">
        <v>83</v>
      </c>
      <c r="BJ418" t="s">
        <v>83</v>
      </c>
      <c r="BL418" t="s">
        <v>89</v>
      </c>
      <c r="BM418" t="s">
        <v>85</v>
      </c>
      <c r="BN418" t="s">
        <v>88</v>
      </c>
      <c r="BO418" t="s">
        <v>83</v>
      </c>
      <c r="BP418" t="s">
        <v>89</v>
      </c>
      <c r="BQ418" t="s">
        <v>86</v>
      </c>
      <c r="BR418" t="s">
        <v>83</v>
      </c>
      <c r="BS418" t="s">
        <v>83</v>
      </c>
      <c r="BT418" t="s">
        <v>88</v>
      </c>
      <c r="BU418" t="s">
        <v>86</v>
      </c>
      <c r="BV418" t="s">
        <v>88</v>
      </c>
      <c r="BW418" t="s">
        <v>88</v>
      </c>
    </row>
    <row r="419" spans="1:75" x14ac:dyDescent="0.25">
      <c r="A419" t="s">
        <v>1341</v>
      </c>
      <c r="B419" t="s">
        <v>76</v>
      </c>
      <c r="C419" t="s">
        <v>105</v>
      </c>
      <c r="D419" t="s">
        <v>95</v>
      </c>
      <c r="E419" t="s">
        <v>134</v>
      </c>
      <c r="F419" t="s">
        <v>80</v>
      </c>
      <c r="G419" t="s">
        <v>1342</v>
      </c>
      <c r="H419" t="s">
        <v>97</v>
      </c>
      <c r="I419" t="s">
        <v>86</v>
      </c>
      <c r="J419" t="s">
        <v>88</v>
      </c>
      <c r="K419" t="s">
        <v>85</v>
      </c>
      <c r="L419" t="s">
        <v>83</v>
      </c>
      <c r="M419" t="s">
        <v>85</v>
      </c>
      <c r="N419" t="s">
        <v>85</v>
      </c>
      <c r="O419" t="s">
        <v>86</v>
      </c>
      <c r="P419" t="s">
        <v>86</v>
      </c>
      <c r="Q419" t="s">
        <v>83</v>
      </c>
      <c r="R419" t="s">
        <v>86</v>
      </c>
      <c r="S419" t="s">
        <v>86</v>
      </c>
      <c r="T419" t="s">
        <v>86</v>
      </c>
      <c r="U419" t="s">
        <v>83</v>
      </c>
      <c r="V419" t="s">
        <v>85</v>
      </c>
      <c r="W419" t="s">
        <v>1343</v>
      </c>
      <c r="X419" t="s">
        <v>85</v>
      </c>
      <c r="Y419" t="s">
        <v>85</v>
      </c>
      <c r="Z419" t="s">
        <v>86</v>
      </c>
      <c r="AA419" t="s">
        <v>83</v>
      </c>
      <c r="AB419" t="s">
        <v>83</v>
      </c>
      <c r="AC419" t="s">
        <v>83</v>
      </c>
      <c r="AD419" t="s">
        <v>83</v>
      </c>
      <c r="AE419" t="s">
        <v>83</v>
      </c>
      <c r="AF419" t="s">
        <v>83</v>
      </c>
      <c r="AG419" t="s">
        <v>83</v>
      </c>
      <c r="AH419" t="s">
        <v>89</v>
      </c>
      <c r="AI419" t="s">
        <v>89</v>
      </c>
      <c r="AJ419" t="s">
        <v>83</v>
      </c>
      <c r="AK419" t="s">
        <v>86</v>
      </c>
      <c r="AL419" t="s">
        <v>85</v>
      </c>
      <c r="AM419" t="s">
        <v>85</v>
      </c>
      <c r="AN419" t="s">
        <v>85</v>
      </c>
      <c r="AO419" t="s">
        <v>83</v>
      </c>
      <c r="AP419" t="s">
        <v>83</v>
      </c>
      <c r="AQ419" t="s">
        <v>430</v>
      </c>
      <c r="AR419" t="s">
        <v>83</v>
      </c>
      <c r="AT419" t="s">
        <v>85</v>
      </c>
      <c r="AU419" t="s">
        <v>83</v>
      </c>
      <c r="AW419" t="s">
        <v>83</v>
      </c>
      <c r="AY419" t="s">
        <v>82</v>
      </c>
      <c r="AZ419" t="s">
        <v>85</v>
      </c>
      <c r="BA419" t="s">
        <v>128</v>
      </c>
      <c r="BC419" t="s">
        <v>151</v>
      </c>
      <c r="BE419" t="s">
        <v>85</v>
      </c>
      <c r="BF419" t="s">
        <v>85</v>
      </c>
      <c r="BG419" t="s">
        <v>83</v>
      </c>
      <c r="BH419" t="s">
        <v>85</v>
      </c>
      <c r="BI419" t="s">
        <v>85</v>
      </c>
      <c r="BJ419" t="s">
        <v>83</v>
      </c>
      <c r="BK419" t="s">
        <v>85</v>
      </c>
      <c r="BL419" t="s">
        <v>85</v>
      </c>
      <c r="BM419" t="s">
        <v>85</v>
      </c>
      <c r="BN419" t="s">
        <v>85</v>
      </c>
      <c r="BO419" t="s">
        <v>85</v>
      </c>
      <c r="BP419" t="s">
        <v>86</v>
      </c>
      <c r="BQ419" t="s">
        <v>86</v>
      </c>
      <c r="BR419" t="s">
        <v>85</v>
      </c>
      <c r="BS419" t="s">
        <v>85</v>
      </c>
      <c r="BT419" t="s">
        <v>85</v>
      </c>
      <c r="BU419" t="s">
        <v>85</v>
      </c>
      <c r="BV419" t="s">
        <v>86</v>
      </c>
      <c r="BW419" t="s">
        <v>85</v>
      </c>
    </row>
    <row r="420" spans="1:75" x14ac:dyDescent="0.25">
      <c r="A420" t="s">
        <v>1344</v>
      </c>
      <c r="B420" t="s">
        <v>76</v>
      </c>
      <c r="C420" t="s">
        <v>77</v>
      </c>
      <c r="D420" t="s">
        <v>95</v>
      </c>
      <c r="E420" t="s">
        <v>79</v>
      </c>
      <c r="F420" t="s">
        <v>80</v>
      </c>
      <c r="G420" t="s">
        <v>1345</v>
      </c>
      <c r="H420" t="s">
        <v>97</v>
      </c>
      <c r="I420" t="s">
        <v>83</v>
      </c>
      <c r="J420" t="s">
        <v>84</v>
      </c>
      <c r="K420" t="s">
        <v>83</v>
      </c>
      <c r="L420" t="s">
        <v>86</v>
      </c>
      <c r="M420" t="s">
        <v>85</v>
      </c>
      <c r="N420" t="s">
        <v>86</v>
      </c>
      <c r="O420" t="s">
        <v>82</v>
      </c>
      <c r="P420" t="s">
        <v>82</v>
      </c>
      <c r="Q420" t="s">
        <v>82</v>
      </c>
      <c r="R420" t="s">
        <v>82</v>
      </c>
      <c r="S420" t="s">
        <v>83</v>
      </c>
      <c r="T420" t="s">
        <v>85</v>
      </c>
      <c r="U420" t="s">
        <v>85</v>
      </c>
      <c r="V420" t="s">
        <v>85</v>
      </c>
      <c r="X420" t="s">
        <v>98</v>
      </c>
      <c r="Y420" t="s">
        <v>98</v>
      </c>
      <c r="Z420" t="s">
        <v>89</v>
      </c>
      <c r="AA420" t="s">
        <v>88</v>
      </c>
      <c r="AB420" t="s">
        <v>88</v>
      </c>
      <c r="AC420" t="s">
        <v>89</v>
      </c>
      <c r="AG420" t="s">
        <v>82</v>
      </c>
      <c r="AH420" t="s">
        <v>89</v>
      </c>
      <c r="AI420" t="s">
        <v>89</v>
      </c>
      <c r="AJ420" t="s">
        <v>83</v>
      </c>
      <c r="AK420" t="s">
        <v>83</v>
      </c>
      <c r="AL420" t="s">
        <v>83</v>
      </c>
      <c r="AM420" t="s">
        <v>83</v>
      </c>
      <c r="AN420" t="s">
        <v>85</v>
      </c>
      <c r="AO420" t="s">
        <v>86</v>
      </c>
      <c r="AP420" t="s">
        <v>86</v>
      </c>
      <c r="AQ420" t="s">
        <v>285</v>
      </c>
      <c r="AR420" t="s">
        <v>86</v>
      </c>
      <c r="AT420" t="s">
        <v>85</v>
      </c>
      <c r="AU420" t="s">
        <v>88</v>
      </c>
      <c r="AW420" t="s">
        <v>536</v>
      </c>
      <c r="AY420" t="s">
        <v>82</v>
      </c>
      <c r="AZ420" t="s">
        <v>83</v>
      </c>
      <c r="BA420" t="s">
        <v>122</v>
      </c>
      <c r="BC420" t="s">
        <v>210</v>
      </c>
      <c r="BE420" t="s">
        <v>83</v>
      </c>
      <c r="BF420" t="s">
        <v>85</v>
      </c>
      <c r="BG420" t="s">
        <v>85</v>
      </c>
      <c r="BH420" t="s">
        <v>85</v>
      </c>
      <c r="BI420" t="s">
        <v>85</v>
      </c>
      <c r="BJ420" t="s">
        <v>85</v>
      </c>
      <c r="BK420" t="s">
        <v>85</v>
      </c>
      <c r="BL420" t="s">
        <v>85</v>
      </c>
      <c r="BM420" t="s">
        <v>86</v>
      </c>
      <c r="BN420" t="s">
        <v>89</v>
      </c>
      <c r="BO420" t="s">
        <v>83</v>
      </c>
      <c r="BP420" t="s">
        <v>89</v>
      </c>
      <c r="BQ420" t="s">
        <v>83</v>
      </c>
      <c r="BR420" t="s">
        <v>85</v>
      </c>
      <c r="BS420" t="s">
        <v>88</v>
      </c>
      <c r="BT420" t="s">
        <v>83</v>
      </c>
      <c r="BU420" t="s">
        <v>85</v>
      </c>
      <c r="BV420" t="s">
        <v>88</v>
      </c>
      <c r="BW420" t="s">
        <v>89</v>
      </c>
    </row>
    <row r="421" spans="1:75" x14ac:dyDescent="0.25">
      <c r="A421" t="s">
        <v>1346</v>
      </c>
      <c r="B421" t="s">
        <v>76</v>
      </c>
      <c r="C421" t="s">
        <v>105</v>
      </c>
      <c r="D421" t="s">
        <v>95</v>
      </c>
      <c r="E421" t="s">
        <v>113</v>
      </c>
      <c r="F421" t="s">
        <v>80</v>
      </c>
      <c r="G421" t="s">
        <v>1347</v>
      </c>
      <c r="H421" t="s">
        <v>97</v>
      </c>
      <c r="I421" t="s">
        <v>83</v>
      </c>
      <c r="J421" t="s">
        <v>116</v>
      </c>
      <c r="K421" t="s">
        <v>83</v>
      </c>
      <c r="L421" t="s">
        <v>86</v>
      </c>
      <c r="M421" t="s">
        <v>83</v>
      </c>
      <c r="N421" t="s">
        <v>86</v>
      </c>
      <c r="O421" t="s">
        <v>89</v>
      </c>
      <c r="P421" t="s">
        <v>82</v>
      </c>
      <c r="Q421" t="s">
        <v>82</v>
      </c>
      <c r="R421" t="s">
        <v>82</v>
      </c>
      <c r="T421" t="s">
        <v>85</v>
      </c>
      <c r="U421" t="s">
        <v>85</v>
      </c>
      <c r="V421" t="s">
        <v>85</v>
      </c>
      <c r="X421" t="s">
        <v>83</v>
      </c>
      <c r="Y421" t="s">
        <v>83</v>
      </c>
      <c r="Z421" t="s">
        <v>82</v>
      </c>
      <c r="AA421" t="s">
        <v>82</v>
      </c>
      <c r="AB421" t="s">
        <v>89</v>
      </c>
      <c r="AC421" t="s">
        <v>89</v>
      </c>
      <c r="AD421" t="s">
        <v>89</v>
      </c>
      <c r="AE421" t="s">
        <v>82</v>
      </c>
      <c r="AF421" t="s">
        <v>82</v>
      </c>
      <c r="AG421" t="s">
        <v>82</v>
      </c>
      <c r="AH421" t="s">
        <v>83</v>
      </c>
      <c r="AI421" t="s">
        <v>83</v>
      </c>
      <c r="AJ421" t="s">
        <v>83</v>
      </c>
      <c r="AK421" t="s">
        <v>83</v>
      </c>
      <c r="AL421" t="s">
        <v>83</v>
      </c>
      <c r="AM421" t="s">
        <v>83</v>
      </c>
      <c r="AN421" t="s">
        <v>108</v>
      </c>
      <c r="AO421" t="s">
        <v>83</v>
      </c>
      <c r="AP421" t="s">
        <v>82</v>
      </c>
      <c r="AQ421" t="s">
        <v>336</v>
      </c>
      <c r="AR421" t="s">
        <v>83</v>
      </c>
      <c r="AT421" t="s">
        <v>85</v>
      </c>
      <c r="AU421" t="s">
        <v>201</v>
      </c>
      <c r="AW421" t="s">
        <v>269</v>
      </c>
      <c r="AY421" t="s">
        <v>83</v>
      </c>
      <c r="AZ421" t="s">
        <v>83</v>
      </c>
      <c r="BA421" t="s">
        <v>117</v>
      </c>
      <c r="BC421" t="s">
        <v>246</v>
      </c>
      <c r="BE421" t="s">
        <v>83</v>
      </c>
      <c r="BF421" t="s">
        <v>85</v>
      </c>
      <c r="BG421" t="s">
        <v>85</v>
      </c>
      <c r="BH421" t="s">
        <v>83</v>
      </c>
      <c r="BI421" t="s">
        <v>83</v>
      </c>
      <c r="BJ421" t="s">
        <v>83</v>
      </c>
      <c r="BL421" t="s">
        <v>86</v>
      </c>
      <c r="BM421" t="s">
        <v>85</v>
      </c>
      <c r="BN421" t="s">
        <v>88</v>
      </c>
      <c r="BO421" t="s">
        <v>86</v>
      </c>
      <c r="BP421" t="s">
        <v>88</v>
      </c>
      <c r="BQ421" t="s">
        <v>88</v>
      </c>
      <c r="BR421" t="s">
        <v>83</v>
      </c>
      <c r="BS421" t="s">
        <v>83</v>
      </c>
      <c r="BT421" t="s">
        <v>88</v>
      </c>
      <c r="BU421" t="s">
        <v>88</v>
      </c>
      <c r="BV421" t="s">
        <v>88</v>
      </c>
      <c r="BW421" t="s">
        <v>89</v>
      </c>
    </row>
    <row r="422" spans="1:75" x14ac:dyDescent="0.25">
      <c r="A422" t="s">
        <v>1348</v>
      </c>
      <c r="B422" t="s">
        <v>76</v>
      </c>
      <c r="C422" t="s">
        <v>105</v>
      </c>
      <c r="D422" t="s">
        <v>78</v>
      </c>
      <c r="E422" t="s">
        <v>79</v>
      </c>
      <c r="F422" t="s">
        <v>80</v>
      </c>
      <c r="G422" t="s">
        <v>1349</v>
      </c>
      <c r="H422" t="s">
        <v>97</v>
      </c>
      <c r="I422" t="s">
        <v>83</v>
      </c>
      <c r="J422" t="s">
        <v>101</v>
      </c>
      <c r="K422" t="s">
        <v>85</v>
      </c>
      <c r="L422" t="s">
        <v>86</v>
      </c>
      <c r="M422" t="s">
        <v>83</v>
      </c>
      <c r="N422" t="s">
        <v>86</v>
      </c>
      <c r="O422" t="s">
        <v>82</v>
      </c>
      <c r="P422" t="s">
        <v>82</v>
      </c>
      <c r="Q422" t="s">
        <v>82</v>
      </c>
      <c r="R422" t="s">
        <v>82</v>
      </c>
      <c r="S422" t="s">
        <v>86</v>
      </c>
      <c r="T422" t="s">
        <v>85</v>
      </c>
      <c r="U422" t="s">
        <v>85</v>
      </c>
      <c r="V422" t="s">
        <v>85</v>
      </c>
      <c r="Z422" t="s">
        <v>82</v>
      </c>
      <c r="AA422" t="s">
        <v>89</v>
      </c>
      <c r="AB422" t="s">
        <v>82</v>
      </c>
      <c r="AC422" t="s">
        <v>82</v>
      </c>
      <c r="AD422" t="s">
        <v>82</v>
      </c>
      <c r="AE422" t="s">
        <v>82</v>
      </c>
      <c r="AF422" t="s">
        <v>89</v>
      </c>
      <c r="AG422" t="s">
        <v>82</v>
      </c>
      <c r="AH422" t="s">
        <v>83</v>
      </c>
      <c r="AI422" t="s">
        <v>83</v>
      </c>
      <c r="AJ422" t="s">
        <v>82</v>
      </c>
      <c r="AK422" t="s">
        <v>82</v>
      </c>
      <c r="AL422" t="s">
        <v>83</v>
      </c>
      <c r="AM422" t="s">
        <v>83</v>
      </c>
      <c r="AN422" t="s">
        <v>85</v>
      </c>
      <c r="AO422" t="s">
        <v>83</v>
      </c>
      <c r="AP422" t="s">
        <v>83</v>
      </c>
      <c r="AQ422" t="s">
        <v>504</v>
      </c>
      <c r="AR422" t="s">
        <v>83</v>
      </c>
      <c r="AT422" t="s">
        <v>85</v>
      </c>
      <c r="AU422" t="s">
        <v>83</v>
      </c>
      <c r="AW422" t="s">
        <v>254</v>
      </c>
      <c r="AX422" t="s">
        <v>1282</v>
      </c>
      <c r="AY422" t="s">
        <v>86</v>
      </c>
      <c r="AZ422" t="s">
        <v>83</v>
      </c>
      <c r="BA422" t="s">
        <v>278</v>
      </c>
      <c r="BC422" t="s">
        <v>393</v>
      </c>
      <c r="BE422" t="s">
        <v>83</v>
      </c>
      <c r="BF422" t="s">
        <v>83</v>
      </c>
      <c r="BG422" t="s">
        <v>85</v>
      </c>
      <c r="BH422" t="s">
        <v>83</v>
      </c>
      <c r="BI422" t="s">
        <v>83</v>
      </c>
      <c r="BJ422" t="s">
        <v>83</v>
      </c>
      <c r="BK422" t="s">
        <v>85</v>
      </c>
      <c r="BL422" t="s">
        <v>86</v>
      </c>
      <c r="BM422" t="s">
        <v>85</v>
      </c>
      <c r="BN422" t="s">
        <v>89</v>
      </c>
      <c r="BO422" t="s">
        <v>85</v>
      </c>
      <c r="BP422" t="s">
        <v>89</v>
      </c>
      <c r="BQ422" t="s">
        <v>83</v>
      </c>
      <c r="BR422" t="s">
        <v>83</v>
      </c>
      <c r="BS422" t="s">
        <v>88</v>
      </c>
      <c r="BT422" t="s">
        <v>89</v>
      </c>
      <c r="BU422" t="s">
        <v>85</v>
      </c>
      <c r="BV422" t="s">
        <v>88</v>
      </c>
      <c r="BW422" t="s">
        <v>88</v>
      </c>
    </row>
    <row r="423" spans="1:75" x14ac:dyDescent="0.25">
      <c r="A423" t="s">
        <v>1350</v>
      </c>
      <c r="B423" t="s">
        <v>76</v>
      </c>
      <c r="C423" t="s">
        <v>105</v>
      </c>
      <c r="D423" t="s">
        <v>95</v>
      </c>
      <c r="E423" t="s">
        <v>113</v>
      </c>
      <c r="F423" t="s">
        <v>80</v>
      </c>
      <c r="G423" t="s">
        <v>1351</v>
      </c>
      <c r="H423" t="s">
        <v>97</v>
      </c>
      <c r="I423" t="s">
        <v>83</v>
      </c>
      <c r="J423" t="s">
        <v>82</v>
      </c>
      <c r="K423" t="s">
        <v>85</v>
      </c>
      <c r="L423" t="s">
        <v>83</v>
      </c>
      <c r="M423" t="s">
        <v>83</v>
      </c>
      <c r="N423" t="s">
        <v>85</v>
      </c>
      <c r="O423" t="s">
        <v>88</v>
      </c>
      <c r="P423" t="s">
        <v>88</v>
      </c>
      <c r="Q423" t="s">
        <v>86</v>
      </c>
      <c r="R423" t="s">
        <v>86</v>
      </c>
      <c r="S423" t="s">
        <v>83</v>
      </c>
      <c r="T423" t="s">
        <v>86</v>
      </c>
      <c r="U423" t="s">
        <v>83</v>
      </c>
      <c r="V423" t="s">
        <v>86</v>
      </c>
      <c r="X423" t="s">
        <v>98</v>
      </c>
      <c r="Y423" t="s">
        <v>98</v>
      </c>
      <c r="Z423" t="s">
        <v>86</v>
      </c>
      <c r="AA423" t="s">
        <v>86</v>
      </c>
      <c r="AB423" t="s">
        <v>86</v>
      </c>
      <c r="AC423" t="s">
        <v>86</v>
      </c>
      <c r="AD423" t="s">
        <v>83</v>
      </c>
      <c r="AE423" t="s">
        <v>83</v>
      </c>
      <c r="AF423" t="s">
        <v>88</v>
      </c>
      <c r="AG423" t="s">
        <v>83</v>
      </c>
      <c r="AH423" t="s">
        <v>88</v>
      </c>
      <c r="AI423" t="s">
        <v>88</v>
      </c>
      <c r="AJ423" t="s">
        <v>88</v>
      </c>
      <c r="AK423" t="s">
        <v>86</v>
      </c>
      <c r="AL423" t="s">
        <v>85</v>
      </c>
      <c r="AM423" t="s">
        <v>85</v>
      </c>
      <c r="AN423" t="s">
        <v>83</v>
      </c>
      <c r="AO423" t="s">
        <v>86</v>
      </c>
      <c r="AP423" t="s">
        <v>83</v>
      </c>
      <c r="AQ423" t="s">
        <v>266</v>
      </c>
      <c r="AR423" t="s">
        <v>83</v>
      </c>
      <c r="AT423" t="s">
        <v>85</v>
      </c>
      <c r="AU423" t="s">
        <v>83</v>
      </c>
      <c r="AW423" t="s">
        <v>100</v>
      </c>
      <c r="AY423" t="s">
        <v>89</v>
      </c>
      <c r="AZ423" t="s">
        <v>85</v>
      </c>
      <c r="BA423" t="s">
        <v>275</v>
      </c>
      <c r="BC423" t="s">
        <v>300</v>
      </c>
      <c r="BE423" t="s">
        <v>83</v>
      </c>
      <c r="BF423" t="s">
        <v>85</v>
      </c>
      <c r="BG423" t="s">
        <v>85</v>
      </c>
      <c r="BH423" t="s">
        <v>83</v>
      </c>
      <c r="BI423" t="s">
        <v>85</v>
      </c>
      <c r="BJ423" t="s">
        <v>83</v>
      </c>
      <c r="BK423" t="s">
        <v>85</v>
      </c>
      <c r="BL423" t="s">
        <v>83</v>
      </c>
      <c r="BM423" t="s">
        <v>85</v>
      </c>
      <c r="BN423" t="s">
        <v>85</v>
      </c>
      <c r="BO423" t="s">
        <v>86</v>
      </c>
      <c r="BP423" t="s">
        <v>85</v>
      </c>
      <c r="BQ423" t="s">
        <v>83</v>
      </c>
      <c r="BR423" t="s">
        <v>85</v>
      </c>
      <c r="BS423" t="s">
        <v>83</v>
      </c>
      <c r="BT423" t="s">
        <v>86</v>
      </c>
      <c r="BU423" t="s">
        <v>85</v>
      </c>
      <c r="BV423" t="s">
        <v>86</v>
      </c>
      <c r="BW423" t="s">
        <v>86</v>
      </c>
    </row>
    <row r="424" spans="1:75" x14ac:dyDescent="0.25">
      <c r="A424" t="s">
        <v>1352</v>
      </c>
      <c r="B424" t="s">
        <v>76</v>
      </c>
      <c r="C424" t="s">
        <v>105</v>
      </c>
      <c r="D424" t="s">
        <v>95</v>
      </c>
      <c r="E424" t="s">
        <v>79</v>
      </c>
      <c r="F424" t="s">
        <v>80</v>
      </c>
      <c r="G424" t="s">
        <v>1353</v>
      </c>
      <c r="H424" t="s">
        <v>97</v>
      </c>
      <c r="I424" t="s">
        <v>83</v>
      </c>
      <c r="J424" t="s">
        <v>97</v>
      </c>
      <c r="K424" t="s">
        <v>85</v>
      </c>
      <c r="L424" t="s">
        <v>83</v>
      </c>
      <c r="M424" t="s">
        <v>85</v>
      </c>
      <c r="N424" t="s">
        <v>83</v>
      </c>
      <c r="O424" t="s">
        <v>82</v>
      </c>
      <c r="P424" t="s">
        <v>82</v>
      </c>
      <c r="Q424" t="s">
        <v>82</v>
      </c>
      <c r="R424" t="s">
        <v>82</v>
      </c>
      <c r="S424" t="s">
        <v>83</v>
      </c>
      <c r="T424" t="s">
        <v>83</v>
      </c>
      <c r="U424" t="s">
        <v>86</v>
      </c>
      <c r="V424" t="s">
        <v>85</v>
      </c>
      <c r="X424" t="s">
        <v>83</v>
      </c>
      <c r="Y424" t="s">
        <v>83</v>
      </c>
      <c r="Z424" t="s">
        <v>89</v>
      </c>
      <c r="AA424" t="s">
        <v>89</v>
      </c>
      <c r="AB424" t="s">
        <v>88</v>
      </c>
      <c r="AC424" t="s">
        <v>89</v>
      </c>
      <c r="AD424" t="s">
        <v>89</v>
      </c>
      <c r="AE424" t="s">
        <v>88</v>
      </c>
      <c r="AF424" t="s">
        <v>89</v>
      </c>
      <c r="AG424" t="s">
        <v>88</v>
      </c>
      <c r="AH424" t="s">
        <v>83</v>
      </c>
      <c r="AI424" t="s">
        <v>83</v>
      </c>
      <c r="AJ424" t="s">
        <v>82</v>
      </c>
      <c r="AK424" t="s">
        <v>82</v>
      </c>
      <c r="AL424" t="s">
        <v>85</v>
      </c>
      <c r="AM424" t="s">
        <v>85</v>
      </c>
      <c r="AN424" t="s">
        <v>85</v>
      </c>
      <c r="AO424" t="s">
        <v>83</v>
      </c>
      <c r="AP424" t="s">
        <v>83</v>
      </c>
      <c r="AQ424" t="s">
        <v>109</v>
      </c>
      <c r="AR424" t="s">
        <v>83</v>
      </c>
      <c r="AT424" t="s">
        <v>85</v>
      </c>
      <c r="AU424" t="s">
        <v>83</v>
      </c>
      <c r="AW424" t="s">
        <v>82</v>
      </c>
      <c r="AY424" t="s">
        <v>82</v>
      </c>
      <c r="AZ424" t="s">
        <v>85</v>
      </c>
      <c r="BA424" t="s">
        <v>122</v>
      </c>
      <c r="BC424" t="s">
        <v>1354</v>
      </c>
      <c r="BE424" t="s">
        <v>83</v>
      </c>
      <c r="BJ424" t="s">
        <v>83</v>
      </c>
      <c r="BL424" t="s">
        <v>85</v>
      </c>
      <c r="BM424" t="s">
        <v>85</v>
      </c>
      <c r="BN424" t="s">
        <v>89</v>
      </c>
      <c r="BO424" t="s">
        <v>83</v>
      </c>
      <c r="BP424" t="s">
        <v>86</v>
      </c>
      <c r="BQ424" t="s">
        <v>86</v>
      </c>
      <c r="BR424" t="s">
        <v>83</v>
      </c>
      <c r="BS424" t="s">
        <v>86</v>
      </c>
      <c r="BT424" t="s">
        <v>88</v>
      </c>
      <c r="BU424" t="s">
        <v>85</v>
      </c>
      <c r="BV424" t="s">
        <v>86</v>
      </c>
      <c r="BW424" t="s">
        <v>88</v>
      </c>
    </row>
    <row r="425" spans="1:75" x14ac:dyDescent="0.25">
      <c r="A425" t="s">
        <v>1355</v>
      </c>
      <c r="B425" t="s">
        <v>76</v>
      </c>
      <c r="C425" t="s">
        <v>105</v>
      </c>
      <c r="D425" t="s">
        <v>95</v>
      </c>
      <c r="E425" t="s">
        <v>106</v>
      </c>
      <c r="F425" t="s">
        <v>80</v>
      </c>
      <c r="G425" t="s">
        <v>1356</v>
      </c>
      <c r="H425" t="s">
        <v>97</v>
      </c>
      <c r="I425" t="s">
        <v>83</v>
      </c>
      <c r="J425" t="s">
        <v>88</v>
      </c>
      <c r="K425" t="s">
        <v>83</v>
      </c>
      <c r="L425" t="s">
        <v>83</v>
      </c>
      <c r="M425" t="s">
        <v>86</v>
      </c>
      <c r="N425" t="s">
        <v>83</v>
      </c>
      <c r="O425" t="s">
        <v>88</v>
      </c>
      <c r="P425" t="s">
        <v>88</v>
      </c>
      <c r="Q425" t="s">
        <v>86</v>
      </c>
      <c r="R425" t="s">
        <v>88</v>
      </c>
      <c r="S425" t="s">
        <v>85</v>
      </c>
      <c r="T425" t="s">
        <v>86</v>
      </c>
      <c r="U425" t="s">
        <v>83</v>
      </c>
      <c r="V425" t="s">
        <v>86</v>
      </c>
      <c r="X425" t="s">
        <v>85</v>
      </c>
      <c r="Y425" t="s">
        <v>85</v>
      </c>
      <c r="Z425" t="s">
        <v>89</v>
      </c>
      <c r="AA425" t="s">
        <v>88</v>
      </c>
      <c r="AB425" t="s">
        <v>88</v>
      </c>
      <c r="AC425" t="s">
        <v>88</v>
      </c>
      <c r="AD425" t="s">
        <v>88</v>
      </c>
      <c r="AE425" t="s">
        <v>88</v>
      </c>
      <c r="AF425" t="s">
        <v>86</v>
      </c>
      <c r="AG425" t="s">
        <v>83</v>
      </c>
      <c r="AH425" t="s">
        <v>86</v>
      </c>
      <c r="AI425" t="s">
        <v>83</v>
      </c>
      <c r="AJ425" t="s">
        <v>86</v>
      </c>
      <c r="AK425" t="s">
        <v>86</v>
      </c>
      <c r="AL425" t="s">
        <v>85</v>
      </c>
      <c r="AM425" t="s">
        <v>85</v>
      </c>
      <c r="AN425" t="s">
        <v>85</v>
      </c>
      <c r="AO425" t="s">
        <v>83</v>
      </c>
      <c r="AP425" t="s">
        <v>83</v>
      </c>
      <c r="AQ425" t="s">
        <v>109</v>
      </c>
      <c r="AR425" t="s">
        <v>83</v>
      </c>
      <c r="AT425" t="s">
        <v>85</v>
      </c>
      <c r="AU425" t="s">
        <v>83</v>
      </c>
      <c r="AW425" t="s">
        <v>83</v>
      </c>
      <c r="AY425" t="s">
        <v>89</v>
      </c>
      <c r="AZ425" t="s">
        <v>85</v>
      </c>
      <c r="BA425" t="s">
        <v>117</v>
      </c>
      <c r="BC425" t="s">
        <v>300</v>
      </c>
      <c r="BE425" t="s">
        <v>83</v>
      </c>
      <c r="BF425" t="s">
        <v>83</v>
      </c>
      <c r="BG425" t="s">
        <v>83</v>
      </c>
      <c r="BH425" t="s">
        <v>83</v>
      </c>
      <c r="BI425" t="s">
        <v>83</v>
      </c>
      <c r="BJ425" t="s">
        <v>83</v>
      </c>
      <c r="BK425" t="s">
        <v>85</v>
      </c>
      <c r="BL425" t="s">
        <v>88</v>
      </c>
      <c r="BM425" t="s">
        <v>85</v>
      </c>
      <c r="BN425" t="s">
        <v>88</v>
      </c>
      <c r="BO425" t="s">
        <v>86</v>
      </c>
      <c r="BP425" t="s">
        <v>88</v>
      </c>
      <c r="BQ425" t="s">
        <v>85</v>
      </c>
      <c r="BR425" t="s">
        <v>83</v>
      </c>
      <c r="BS425" t="s">
        <v>86</v>
      </c>
      <c r="BT425" t="s">
        <v>86</v>
      </c>
      <c r="BU425" t="s">
        <v>83</v>
      </c>
      <c r="BV425" t="s">
        <v>83</v>
      </c>
      <c r="BW425" t="s">
        <v>86</v>
      </c>
    </row>
    <row r="426" spans="1:75" x14ac:dyDescent="0.25">
      <c r="A426" t="s">
        <v>1357</v>
      </c>
      <c r="B426" t="s">
        <v>76</v>
      </c>
      <c r="C426" t="s">
        <v>77</v>
      </c>
      <c r="D426" t="s">
        <v>95</v>
      </c>
      <c r="E426" t="s">
        <v>113</v>
      </c>
      <c r="F426" t="s">
        <v>80</v>
      </c>
      <c r="G426" t="s">
        <v>1358</v>
      </c>
      <c r="H426" t="s">
        <v>97</v>
      </c>
      <c r="I426" t="s">
        <v>88</v>
      </c>
      <c r="J426" t="s">
        <v>86</v>
      </c>
      <c r="K426" t="s">
        <v>85</v>
      </c>
      <c r="L426" t="s">
        <v>85</v>
      </c>
      <c r="M426" t="s">
        <v>85</v>
      </c>
      <c r="N426" t="s">
        <v>85</v>
      </c>
      <c r="O426" t="s">
        <v>83</v>
      </c>
      <c r="P426" t="s">
        <v>83</v>
      </c>
      <c r="Q426" t="s">
        <v>83</v>
      </c>
      <c r="R426" t="s">
        <v>83</v>
      </c>
      <c r="T426" t="s">
        <v>85</v>
      </c>
      <c r="U426" t="s">
        <v>85</v>
      </c>
      <c r="V426" t="s">
        <v>85</v>
      </c>
      <c r="W426" t="s">
        <v>1359</v>
      </c>
      <c r="X426" t="s">
        <v>85</v>
      </c>
      <c r="Y426" t="s">
        <v>85</v>
      </c>
      <c r="Z426" t="s">
        <v>83</v>
      </c>
      <c r="AA426" t="s">
        <v>83</v>
      </c>
      <c r="AB426" t="s">
        <v>83</v>
      </c>
      <c r="AC426" t="s">
        <v>83</v>
      </c>
      <c r="AD426" t="s">
        <v>83</v>
      </c>
      <c r="AE426" t="s">
        <v>86</v>
      </c>
      <c r="AF426" t="s">
        <v>83</v>
      </c>
      <c r="AG426" t="s">
        <v>86</v>
      </c>
      <c r="AH426" t="s">
        <v>89</v>
      </c>
      <c r="AI426" t="s">
        <v>89</v>
      </c>
      <c r="AJ426" t="s">
        <v>86</v>
      </c>
      <c r="AK426" t="s">
        <v>83</v>
      </c>
      <c r="AL426" t="s">
        <v>85</v>
      </c>
      <c r="AM426" t="s">
        <v>85</v>
      </c>
      <c r="AN426" t="s">
        <v>85</v>
      </c>
      <c r="AO426" t="s">
        <v>88</v>
      </c>
      <c r="AP426" t="s">
        <v>86</v>
      </c>
      <c r="AQ426" t="s">
        <v>805</v>
      </c>
      <c r="AR426" t="s">
        <v>86</v>
      </c>
      <c r="AT426" t="s">
        <v>85</v>
      </c>
      <c r="AU426" t="s">
        <v>83</v>
      </c>
      <c r="AW426" t="s">
        <v>83</v>
      </c>
      <c r="AY426" t="s">
        <v>97</v>
      </c>
      <c r="AZ426" t="s">
        <v>85</v>
      </c>
      <c r="BA426" t="s">
        <v>241</v>
      </c>
      <c r="BC426" t="s">
        <v>151</v>
      </c>
      <c r="BE426" t="s">
        <v>83</v>
      </c>
      <c r="BF426" t="s">
        <v>85</v>
      </c>
      <c r="BG426" t="s">
        <v>83</v>
      </c>
      <c r="BH426" t="s">
        <v>83</v>
      </c>
      <c r="BI426" t="s">
        <v>83</v>
      </c>
      <c r="BJ426" t="s">
        <v>83</v>
      </c>
      <c r="BK426" t="s">
        <v>83</v>
      </c>
      <c r="BL426" t="s">
        <v>85</v>
      </c>
      <c r="BM426" t="s">
        <v>85</v>
      </c>
      <c r="BN426" t="s">
        <v>86</v>
      </c>
      <c r="BO426" t="s">
        <v>85</v>
      </c>
      <c r="BP426" t="s">
        <v>85</v>
      </c>
      <c r="BQ426" t="s">
        <v>85</v>
      </c>
      <c r="BR426" t="s">
        <v>85</v>
      </c>
      <c r="BS426" t="s">
        <v>85</v>
      </c>
      <c r="BT426" t="s">
        <v>86</v>
      </c>
      <c r="BU426" t="s">
        <v>85</v>
      </c>
      <c r="BV426" t="s">
        <v>85</v>
      </c>
      <c r="BW426" t="s">
        <v>85</v>
      </c>
    </row>
    <row r="427" spans="1:75" x14ac:dyDescent="0.25">
      <c r="A427" t="s">
        <v>1360</v>
      </c>
      <c r="B427" t="s">
        <v>76</v>
      </c>
      <c r="C427" t="s">
        <v>77</v>
      </c>
      <c r="D427" t="s">
        <v>78</v>
      </c>
      <c r="E427" t="s">
        <v>79</v>
      </c>
      <c r="F427" t="s">
        <v>80</v>
      </c>
      <c r="G427" t="s">
        <v>1361</v>
      </c>
      <c r="H427" t="s">
        <v>97</v>
      </c>
      <c r="I427" t="s">
        <v>83</v>
      </c>
      <c r="J427" t="s">
        <v>84</v>
      </c>
      <c r="K427" t="s">
        <v>85</v>
      </c>
      <c r="L427" t="s">
        <v>86</v>
      </c>
      <c r="M427" t="s">
        <v>85</v>
      </c>
      <c r="N427" t="s">
        <v>83</v>
      </c>
      <c r="O427" t="s">
        <v>88</v>
      </c>
      <c r="P427" t="s">
        <v>88</v>
      </c>
      <c r="Q427" t="s">
        <v>86</v>
      </c>
      <c r="R427" t="s">
        <v>86</v>
      </c>
      <c r="S427" t="s">
        <v>83</v>
      </c>
      <c r="T427" t="s">
        <v>108</v>
      </c>
      <c r="U427" t="s">
        <v>83</v>
      </c>
      <c r="V427" t="s">
        <v>85</v>
      </c>
      <c r="X427" t="s">
        <v>83</v>
      </c>
      <c r="Y427" t="s">
        <v>83</v>
      </c>
      <c r="Z427" t="s">
        <v>86</v>
      </c>
      <c r="AA427" t="s">
        <v>88</v>
      </c>
      <c r="AB427" t="s">
        <v>83</v>
      </c>
      <c r="AC427" t="s">
        <v>83</v>
      </c>
      <c r="AD427" t="s">
        <v>86</v>
      </c>
      <c r="AE427" t="s">
        <v>88</v>
      </c>
      <c r="AF427" t="s">
        <v>86</v>
      </c>
      <c r="AG427" t="s">
        <v>83</v>
      </c>
      <c r="AH427" t="s">
        <v>86</v>
      </c>
      <c r="AI427" t="s">
        <v>88</v>
      </c>
      <c r="AJ427" t="s">
        <v>89</v>
      </c>
      <c r="AK427" t="s">
        <v>89</v>
      </c>
      <c r="AL427" t="s">
        <v>85</v>
      </c>
      <c r="AM427" t="s">
        <v>83</v>
      </c>
      <c r="AN427" t="s">
        <v>85</v>
      </c>
      <c r="AO427" t="s">
        <v>83</v>
      </c>
      <c r="AP427" t="s">
        <v>83</v>
      </c>
      <c r="AQ427" t="s">
        <v>1362</v>
      </c>
      <c r="AR427" t="s">
        <v>86</v>
      </c>
      <c r="AT427" t="s">
        <v>85</v>
      </c>
      <c r="AU427" t="s">
        <v>83</v>
      </c>
      <c r="AW427" t="s">
        <v>934</v>
      </c>
      <c r="AY427" t="s">
        <v>82</v>
      </c>
      <c r="AZ427" t="s">
        <v>85</v>
      </c>
      <c r="BA427" t="s">
        <v>92</v>
      </c>
      <c r="BC427" t="s">
        <v>93</v>
      </c>
      <c r="BE427" t="s">
        <v>83</v>
      </c>
      <c r="BF427" t="s">
        <v>83</v>
      </c>
      <c r="BG427" t="s">
        <v>83</v>
      </c>
      <c r="BH427" t="s">
        <v>83</v>
      </c>
      <c r="BI427" t="s">
        <v>83</v>
      </c>
      <c r="BJ427" t="s">
        <v>83</v>
      </c>
      <c r="BK427" t="s">
        <v>85</v>
      </c>
      <c r="BL427" t="s">
        <v>85</v>
      </c>
      <c r="BM427" t="s">
        <v>85</v>
      </c>
      <c r="BN427" t="s">
        <v>85</v>
      </c>
      <c r="BO427" t="s">
        <v>85</v>
      </c>
      <c r="BP427" t="s">
        <v>86</v>
      </c>
      <c r="BQ427" t="s">
        <v>88</v>
      </c>
      <c r="BR427" t="s">
        <v>83</v>
      </c>
      <c r="BS427" t="s">
        <v>83</v>
      </c>
      <c r="BT427" t="s">
        <v>89</v>
      </c>
      <c r="BU427" t="s">
        <v>85</v>
      </c>
      <c r="BV427" t="s">
        <v>88</v>
      </c>
      <c r="BW427" t="s">
        <v>88</v>
      </c>
    </row>
    <row r="428" spans="1:75" x14ac:dyDescent="0.25">
      <c r="A428" t="s">
        <v>1363</v>
      </c>
      <c r="B428" t="s">
        <v>76</v>
      </c>
      <c r="C428" t="s">
        <v>77</v>
      </c>
      <c r="D428" t="s">
        <v>95</v>
      </c>
      <c r="E428" t="s">
        <v>106</v>
      </c>
      <c r="F428" t="s">
        <v>80</v>
      </c>
      <c r="G428" t="s">
        <v>1364</v>
      </c>
      <c r="H428" t="s">
        <v>82</v>
      </c>
      <c r="I428" t="s">
        <v>86</v>
      </c>
      <c r="J428" t="s">
        <v>89</v>
      </c>
      <c r="K428" t="s">
        <v>85</v>
      </c>
      <c r="L428" t="s">
        <v>83</v>
      </c>
      <c r="M428" t="s">
        <v>85</v>
      </c>
      <c r="N428" t="s">
        <v>85</v>
      </c>
      <c r="O428" t="s">
        <v>86</v>
      </c>
      <c r="P428" t="s">
        <v>86</v>
      </c>
      <c r="Q428" t="s">
        <v>86</v>
      </c>
      <c r="R428" t="s">
        <v>83</v>
      </c>
      <c r="S428" t="s">
        <v>83</v>
      </c>
      <c r="T428" t="s">
        <v>85</v>
      </c>
      <c r="U428" t="s">
        <v>86</v>
      </c>
      <c r="V428" t="s">
        <v>85</v>
      </c>
      <c r="X428" t="s">
        <v>83</v>
      </c>
      <c r="Y428" t="s">
        <v>83</v>
      </c>
      <c r="Z428" t="s">
        <v>86</v>
      </c>
      <c r="AA428" t="s">
        <v>86</v>
      </c>
      <c r="AB428" t="s">
        <v>86</v>
      </c>
      <c r="AC428" t="s">
        <v>83</v>
      </c>
      <c r="AD428" t="s">
        <v>88</v>
      </c>
      <c r="AE428" t="s">
        <v>88</v>
      </c>
      <c r="AF428" t="s">
        <v>88</v>
      </c>
      <c r="AG428" t="s">
        <v>88</v>
      </c>
      <c r="AH428" t="s">
        <v>88</v>
      </c>
      <c r="AI428" t="s">
        <v>88</v>
      </c>
      <c r="AJ428" t="s">
        <v>83</v>
      </c>
      <c r="AK428" t="s">
        <v>88</v>
      </c>
      <c r="AL428" t="s">
        <v>85</v>
      </c>
      <c r="AM428" t="s">
        <v>83</v>
      </c>
      <c r="AN428" t="s">
        <v>85</v>
      </c>
      <c r="AO428" t="s">
        <v>89</v>
      </c>
      <c r="AP428" t="s">
        <v>88</v>
      </c>
      <c r="AQ428" t="s">
        <v>1365</v>
      </c>
      <c r="AR428" t="s">
        <v>86</v>
      </c>
      <c r="AT428" t="s">
        <v>85</v>
      </c>
      <c r="AU428" t="s">
        <v>83</v>
      </c>
      <c r="AW428" t="s">
        <v>86</v>
      </c>
      <c r="AY428" t="s">
        <v>83</v>
      </c>
      <c r="AZ428" t="s">
        <v>83</v>
      </c>
      <c r="BA428" t="s">
        <v>155</v>
      </c>
      <c r="BC428" t="s">
        <v>93</v>
      </c>
      <c r="BE428" t="s">
        <v>85</v>
      </c>
      <c r="BF428" t="s">
        <v>85</v>
      </c>
      <c r="BG428" t="s">
        <v>83</v>
      </c>
      <c r="BH428" t="s">
        <v>83</v>
      </c>
      <c r="BI428" t="s">
        <v>85</v>
      </c>
      <c r="BJ428" t="s">
        <v>83</v>
      </c>
      <c r="BK428" t="s">
        <v>85</v>
      </c>
      <c r="BL428" t="s">
        <v>85</v>
      </c>
      <c r="BM428" t="s">
        <v>85</v>
      </c>
      <c r="BN428" t="s">
        <v>83</v>
      </c>
      <c r="BO428" t="s">
        <v>88</v>
      </c>
      <c r="BP428" t="s">
        <v>86</v>
      </c>
      <c r="BQ428" t="s">
        <v>83</v>
      </c>
      <c r="BR428" t="s">
        <v>85</v>
      </c>
      <c r="BS428" t="s">
        <v>89</v>
      </c>
      <c r="BT428" t="s">
        <v>86</v>
      </c>
      <c r="BU428" t="s">
        <v>85</v>
      </c>
      <c r="BV428" t="s">
        <v>83</v>
      </c>
      <c r="BW428" t="s">
        <v>83</v>
      </c>
    </row>
    <row r="429" spans="1:75" x14ac:dyDescent="0.25">
      <c r="A429" t="s">
        <v>1366</v>
      </c>
      <c r="B429" t="s">
        <v>76</v>
      </c>
      <c r="C429" t="s">
        <v>105</v>
      </c>
      <c r="D429" t="s">
        <v>95</v>
      </c>
      <c r="E429" t="s">
        <v>113</v>
      </c>
      <c r="F429" t="s">
        <v>80</v>
      </c>
      <c r="G429" t="s">
        <v>1367</v>
      </c>
      <c r="H429" t="s">
        <v>97</v>
      </c>
      <c r="I429" t="s">
        <v>88</v>
      </c>
      <c r="J429" t="s">
        <v>83</v>
      </c>
      <c r="K429" t="s">
        <v>85</v>
      </c>
      <c r="L429" t="s">
        <v>83</v>
      </c>
      <c r="M429" t="s">
        <v>85</v>
      </c>
      <c r="O429" t="s">
        <v>83</v>
      </c>
      <c r="P429" t="s">
        <v>83</v>
      </c>
      <c r="Q429" t="s">
        <v>83</v>
      </c>
      <c r="R429" t="s">
        <v>83</v>
      </c>
      <c r="S429" t="s">
        <v>85</v>
      </c>
      <c r="T429" t="s">
        <v>85</v>
      </c>
      <c r="U429" t="s">
        <v>86</v>
      </c>
      <c r="V429" t="s">
        <v>85</v>
      </c>
      <c r="X429" t="s">
        <v>98</v>
      </c>
      <c r="Y429" t="s">
        <v>98</v>
      </c>
      <c r="Z429" t="s">
        <v>83</v>
      </c>
      <c r="AA429" t="s">
        <v>83</v>
      </c>
      <c r="AB429" t="s">
        <v>83</v>
      </c>
      <c r="AC429" t="s">
        <v>83</v>
      </c>
      <c r="AD429" t="s">
        <v>83</v>
      </c>
      <c r="AE429" t="s">
        <v>83</v>
      </c>
      <c r="AF429" t="s">
        <v>83</v>
      </c>
      <c r="AG429" t="s">
        <v>83</v>
      </c>
      <c r="AH429" t="s">
        <v>89</v>
      </c>
      <c r="AI429" t="s">
        <v>89</v>
      </c>
      <c r="AJ429" t="s">
        <v>86</v>
      </c>
      <c r="AK429" t="s">
        <v>83</v>
      </c>
      <c r="AL429" t="s">
        <v>85</v>
      </c>
      <c r="AM429" t="s">
        <v>85</v>
      </c>
      <c r="AN429" t="s">
        <v>85</v>
      </c>
      <c r="AO429" t="s">
        <v>83</v>
      </c>
      <c r="AP429" t="s">
        <v>86</v>
      </c>
      <c r="AQ429" t="s">
        <v>266</v>
      </c>
      <c r="AR429" t="s">
        <v>83</v>
      </c>
      <c r="AT429" t="s">
        <v>85</v>
      </c>
      <c r="AU429" t="s">
        <v>83</v>
      </c>
      <c r="AW429" t="s">
        <v>1105</v>
      </c>
      <c r="AY429" t="s">
        <v>89</v>
      </c>
      <c r="AZ429" t="s">
        <v>86</v>
      </c>
      <c r="BA429" t="s">
        <v>271</v>
      </c>
      <c r="BC429" t="s">
        <v>452</v>
      </c>
      <c r="BE429" t="s">
        <v>85</v>
      </c>
      <c r="BF429" t="s">
        <v>85</v>
      </c>
      <c r="BG429" t="s">
        <v>85</v>
      </c>
      <c r="BH429" t="s">
        <v>85</v>
      </c>
      <c r="BI429" t="s">
        <v>85</v>
      </c>
      <c r="BJ429" t="s">
        <v>85</v>
      </c>
      <c r="BK429" t="s">
        <v>85</v>
      </c>
      <c r="BL429" t="s">
        <v>85</v>
      </c>
      <c r="BM429" t="s">
        <v>85</v>
      </c>
      <c r="BN429" t="s">
        <v>85</v>
      </c>
      <c r="BO429" t="s">
        <v>85</v>
      </c>
      <c r="BP429" t="s">
        <v>86</v>
      </c>
      <c r="BQ429" t="s">
        <v>85</v>
      </c>
      <c r="BR429" t="s">
        <v>85</v>
      </c>
      <c r="BS429" t="s">
        <v>85</v>
      </c>
      <c r="BT429" t="s">
        <v>85</v>
      </c>
      <c r="BU429" t="s">
        <v>85</v>
      </c>
      <c r="BV429" t="s">
        <v>83</v>
      </c>
      <c r="BW429" t="s">
        <v>85</v>
      </c>
    </row>
    <row r="430" spans="1:75" x14ac:dyDescent="0.25">
      <c r="A430" t="s">
        <v>1368</v>
      </c>
      <c r="B430" t="s">
        <v>76</v>
      </c>
      <c r="C430" t="s">
        <v>105</v>
      </c>
      <c r="D430" t="s">
        <v>95</v>
      </c>
      <c r="E430" t="s">
        <v>79</v>
      </c>
      <c r="F430" t="s">
        <v>80</v>
      </c>
      <c r="G430" t="s">
        <v>1369</v>
      </c>
      <c r="H430" t="s">
        <v>97</v>
      </c>
      <c r="I430" t="s">
        <v>83</v>
      </c>
      <c r="J430" t="s">
        <v>84</v>
      </c>
      <c r="K430" t="s">
        <v>85</v>
      </c>
      <c r="L430" t="s">
        <v>83</v>
      </c>
      <c r="M430" t="s">
        <v>85</v>
      </c>
      <c r="N430" t="s">
        <v>86</v>
      </c>
      <c r="O430" t="s">
        <v>88</v>
      </c>
      <c r="P430" t="s">
        <v>88</v>
      </c>
      <c r="Q430" t="s">
        <v>88</v>
      </c>
      <c r="R430" t="s">
        <v>88</v>
      </c>
      <c r="S430" t="s">
        <v>86</v>
      </c>
      <c r="T430" t="s">
        <v>86</v>
      </c>
      <c r="U430" t="s">
        <v>83</v>
      </c>
      <c r="V430" t="s">
        <v>86</v>
      </c>
      <c r="X430" t="s">
        <v>98</v>
      </c>
      <c r="Y430" t="s">
        <v>98</v>
      </c>
      <c r="Z430" t="s">
        <v>86</v>
      </c>
      <c r="AA430" t="s">
        <v>86</v>
      </c>
      <c r="AB430" t="s">
        <v>86</v>
      </c>
      <c r="AC430" t="s">
        <v>86</v>
      </c>
      <c r="AD430" t="s">
        <v>86</v>
      </c>
      <c r="AE430" t="s">
        <v>86</v>
      </c>
      <c r="AF430" t="s">
        <v>86</v>
      </c>
      <c r="AG430" t="s">
        <v>86</v>
      </c>
      <c r="AH430" t="s">
        <v>86</v>
      </c>
      <c r="AI430" t="s">
        <v>86</v>
      </c>
      <c r="AJ430" t="s">
        <v>86</v>
      </c>
      <c r="AK430" t="s">
        <v>86</v>
      </c>
      <c r="AL430" t="s">
        <v>85</v>
      </c>
      <c r="AM430" t="s">
        <v>85</v>
      </c>
      <c r="AN430" t="s">
        <v>85</v>
      </c>
      <c r="AO430" t="s">
        <v>83</v>
      </c>
      <c r="AP430" t="s">
        <v>83</v>
      </c>
      <c r="AQ430" t="s">
        <v>109</v>
      </c>
      <c r="AR430" t="s">
        <v>83</v>
      </c>
      <c r="AT430" t="s">
        <v>85</v>
      </c>
      <c r="AU430" t="s">
        <v>83</v>
      </c>
      <c r="AW430" t="s">
        <v>82</v>
      </c>
      <c r="AY430" t="s">
        <v>88</v>
      </c>
      <c r="AZ430" t="s">
        <v>85</v>
      </c>
      <c r="BA430" t="s">
        <v>122</v>
      </c>
      <c r="BC430" t="s">
        <v>477</v>
      </c>
      <c r="BE430" t="s">
        <v>83</v>
      </c>
      <c r="BF430" t="s">
        <v>83</v>
      </c>
      <c r="BG430" t="s">
        <v>83</v>
      </c>
      <c r="BH430" t="s">
        <v>83</v>
      </c>
      <c r="BI430" t="s">
        <v>83</v>
      </c>
      <c r="BJ430" t="s">
        <v>83</v>
      </c>
      <c r="BK430" t="s">
        <v>85</v>
      </c>
      <c r="BL430" t="s">
        <v>85</v>
      </c>
      <c r="BM430" t="s">
        <v>83</v>
      </c>
      <c r="BN430" t="s">
        <v>83</v>
      </c>
      <c r="BO430" t="s">
        <v>85</v>
      </c>
      <c r="BP430" t="s">
        <v>83</v>
      </c>
      <c r="BQ430" t="s">
        <v>83</v>
      </c>
      <c r="BR430" t="s">
        <v>85</v>
      </c>
      <c r="BS430" t="s">
        <v>88</v>
      </c>
      <c r="BT430" t="s">
        <v>88</v>
      </c>
      <c r="BU430" t="s">
        <v>85</v>
      </c>
      <c r="BV430" t="s">
        <v>83</v>
      </c>
      <c r="BW430" t="s">
        <v>83</v>
      </c>
    </row>
    <row r="431" spans="1:75" x14ac:dyDescent="0.25">
      <c r="A431" t="s">
        <v>1370</v>
      </c>
      <c r="B431" t="s">
        <v>76</v>
      </c>
      <c r="C431" t="s">
        <v>105</v>
      </c>
      <c r="D431" t="s">
        <v>95</v>
      </c>
      <c r="E431" t="s">
        <v>113</v>
      </c>
      <c r="F431" t="s">
        <v>80</v>
      </c>
      <c r="G431" t="s">
        <v>1371</v>
      </c>
      <c r="H431" t="s">
        <v>97</v>
      </c>
      <c r="I431" t="s">
        <v>86</v>
      </c>
      <c r="J431" t="s">
        <v>88</v>
      </c>
      <c r="K431" t="s">
        <v>83</v>
      </c>
      <c r="L431" t="s">
        <v>83</v>
      </c>
      <c r="M431" t="s">
        <v>86</v>
      </c>
      <c r="N431" t="s">
        <v>85</v>
      </c>
      <c r="O431" t="s">
        <v>88</v>
      </c>
      <c r="P431" t="s">
        <v>86</v>
      </c>
      <c r="Q431" t="s">
        <v>88</v>
      </c>
      <c r="R431" t="s">
        <v>86</v>
      </c>
      <c r="S431" t="s">
        <v>85</v>
      </c>
      <c r="T431" t="s">
        <v>85</v>
      </c>
      <c r="U431" t="s">
        <v>86</v>
      </c>
      <c r="V431" t="s">
        <v>83</v>
      </c>
      <c r="W431" t="s">
        <v>620</v>
      </c>
      <c r="X431" t="s">
        <v>83</v>
      </c>
      <c r="Y431" t="s">
        <v>85</v>
      </c>
      <c r="Z431" t="s">
        <v>88</v>
      </c>
      <c r="AA431" t="s">
        <v>88</v>
      </c>
      <c r="AB431" t="s">
        <v>89</v>
      </c>
      <c r="AC431" t="s">
        <v>89</v>
      </c>
      <c r="AD431" t="s">
        <v>86</v>
      </c>
      <c r="AE431" t="s">
        <v>88</v>
      </c>
      <c r="AF431" t="s">
        <v>88</v>
      </c>
      <c r="AG431" t="s">
        <v>86</v>
      </c>
      <c r="AH431" t="s">
        <v>86</v>
      </c>
      <c r="AI431" t="s">
        <v>86</v>
      </c>
      <c r="AJ431" t="s">
        <v>89</v>
      </c>
      <c r="AK431" t="s">
        <v>89</v>
      </c>
      <c r="AL431" t="s">
        <v>83</v>
      </c>
      <c r="AM431" t="s">
        <v>85</v>
      </c>
      <c r="AN431" t="s">
        <v>85</v>
      </c>
      <c r="AO431" t="s">
        <v>88</v>
      </c>
      <c r="AP431" t="s">
        <v>86</v>
      </c>
      <c r="AQ431" t="s">
        <v>485</v>
      </c>
      <c r="AR431" t="s">
        <v>83</v>
      </c>
      <c r="AT431" t="s">
        <v>85</v>
      </c>
      <c r="AU431" t="s">
        <v>83</v>
      </c>
      <c r="AW431" t="s">
        <v>86</v>
      </c>
      <c r="AX431" t="s">
        <v>1372</v>
      </c>
      <c r="AY431" t="s">
        <v>101</v>
      </c>
      <c r="AZ431" t="s">
        <v>85</v>
      </c>
      <c r="BA431" t="s">
        <v>275</v>
      </c>
      <c r="BD431" t="s">
        <v>109</v>
      </c>
      <c r="BE431" t="s">
        <v>83</v>
      </c>
      <c r="BF431" t="s">
        <v>85</v>
      </c>
      <c r="BG431" t="s">
        <v>83</v>
      </c>
      <c r="BH431" t="s">
        <v>83</v>
      </c>
      <c r="BI431" t="s">
        <v>83</v>
      </c>
      <c r="BJ431" t="s">
        <v>85</v>
      </c>
      <c r="BK431" t="s">
        <v>83</v>
      </c>
      <c r="BL431" t="s">
        <v>86</v>
      </c>
      <c r="BM431" t="s">
        <v>85</v>
      </c>
      <c r="BN431" t="s">
        <v>88</v>
      </c>
      <c r="BO431" t="s">
        <v>83</v>
      </c>
      <c r="BP431" t="s">
        <v>83</v>
      </c>
      <c r="BQ431" t="s">
        <v>83</v>
      </c>
      <c r="BR431" t="s">
        <v>83</v>
      </c>
      <c r="BS431" t="s">
        <v>85</v>
      </c>
      <c r="BT431" t="s">
        <v>86</v>
      </c>
      <c r="BU431" t="s">
        <v>85</v>
      </c>
      <c r="BV431" t="s">
        <v>83</v>
      </c>
      <c r="BW431" t="s">
        <v>86</v>
      </c>
    </row>
    <row r="432" spans="1:75" x14ac:dyDescent="0.25">
      <c r="A432" t="s">
        <v>1373</v>
      </c>
      <c r="B432" t="s">
        <v>76</v>
      </c>
      <c r="C432" t="s">
        <v>105</v>
      </c>
      <c r="D432" t="s">
        <v>95</v>
      </c>
      <c r="E432" t="s">
        <v>173</v>
      </c>
      <c r="F432" t="s">
        <v>80</v>
      </c>
      <c r="G432" t="s">
        <v>1374</v>
      </c>
      <c r="H432" t="s">
        <v>97</v>
      </c>
      <c r="I432" t="s">
        <v>83</v>
      </c>
      <c r="J432" t="s">
        <v>100</v>
      </c>
      <c r="K432" t="s">
        <v>85</v>
      </c>
      <c r="L432" t="s">
        <v>86</v>
      </c>
      <c r="M432" t="s">
        <v>83</v>
      </c>
      <c r="N432" t="s">
        <v>86</v>
      </c>
      <c r="O432" t="s">
        <v>82</v>
      </c>
      <c r="P432" t="s">
        <v>82</v>
      </c>
      <c r="Q432" t="s">
        <v>82</v>
      </c>
      <c r="R432" t="s">
        <v>82</v>
      </c>
      <c r="S432" t="s">
        <v>85</v>
      </c>
      <c r="T432" t="s">
        <v>86</v>
      </c>
      <c r="U432" t="s">
        <v>83</v>
      </c>
      <c r="V432" t="s">
        <v>85</v>
      </c>
      <c r="X432" t="s">
        <v>98</v>
      </c>
      <c r="Y432" t="s">
        <v>98</v>
      </c>
      <c r="Z432" t="s">
        <v>89</v>
      </c>
      <c r="AA432" t="s">
        <v>82</v>
      </c>
      <c r="AB432" t="s">
        <v>89</v>
      </c>
      <c r="AC432" t="s">
        <v>89</v>
      </c>
      <c r="AD432" t="s">
        <v>89</v>
      </c>
      <c r="AE432" t="s">
        <v>89</v>
      </c>
      <c r="AF432" t="s">
        <v>89</v>
      </c>
      <c r="AG432" t="s">
        <v>89</v>
      </c>
      <c r="AH432" t="s">
        <v>88</v>
      </c>
      <c r="AI432" t="s">
        <v>86</v>
      </c>
      <c r="AJ432" t="s">
        <v>88</v>
      </c>
      <c r="AK432" t="s">
        <v>89</v>
      </c>
      <c r="AL432" t="s">
        <v>83</v>
      </c>
      <c r="AM432" t="s">
        <v>83</v>
      </c>
      <c r="AN432" t="s">
        <v>85</v>
      </c>
      <c r="AO432" t="s">
        <v>83</v>
      </c>
      <c r="AP432" t="s">
        <v>83</v>
      </c>
      <c r="AQ432" t="s">
        <v>216</v>
      </c>
      <c r="AR432" t="s">
        <v>83</v>
      </c>
      <c r="AT432" t="s">
        <v>85</v>
      </c>
      <c r="AU432" t="s">
        <v>83</v>
      </c>
      <c r="AW432" t="s">
        <v>100</v>
      </c>
      <c r="AY432" t="s">
        <v>83</v>
      </c>
      <c r="AZ432" t="s">
        <v>86</v>
      </c>
      <c r="BA432" t="s">
        <v>117</v>
      </c>
      <c r="BC432" t="s">
        <v>168</v>
      </c>
      <c r="BE432" t="s">
        <v>85</v>
      </c>
      <c r="BF432" t="s">
        <v>85</v>
      </c>
      <c r="BG432" t="s">
        <v>83</v>
      </c>
      <c r="BH432" t="s">
        <v>83</v>
      </c>
      <c r="BI432" t="s">
        <v>83</v>
      </c>
      <c r="BJ432" t="s">
        <v>83</v>
      </c>
      <c r="BK432" t="s">
        <v>83</v>
      </c>
      <c r="BL432" t="s">
        <v>86</v>
      </c>
      <c r="BM432" t="s">
        <v>85</v>
      </c>
      <c r="BN432" t="s">
        <v>89</v>
      </c>
      <c r="BO432" t="s">
        <v>86</v>
      </c>
      <c r="BP432" t="s">
        <v>89</v>
      </c>
      <c r="BQ432" t="s">
        <v>86</v>
      </c>
      <c r="BR432" t="s">
        <v>86</v>
      </c>
      <c r="BS432" t="s">
        <v>89</v>
      </c>
      <c r="BT432" t="s">
        <v>88</v>
      </c>
      <c r="BU432" t="s">
        <v>85</v>
      </c>
      <c r="BV432" t="s">
        <v>89</v>
      </c>
      <c r="BW432" t="s">
        <v>89</v>
      </c>
    </row>
    <row r="433" spans="1:75" x14ac:dyDescent="0.25">
      <c r="A433" t="s">
        <v>1375</v>
      </c>
      <c r="B433" t="s">
        <v>76</v>
      </c>
      <c r="C433" t="s">
        <v>77</v>
      </c>
      <c r="D433" t="s">
        <v>95</v>
      </c>
      <c r="E433" t="s">
        <v>113</v>
      </c>
      <c r="F433" t="s">
        <v>80</v>
      </c>
      <c r="G433" t="s">
        <v>1376</v>
      </c>
      <c r="H433" t="s">
        <v>97</v>
      </c>
      <c r="I433" t="s">
        <v>83</v>
      </c>
      <c r="J433" t="s">
        <v>101</v>
      </c>
      <c r="K433" t="s">
        <v>86</v>
      </c>
      <c r="L433" t="s">
        <v>86</v>
      </c>
      <c r="M433" t="s">
        <v>86</v>
      </c>
      <c r="N433" t="s">
        <v>86</v>
      </c>
      <c r="O433" t="s">
        <v>82</v>
      </c>
      <c r="Q433" t="s">
        <v>82</v>
      </c>
      <c r="R433" t="s">
        <v>82</v>
      </c>
      <c r="S433" t="s">
        <v>86</v>
      </c>
      <c r="T433" t="s">
        <v>86</v>
      </c>
      <c r="U433" t="s">
        <v>86</v>
      </c>
      <c r="V433" t="s">
        <v>86</v>
      </c>
      <c r="X433" t="s">
        <v>98</v>
      </c>
      <c r="Y433" t="s">
        <v>98</v>
      </c>
      <c r="Z433" t="s">
        <v>89</v>
      </c>
      <c r="AB433" t="s">
        <v>82</v>
      </c>
      <c r="AC433" t="s">
        <v>89</v>
      </c>
      <c r="AD433" t="s">
        <v>82</v>
      </c>
      <c r="AE433" t="s">
        <v>83</v>
      </c>
      <c r="AF433" t="s">
        <v>86</v>
      </c>
      <c r="AG433" t="s">
        <v>86</v>
      </c>
      <c r="AH433" t="s">
        <v>83</v>
      </c>
      <c r="AI433" t="s">
        <v>83</v>
      </c>
      <c r="AJ433" t="s">
        <v>82</v>
      </c>
      <c r="AK433" t="s">
        <v>82</v>
      </c>
      <c r="AL433" t="s">
        <v>85</v>
      </c>
      <c r="AM433" t="s">
        <v>83</v>
      </c>
      <c r="AN433" t="s">
        <v>85</v>
      </c>
      <c r="AO433" t="s">
        <v>83</v>
      </c>
      <c r="AP433" t="s">
        <v>89</v>
      </c>
      <c r="AQ433" t="s">
        <v>225</v>
      </c>
      <c r="AR433" t="s">
        <v>86</v>
      </c>
      <c r="AT433" t="s">
        <v>85</v>
      </c>
      <c r="AU433" t="s">
        <v>83</v>
      </c>
      <c r="AW433" t="s">
        <v>116</v>
      </c>
      <c r="AY433" t="s">
        <v>83</v>
      </c>
      <c r="AZ433" t="s">
        <v>86</v>
      </c>
      <c r="BA433" t="s">
        <v>271</v>
      </c>
      <c r="BB433" t="s">
        <v>82</v>
      </c>
      <c r="BC433" t="s">
        <v>406</v>
      </c>
      <c r="BE433" t="s">
        <v>83</v>
      </c>
      <c r="BF433" t="s">
        <v>83</v>
      </c>
      <c r="BG433" t="s">
        <v>85</v>
      </c>
      <c r="BH433" t="s">
        <v>83</v>
      </c>
      <c r="BI433" t="s">
        <v>83</v>
      </c>
      <c r="BJ433" t="s">
        <v>83</v>
      </c>
      <c r="BK433" t="s">
        <v>85</v>
      </c>
      <c r="BL433" t="s">
        <v>89</v>
      </c>
      <c r="BM433" t="s">
        <v>88</v>
      </c>
      <c r="BN433" t="s">
        <v>89</v>
      </c>
      <c r="BO433" t="s">
        <v>88</v>
      </c>
      <c r="BP433" t="s">
        <v>86</v>
      </c>
      <c r="BQ433" t="s">
        <v>86</v>
      </c>
      <c r="BR433" t="s">
        <v>86</v>
      </c>
      <c r="BS433" t="s">
        <v>88</v>
      </c>
      <c r="BT433" t="s">
        <v>89</v>
      </c>
      <c r="BU433" t="s">
        <v>85</v>
      </c>
      <c r="BV433" t="s">
        <v>89</v>
      </c>
      <c r="BW433" t="s">
        <v>89</v>
      </c>
    </row>
    <row r="434" spans="1:75" x14ac:dyDescent="0.25">
      <c r="A434" t="s">
        <v>1377</v>
      </c>
      <c r="B434" t="s">
        <v>76</v>
      </c>
      <c r="C434" t="s">
        <v>77</v>
      </c>
      <c r="D434" t="s">
        <v>78</v>
      </c>
      <c r="E434" t="s">
        <v>79</v>
      </c>
      <c r="F434" t="s">
        <v>80</v>
      </c>
      <c r="G434" t="s">
        <v>1378</v>
      </c>
      <c r="H434" t="s">
        <v>97</v>
      </c>
      <c r="I434" t="s">
        <v>83</v>
      </c>
      <c r="J434" t="s">
        <v>97</v>
      </c>
      <c r="K434" t="s">
        <v>85</v>
      </c>
      <c r="L434" t="s">
        <v>86</v>
      </c>
      <c r="M434" t="s">
        <v>85</v>
      </c>
      <c r="N434" t="s">
        <v>83</v>
      </c>
      <c r="O434" t="s">
        <v>88</v>
      </c>
      <c r="P434" t="s">
        <v>88</v>
      </c>
      <c r="Q434" t="s">
        <v>83</v>
      </c>
      <c r="R434" t="s">
        <v>88</v>
      </c>
      <c r="S434" t="s">
        <v>85</v>
      </c>
      <c r="T434" t="s">
        <v>85</v>
      </c>
      <c r="U434" t="s">
        <v>83</v>
      </c>
      <c r="V434" t="s">
        <v>85</v>
      </c>
      <c r="X434" t="s">
        <v>98</v>
      </c>
      <c r="Z434" t="s">
        <v>88</v>
      </c>
      <c r="AA434" t="s">
        <v>89</v>
      </c>
      <c r="AB434" t="s">
        <v>86</v>
      </c>
      <c r="AC434" t="s">
        <v>86</v>
      </c>
      <c r="AD434" t="s">
        <v>88</v>
      </c>
      <c r="AE434" t="s">
        <v>88</v>
      </c>
      <c r="AF434" t="s">
        <v>88</v>
      </c>
      <c r="AG434" t="s">
        <v>88</v>
      </c>
      <c r="AH434" t="s">
        <v>88</v>
      </c>
      <c r="AI434" t="s">
        <v>86</v>
      </c>
      <c r="AJ434" t="s">
        <v>88</v>
      </c>
      <c r="AK434" t="s">
        <v>88</v>
      </c>
      <c r="AL434" t="s">
        <v>85</v>
      </c>
      <c r="AM434" t="s">
        <v>83</v>
      </c>
      <c r="AN434" t="s">
        <v>85</v>
      </c>
      <c r="AO434" t="s">
        <v>88</v>
      </c>
      <c r="AP434" t="s">
        <v>83</v>
      </c>
      <c r="AQ434" t="s">
        <v>1186</v>
      </c>
      <c r="AR434" t="s">
        <v>86</v>
      </c>
      <c r="AT434" t="s">
        <v>85</v>
      </c>
      <c r="AU434" t="s">
        <v>83</v>
      </c>
      <c r="AW434" t="s">
        <v>82</v>
      </c>
      <c r="AY434" t="s">
        <v>89</v>
      </c>
      <c r="AZ434" t="s">
        <v>83</v>
      </c>
      <c r="BA434" t="s">
        <v>241</v>
      </c>
      <c r="BC434" t="s">
        <v>406</v>
      </c>
      <c r="BE434" t="s">
        <v>83</v>
      </c>
      <c r="BG434" t="s">
        <v>83</v>
      </c>
      <c r="BH434" t="s">
        <v>83</v>
      </c>
      <c r="BI434" t="s">
        <v>83</v>
      </c>
      <c r="BJ434" t="s">
        <v>83</v>
      </c>
      <c r="BK434" t="s">
        <v>85</v>
      </c>
      <c r="BL434" t="s">
        <v>85</v>
      </c>
      <c r="BM434" t="s">
        <v>85</v>
      </c>
      <c r="BN434" t="s">
        <v>86</v>
      </c>
      <c r="BO434" t="s">
        <v>85</v>
      </c>
      <c r="BP434" t="s">
        <v>86</v>
      </c>
      <c r="BQ434" t="s">
        <v>83</v>
      </c>
      <c r="BR434" t="s">
        <v>83</v>
      </c>
      <c r="BS434" t="s">
        <v>85</v>
      </c>
      <c r="BT434" t="s">
        <v>86</v>
      </c>
      <c r="BU434" t="s">
        <v>85</v>
      </c>
      <c r="BV434" t="s">
        <v>86</v>
      </c>
      <c r="BW434" t="s">
        <v>83</v>
      </c>
    </row>
    <row r="435" spans="1:75" x14ac:dyDescent="0.25">
      <c r="A435" t="s">
        <v>1379</v>
      </c>
      <c r="B435" t="s">
        <v>76</v>
      </c>
      <c r="C435" t="s">
        <v>77</v>
      </c>
      <c r="D435" t="s">
        <v>95</v>
      </c>
      <c r="E435" t="s">
        <v>113</v>
      </c>
      <c r="F435" t="s">
        <v>80</v>
      </c>
      <c r="G435" t="s">
        <v>1026</v>
      </c>
      <c r="I435" t="s">
        <v>86</v>
      </c>
      <c r="J435" t="s">
        <v>84</v>
      </c>
      <c r="K435" t="s">
        <v>85</v>
      </c>
      <c r="L435" t="s">
        <v>86</v>
      </c>
      <c r="M435" t="s">
        <v>85</v>
      </c>
      <c r="N435" t="s">
        <v>83</v>
      </c>
      <c r="O435" t="s">
        <v>89</v>
      </c>
      <c r="P435" t="s">
        <v>89</v>
      </c>
      <c r="Q435" t="s">
        <v>89</v>
      </c>
      <c r="R435" t="s">
        <v>89</v>
      </c>
      <c r="S435" t="s">
        <v>86</v>
      </c>
      <c r="T435" t="s">
        <v>86</v>
      </c>
      <c r="U435" t="s">
        <v>85</v>
      </c>
      <c r="V435" t="s">
        <v>85</v>
      </c>
      <c r="Z435" t="s">
        <v>89</v>
      </c>
      <c r="AA435" t="s">
        <v>89</v>
      </c>
      <c r="AB435" t="s">
        <v>82</v>
      </c>
      <c r="AC435" t="s">
        <v>89</v>
      </c>
      <c r="AD435" t="s">
        <v>88</v>
      </c>
      <c r="AE435" t="s">
        <v>88</v>
      </c>
      <c r="AF435" t="s">
        <v>89</v>
      </c>
      <c r="AG435" t="s">
        <v>88</v>
      </c>
      <c r="AH435" t="s">
        <v>89</v>
      </c>
      <c r="AI435" t="s">
        <v>88</v>
      </c>
      <c r="AJ435" t="s">
        <v>88</v>
      </c>
      <c r="AK435" t="s">
        <v>88</v>
      </c>
      <c r="AL435" t="s">
        <v>83</v>
      </c>
      <c r="AM435" t="s">
        <v>85</v>
      </c>
      <c r="AN435" t="s">
        <v>85</v>
      </c>
      <c r="AO435" t="s">
        <v>83</v>
      </c>
      <c r="AP435" t="s">
        <v>83</v>
      </c>
      <c r="AQ435" t="s">
        <v>274</v>
      </c>
      <c r="AR435" t="s">
        <v>86</v>
      </c>
      <c r="AT435" t="s">
        <v>85</v>
      </c>
      <c r="AU435" t="s">
        <v>83</v>
      </c>
      <c r="AW435" t="s">
        <v>100</v>
      </c>
      <c r="AY435" t="s">
        <v>83</v>
      </c>
      <c r="AZ435" t="s">
        <v>83</v>
      </c>
      <c r="BA435" t="s">
        <v>278</v>
      </c>
      <c r="BC435" t="s">
        <v>246</v>
      </c>
      <c r="BE435" t="s">
        <v>83</v>
      </c>
      <c r="BF435" t="s">
        <v>85</v>
      </c>
      <c r="BG435" t="s">
        <v>85</v>
      </c>
      <c r="BH435" t="s">
        <v>85</v>
      </c>
      <c r="BI435" t="s">
        <v>85</v>
      </c>
      <c r="BJ435" t="s">
        <v>83</v>
      </c>
      <c r="BK435" t="s">
        <v>83</v>
      </c>
      <c r="BL435" t="s">
        <v>85</v>
      </c>
      <c r="BM435" t="s">
        <v>85</v>
      </c>
      <c r="BN435" t="s">
        <v>85</v>
      </c>
      <c r="BO435" t="s">
        <v>85</v>
      </c>
      <c r="BP435" t="s">
        <v>88</v>
      </c>
      <c r="BQ435" t="s">
        <v>85</v>
      </c>
      <c r="BR435" t="s">
        <v>83</v>
      </c>
      <c r="BS435" t="s">
        <v>85</v>
      </c>
      <c r="BT435" t="s">
        <v>88</v>
      </c>
      <c r="BU435" t="s">
        <v>85</v>
      </c>
      <c r="BV435" t="s">
        <v>88</v>
      </c>
      <c r="BW435" t="s">
        <v>88</v>
      </c>
    </row>
    <row r="436" spans="1:75" x14ac:dyDescent="0.25">
      <c r="A436" t="s">
        <v>1380</v>
      </c>
      <c r="B436" t="s">
        <v>76</v>
      </c>
      <c r="C436" t="s">
        <v>77</v>
      </c>
      <c r="D436" t="s">
        <v>95</v>
      </c>
      <c r="E436" t="s">
        <v>113</v>
      </c>
      <c r="F436" t="s">
        <v>80</v>
      </c>
      <c r="G436" t="s">
        <v>1381</v>
      </c>
      <c r="H436" t="s">
        <v>82</v>
      </c>
      <c r="I436" t="s">
        <v>88</v>
      </c>
      <c r="J436" t="s">
        <v>83</v>
      </c>
      <c r="K436" t="s">
        <v>85</v>
      </c>
      <c r="L436" t="s">
        <v>85</v>
      </c>
      <c r="M436" t="s">
        <v>85</v>
      </c>
      <c r="N436" t="s">
        <v>85</v>
      </c>
      <c r="O436" t="s">
        <v>86</v>
      </c>
      <c r="P436" t="s">
        <v>83</v>
      </c>
      <c r="Q436" t="s">
        <v>83</v>
      </c>
      <c r="R436" t="s">
        <v>83</v>
      </c>
      <c r="S436" t="s">
        <v>86</v>
      </c>
      <c r="T436" t="s">
        <v>86</v>
      </c>
      <c r="U436" t="s">
        <v>86</v>
      </c>
      <c r="V436" t="s">
        <v>86</v>
      </c>
      <c r="W436" t="s">
        <v>731</v>
      </c>
      <c r="X436" t="s">
        <v>83</v>
      </c>
      <c r="Y436" t="s">
        <v>85</v>
      </c>
      <c r="Z436" t="s">
        <v>83</v>
      </c>
      <c r="AA436" t="s">
        <v>83</v>
      </c>
      <c r="AB436" t="s">
        <v>83</v>
      </c>
      <c r="AC436" t="s">
        <v>83</v>
      </c>
      <c r="AD436" t="s">
        <v>86</v>
      </c>
      <c r="AE436" t="s">
        <v>83</v>
      </c>
      <c r="AF436" t="s">
        <v>86</v>
      </c>
      <c r="AG436" t="s">
        <v>88</v>
      </c>
      <c r="AH436" t="s">
        <v>82</v>
      </c>
      <c r="AI436" t="s">
        <v>89</v>
      </c>
      <c r="AJ436" t="s">
        <v>83</v>
      </c>
      <c r="AK436" t="s">
        <v>83</v>
      </c>
      <c r="AL436" t="s">
        <v>85</v>
      </c>
      <c r="AM436" t="s">
        <v>85</v>
      </c>
      <c r="AN436" t="s">
        <v>85</v>
      </c>
      <c r="AO436" t="s">
        <v>89</v>
      </c>
      <c r="AP436" t="s">
        <v>88</v>
      </c>
      <c r="AQ436" t="s">
        <v>1365</v>
      </c>
      <c r="AR436" t="s">
        <v>86</v>
      </c>
      <c r="AT436" t="s">
        <v>85</v>
      </c>
      <c r="AU436" t="s">
        <v>83</v>
      </c>
      <c r="AW436" t="s">
        <v>84</v>
      </c>
      <c r="AY436" t="s">
        <v>82</v>
      </c>
      <c r="AZ436" t="s">
        <v>85</v>
      </c>
      <c r="BA436" t="s">
        <v>278</v>
      </c>
      <c r="BC436" t="s">
        <v>156</v>
      </c>
      <c r="BE436" t="s">
        <v>83</v>
      </c>
      <c r="BF436" t="s">
        <v>85</v>
      </c>
      <c r="BG436" t="s">
        <v>83</v>
      </c>
      <c r="BH436" t="s">
        <v>83</v>
      </c>
      <c r="BI436" t="s">
        <v>83</v>
      </c>
      <c r="BJ436" t="s">
        <v>83</v>
      </c>
      <c r="BK436" t="s">
        <v>83</v>
      </c>
      <c r="BL436" t="s">
        <v>85</v>
      </c>
      <c r="BM436" t="s">
        <v>85</v>
      </c>
      <c r="BN436" t="s">
        <v>85</v>
      </c>
      <c r="BO436" t="s">
        <v>85</v>
      </c>
      <c r="BP436" t="s">
        <v>86</v>
      </c>
      <c r="BQ436" t="s">
        <v>85</v>
      </c>
      <c r="BR436" t="s">
        <v>83</v>
      </c>
      <c r="BS436" t="s">
        <v>86</v>
      </c>
      <c r="BT436" t="s">
        <v>86</v>
      </c>
      <c r="BU436" t="s">
        <v>85</v>
      </c>
      <c r="BV436" t="s">
        <v>83</v>
      </c>
      <c r="BW436" t="s">
        <v>85</v>
      </c>
    </row>
    <row r="437" spans="1:75" x14ac:dyDescent="0.25">
      <c r="A437" t="s">
        <v>1382</v>
      </c>
      <c r="B437" t="s">
        <v>76</v>
      </c>
      <c r="C437" t="s">
        <v>105</v>
      </c>
      <c r="D437" t="s">
        <v>95</v>
      </c>
      <c r="E437" t="s">
        <v>79</v>
      </c>
      <c r="F437" t="s">
        <v>80</v>
      </c>
      <c r="G437" t="s">
        <v>1383</v>
      </c>
      <c r="H437" t="s">
        <v>97</v>
      </c>
      <c r="I437" t="s">
        <v>88</v>
      </c>
      <c r="J437" t="s">
        <v>88</v>
      </c>
      <c r="L437" t="s">
        <v>83</v>
      </c>
      <c r="M437" t="s">
        <v>83</v>
      </c>
      <c r="N437" t="s">
        <v>83</v>
      </c>
      <c r="O437" t="s">
        <v>88</v>
      </c>
      <c r="P437" t="s">
        <v>86</v>
      </c>
      <c r="Q437" t="s">
        <v>86</v>
      </c>
      <c r="R437" t="s">
        <v>86</v>
      </c>
      <c r="S437" t="s">
        <v>86</v>
      </c>
      <c r="U437" t="s">
        <v>86</v>
      </c>
      <c r="V437" t="s">
        <v>85</v>
      </c>
      <c r="X437" t="s">
        <v>83</v>
      </c>
      <c r="Y437" t="s">
        <v>85</v>
      </c>
      <c r="Z437" t="s">
        <v>86</v>
      </c>
      <c r="AA437" t="s">
        <v>83</v>
      </c>
      <c r="AB437" t="s">
        <v>83</v>
      </c>
      <c r="AC437" t="s">
        <v>86</v>
      </c>
      <c r="AD437" t="s">
        <v>88</v>
      </c>
      <c r="AE437" t="s">
        <v>88</v>
      </c>
      <c r="AF437" t="s">
        <v>88</v>
      </c>
      <c r="AG437" t="s">
        <v>88</v>
      </c>
      <c r="AH437" t="s">
        <v>88</v>
      </c>
      <c r="AI437" t="s">
        <v>86</v>
      </c>
      <c r="AJ437" t="s">
        <v>82</v>
      </c>
      <c r="AK437" t="s">
        <v>82</v>
      </c>
      <c r="AL437" t="s">
        <v>85</v>
      </c>
      <c r="AM437" t="s">
        <v>83</v>
      </c>
      <c r="AN437" t="s">
        <v>85</v>
      </c>
      <c r="AO437" t="s">
        <v>86</v>
      </c>
      <c r="AP437" t="s">
        <v>86</v>
      </c>
      <c r="AQ437" t="s">
        <v>200</v>
      </c>
      <c r="AR437" t="s">
        <v>83</v>
      </c>
      <c r="AT437" t="s">
        <v>85</v>
      </c>
      <c r="AU437" t="s">
        <v>83</v>
      </c>
      <c r="AW437" t="s">
        <v>86</v>
      </c>
      <c r="AX437" t="s">
        <v>349</v>
      </c>
      <c r="AY437" t="s">
        <v>86</v>
      </c>
      <c r="AZ437" t="s">
        <v>83</v>
      </c>
      <c r="BA437" t="s">
        <v>117</v>
      </c>
      <c r="BC437" t="s">
        <v>658</v>
      </c>
      <c r="BE437" t="s">
        <v>83</v>
      </c>
      <c r="BJ437" t="s">
        <v>83</v>
      </c>
      <c r="BL437" t="s">
        <v>86</v>
      </c>
      <c r="BM437" t="s">
        <v>86</v>
      </c>
      <c r="BN437" t="s">
        <v>83</v>
      </c>
      <c r="BO437" t="s">
        <v>89</v>
      </c>
      <c r="BP437" t="s">
        <v>86</v>
      </c>
      <c r="BQ437" t="s">
        <v>88</v>
      </c>
      <c r="BR437" t="s">
        <v>86</v>
      </c>
      <c r="BS437" t="s">
        <v>83</v>
      </c>
      <c r="BT437" t="s">
        <v>83</v>
      </c>
      <c r="BU437" t="s">
        <v>88</v>
      </c>
      <c r="BV437" t="s">
        <v>86</v>
      </c>
      <c r="BW437" t="s">
        <v>86</v>
      </c>
    </row>
    <row r="438" spans="1:75" x14ac:dyDescent="0.25">
      <c r="A438" t="s">
        <v>1384</v>
      </c>
      <c r="B438" t="s">
        <v>76</v>
      </c>
      <c r="C438" t="s">
        <v>105</v>
      </c>
      <c r="D438" t="s">
        <v>95</v>
      </c>
      <c r="E438" t="s">
        <v>79</v>
      </c>
      <c r="F438" t="s">
        <v>80</v>
      </c>
      <c r="G438" t="s">
        <v>1385</v>
      </c>
      <c r="H438" t="s">
        <v>82</v>
      </c>
      <c r="K438" t="s">
        <v>85</v>
      </c>
      <c r="L438" t="s">
        <v>86</v>
      </c>
      <c r="M438" t="s">
        <v>85</v>
      </c>
      <c r="N438" t="s">
        <v>83</v>
      </c>
      <c r="O438" t="s">
        <v>88</v>
      </c>
      <c r="P438" t="s">
        <v>82</v>
      </c>
      <c r="Q438" t="s">
        <v>86</v>
      </c>
      <c r="R438" t="s">
        <v>82</v>
      </c>
      <c r="S438" t="s">
        <v>86</v>
      </c>
      <c r="T438" t="s">
        <v>86</v>
      </c>
      <c r="U438" t="s">
        <v>86</v>
      </c>
      <c r="V438" t="s">
        <v>85</v>
      </c>
      <c r="X438" t="s">
        <v>98</v>
      </c>
      <c r="Y438" t="s">
        <v>98</v>
      </c>
      <c r="Z438" t="s">
        <v>88</v>
      </c>
      <c r="AA438" t="s">
        <v>88</v>
      </c>
      <c r="AB438" t="s">
        <v>88</v>
      </c>
      <c r="AC438" t="s">
        <v>88</v>
      </c>
      <c r="AD438" t="s">
        <v>88</v>
      </c>
      <c r="AE438" t="s">
        <v>86</v>
      </c>
      <c r="AF438" t="s">
        <v>88</v>
      </c>
      <c r="AG438" t="s">
        <v>83</v>
      </c>
      <c r="AH438" t="s">
        <v>88</v>
      </c>
      <c r="AI438" t="s">
        <v>88</v>
      </c>
      <c r="AJ438" t="s">
        <v>88</v>
      </c>
      <c r="AK438" t="s">
        <v>86</v>
      </c>
      <c r="AL438" t="s">
        <v>85</v>
      </c>
      <c r="AM438" t="s">
        <v>85</v>
      </c>
      <c r="AN438" t="s">
        <v>85</v>
      </c>
      <c r="AO438" t="s">
        <v>83</v>
      </c>
      <c r="AP438" t="s">
        <v>83</v>
      </c>
      <c r="AQ438" t="s">
        <v>233</v>
      </c>
      <c r="AR438" t="s">
        <v>83</v>
      </c>
      <c r="AT438" t="s">
        <v>85</v>
      </c>
      <c r="AU438" t="s">
        <v>83</v>
      </c>
      <c r="AW438" t="s">
        <v>100</v>
      </c>
      <c r="AY438" t="s">
        <v>101</v>
      </c>
      <c r="AZ438" t="s">
        <v>85</v>
      </c>
      <c r="BA438" t="s">
        <v>275</v>
      </c>
      <c r="BC438" t="s">
        <v>162</v>
      </c>
      <c r="BE438" t="s">
        <v>83</v>
      </c>
      <c r="BH438" t="s">
        <v>85</v>
      </c>
      <c r="BI438" t="s">
        <v>85</v>
      </c>
      <c r="BJ438" t="s">
        <v>83</v>
      </c>
      <c r="BK438" t="s">
        <v>85</v>
      </c>
      <c r="BL438" t="s">
        <v>83</v>
      </c>
      <c r="BM438" t="s">
        <v>85</v>
      </c>
      <c r="BN438" t="s">
        <v>88</v>
      </c>
      <c r="BO438" t="s">
        <v>83</v>
      </c>
      <c r="BP438" t="s">
        <v>88</v>
      </c>
      <c r="BQ438" t="s">
        <v>86</v>
      </c>
      <c r="BR438" t="s">
        <v>83</v>
      </c>
      <c r="BS438" t="s">
        <v>83</v>
      </c>
      <c r="BT438" t="s">
        <v>83</v>
      </c>
      <c r="BU438" t="s">
        <v>85</v>
      </c>
      <c r="BV438" t="s">
        <v>88</v>
      </c>
      <c r="BW438" t="s">
        <v>83</v>
      </c>
    </row>
    <row r="439" spans="1:75" x14ac:dyDescent="0.25">
      <c r="A439" t="s">
        <v>1386</v>
      </c>
      <c r="B439" t="s">
        <v>76</v>
      </c>
      <c r="C439" t="s">
        <v>105</v>
      </c>
      <c r="D439" t="s">
        <v>95</v>
      </c>
      <c r="E439" t="s">
        <v>134</v>
      </c>
      <c r="F439" t="s">
        <v>80</v>
      </c>
      <c r="G439" t="s">
        <v>1387</v>
      </c>
      <c r="H439" t="s">
        <v>97</v>
      </c>
      <c r="I439" t="s">
        <v>83</v>
      </c>
      <c r="J439" t="s">
        <v>82</v>
      </c>
      <c r="K439" t="s">
        <v>86</v>
      </c>
      <c r="L439" t="s">
        <v>86</v>
      </c>
      <c r="N439" t="s">
        <v>83</v>
      </c>
      <c r="O439" t="s">
        <v>89</v>
      </c>
      <c r="P439" t="s">
        <v>89</v>
      </c>
      <c r="Q439" t="s">
        <v>89</v>
      </c>
      <c r="R439" t="s">
        <v>88</v>
      </c>
      <c r="S439" t="s">
        <v>83</v>
      </c>
      <c r="T439" t="s">
        <v>86</v>
      </c>
      <c r="U439" t="s">
        <v>83</v>
      </c>
      <c r="V439" t="s">
        <v>85</v>
      </c>
      <c r="X439" t="s">
        <v>83</v>
      </c>
      <c r="Y439" t="s">
        <v>83</v>
      </c>
      <c r="Z439" t="s">
        <v>89</v>
      </c>
      <c r="AA439" t="s">
        <v>89</v>
      </c>
      <c r="AB439" t="s">
        <v>88</v>
      </c>
      <c r="AC439" t="s">
        <v>88</v>
      </c>
      <c r="AD439" t="s">
        <v>88</v>
      </c>
      <c r="AE439" t="s">
        <v>88</v>
      </c>
      <c r="AF439" t="s">
        <v>88</v>
      </c>
      <c r="AG439" t="s">
        <v>88</v>
      </c>
      <c r="AH439" t="s">
        <v>86</v>
      </c>
      <c r="AJ439" t="s">
        <v>89</v>
      </c>
      <c r="AK439" t="s">
        <v>89</v>
      </c>
      <c r="AL439" t="s">
        <v>85</v>
      </c>
      <c r="AM439" t="s">
        <v>83</v>
      </c>
      <c r="AN439" t="s">
        <v>83</v>
      </c>
      <c r="AO439" t="s">
        <v>88</v>
      </c>
      <c r="AQ439" t="s">
        <v>212</v>
      </c>
      <c r="AR439" t="s">
        <v>83</v>
      </c>
      <c r="AW439" t="s">
        <v>100</v>
      </c>
      <c r="AX439" t="s">
        <v>1388</v>
      </c>
      <c r="AY439" t="s">
        <v>89</v>
      </c>
      <c r="AZ439" t="s">
        <v>85</v>
      </c>
      <c r="BA439" t="s">
        <v>117</v>
      </c>
      <c r="BC439" t="s">
        <v>182</v>
      </c>
      <c r="BG439" t="s">
        <v>83</v>
      </c>
      <c r="BJ439" t="s">
        <v>83</v>
      </c>
      <c r="BL439" t="s">
        <v>86</v>
      </c>
      <c r="BN439" t="s">
        <v>86</v>
      </c>
      <c r="BT439" t="s">
        <v>88</v>
      </c>
      <c r="BU439" t="s">
        <v>83</v>
      </c>
      <c r="BV439" t="s">
        <v>88</v>
      </c>
      <c r="BW439" t="s">
        <v>88</v>
      </c>
    </row>
    <row r="440" spans="1:75" x14ac:dyDescent="0.25">
      <c r="A440" t="s">
        <v>1389</v>
      </c>
      <c r="B440" t="s">
        <v>76</v>
      </c>
      <c r="C440" t="s">
        <v>77</v>
      </c>
      <c r="D440" t="s">
        <v>95</v>
      </c>
      <c r="E440" t="s">
        <v>134</v>
      </c>
      <c r="F440" t="s">
        <v>80</v>
      </c>
      <c r="G440" t="s">
        <v>1390</v>
      </c>
      <c r="H440" t="s">
        <v>82</v>
      </c>
      <c r="I440" t="s">
        <v>83</v>
      </c>
      <c r="J440" t="s">
        <v>88</v>
      </c>
      <c r="K440" t="s">
        <v>85</v>
      </c>
      <c r="L440" t="s">
        <v>83</v>
      </c>
      <c r="M440" t="s">
        <v>85</v>
      </c>
      <c r="N440" t="s">
        <v>85</v>
      </c>
      <c r="O440" t="s">
        <v>86</v>
      </c>
      <c r="P440" t="s">
        <v>83</v>
      </c>
      <c r="Q440" t="s">
        <v>83</v>
      </c>
      <c r="R440" t="s">
        <v>83</v>
      </c>
      <c r="S440" t="s">
        <v>86</v>
      </c>
      <c r="T440" t="s">
        <v>86</v>
      </c>
      <c r="U440" t="s">
        <v>86</v>
      </c>
      <c r="V440" t="s">
        <v>85</v>
      </c>
      <c r="X440" t="s">
        <v>98</v>
      </c>
      <c r="Y440" t="s">
        <v>98</v>
      </c>
      <c r="Z440" t="s">
        <v>83</v>
      </c>
      <c r="AA440" t="s">
        <v>83</v>
      </c>
      <c r="AB440" t="s">
        <v>83</v>
      </c>
      <c r="AC440" t="s">
        <v>83</v>
      </c>
      <c r="AD440" t="s">
        <v>83</v>
      </c>
      <c r="AE440" t="s">
        <v>83</v>
      </c>
      <c r="AF440" t="s">
        <v>83</v>
      </c>
      <c r="AG440" t="s">
        <v>83</v>
      </c>
      <c r="AH440" t="s">
        <v>82</v>
      </c>
      <c r="AI440" t="s">
        <v>82</v>
      </c>
      <c r="AJ440" t="s">
        <v>83</v>
      </c>
      <c r="AK440" t="s">
        <v>83</v>
      </c>
      <c r="AL440" t="s">
        <v>85</v>
      </c>
      <c r="AM440" t="s">
        <v>85</v>
      </c>
      <c r="AN440" t="s">
        <v>85</v>
      </c>
      <c r="AO440" t="s">
        <v>86</v>
      </c>
      <c r="AP440" t="s">
        <v>83</v>
      </c>
      <c r="AQ440" t="s">
        <v>183</v>
      </c>
      <c r="AR440" t="s">
        <v>86</v>
      </c>
      <c r="AT440" t="s">
        <v>85</v>
      </c>
      <c r="AU440" t="s">
        <v>83</v>
      </c>
      <c r="AW440" t="s">
        <v>100</v>
      </c>
      <c r="AY440" t="s">
        <v>89</v>
      </c>
      <c r="AZ440" t="s">
        <v>86</v>
      </c>
      <c r="BA440" t="s">
        <v>137</v>
      </c>
      <c r="BC440" t="s">
        <v>151</v>
      </c>
      <c r="BE440" t="s">
        <v>85</v>
      </c>
      <c r="BF440" t="s">
        <v>85</v>
      </c>
      <c r="BG440" t="s">
        <v>83</v>
      </c>
      <c r="BH440" t="s">
        <v>83</v>
      </c>
      <c r="BI440" t="s">
        <v>83</v>
      </c>
      <c r="BJ440" t="s">
        <v>83</v>
      </c>
      <c r="BK440" t="s">
        <v>85</v>
      </c>
      <c r="BL440" t="s">
        <v>85</v>
      </c>
      <c r="BM440" t="s">
        <v>85</v>
      </c>
      <c r="BN440" t="s">
        <v>86</v>
      </c>
      <c r="BO440" t="s">
        <v>85</v>
      </c>
      <c r="BP440" t="s">
        <v>85</v>
      </c>
      <c r="BQ440" t="s">
        <v>85</v>
      </c>
      <c r="BR440" t="s">
        <v>85</v>
      </c>
      <c r="BS440" t="s">
        <v>85</v>
      </c>
      <c r="BT440" t="s">
        <v>88</v>
      </c>
      <c r="BU440" t="s">
        <v>85</v>
      </c>
      <c r="BV440" t="s">
        <v>85</v>
      </c>
      <c r="BW440" t="s">
        <v>86</v>
      </c>
    </row>
    <row r="441" spans="1:75" x14ac:dyDescent="0.25">
      <c r="A441" t="s">
        <v>1391</v>
      </c>
      <c r="B441" t="s">
        <v>76</v>
      </c>
      <c r="C441" t="s">
        <v>77</v>
      </c>
      <c r="D441" t="s">
        <v>95</v>
      </c>
      <c r="E441" t="s">
        <v>173</v>
      </c>
      <c r="F441" t="s">
        <v>80</v>
      </c>
      <c r="G441" t="s">
        <v>1392</v>
      </c>
      <c r="H441" t="s">
        <v>97</v>
      </c>
      <c r="I441" t="s">
        <v>83</v>
      </c>
      <c r="J441" t="s">
        <v>84</v>
      </c>
      <c r="K441" t="s">
        <v>85</v>
      </c>
      <c r="L441" t="s">
        <v>83</v>
      </c>
      <c r="M441" t="s">
        <v>83</v>
      </c>
      <c r="N441" t="s">
        <v>83</v>
      </c>
      <c r="O441" t="s">
        <v>89</v>
      </c>
      <c r="P441" t="s">
        <v>89</v>
      </c>
      <c r="Q441" t="s">
        <v>88</v>
      </c>
      <c r="R441" t="s">
        <v>88</v>
      </c>
      <c r="S441" t="s">
        <v>85</v>
      </c>
      <c r="T441" t="s">
        <v>108</v>
      </c>
      <c r="U441" t="s">
        <v>86</v>
      </c>
      <c r="V441" t="s">
        <v>86</v>
      </c>
      <c r="X441" t="s">
        <v>83</v>
      </c>
      <c r="Y441" t="s">
        <v>85</v>
      </c>
      <c r="Z441" t="s">
        <v>88</v>
      </c>
      <c r="AA441" t="s">
        <v>88</v>
      </c>
      <c r="AB441" t="s">
        <v>86</v>
      </c>
      <c r="AC441" t="s">
        <v>86</v>
      </c>
      <c r="AD441" t="s">
        <v>89</v>
      </c>
      <c r="AE441" t="s">
        <v>89</v>
      </c>
      <c r="AF441" t="s">
        <v>89</v>
      </c>
      <c r="AG441" t="s">
        <v>89</v>
      </c>
      <c r="AH441" t="s">
        <v>83</v>
      </c>
      <c r="AI441" t="s">
        <v>88</v>
      </c>
      <c r="AJ441" t="s">
        <v>88</v>
      </c>
      <c r="AK441" t="s">
        <v>86</v>
      </c>
      <c r="AL441" t="s">
        <v>83</v>
      </c>
      <c r="AM441" t="s">
        <v>83</v>
      </c>
      <c r="AN441" t="s">
        <v>85</v>
      </c>
      <c r="AO441" t="s">
        <v>89</v>
      </c>
      <c r="AP441" t="s">
        <v>88</v>
      </c>
      <c r="AQ441" t="s">
        <v>121</v>
      </c>
      <c r="AR441" t="s">
        <v>86</v>
      </c>
      <c r="AT441" t="s">
        <v>85</v>
      </c>
      <c r="AU441" t="s">
        <v>83</v>
      </c>
      <c r="AW441" t="s">
        <v>83</v>
      </c>
      <c r="AY441" t="s">
        <v>83</v>
      </c>
      <c r="AZ441" t="s">
        <v>83</v>
      </c>
      <c r="BA441" t="s">
        <v>278</v>
      </c>
      <c r="BC441" t="s">
        <v>1393</v>
      </c>
      <c r="BE441" t="s">
        <v>83</v>
      </c>
      <c r="BF441" t="s">
        <v>85</v>
      </c>
      <c r="BG441" t="s">
        <v>83</v>
      </c>
      <c r="BH441" t="s">
        <v>83</v>
      </c>
      <c r="BI441" t="s">
        <v>85</v>
      </c>
      <c r="BJ441" t="s">
        <v>83</v>
      </c>
      <c r="BK441" t="s">
        <v>85</v>
      </c>
      <c r="BL441" t="s">
        <v>88</v>
      </c>
      <c r="BM441" t="s">
        <v>85</v>
      </c>
      <c r="BN441" t="s">
        <v>86</v>
      </c>
      <c r="BO441" t="s">
        <v>86</v>
      </c>
      <c r="BP441" t="s">
        <v>88</v>
      </c>
      <c r="BQ441" t="s">
        <v>83</v>
      </c>
      <c r="BR441" t="s">
        <v>83</v>
      </c>
      <c r="BS441" t="s">
        <v>88</v>
      </c>
      <c r="BT441" t="s">
        <v>85</v>
      </c>
      <c r="BU441" t="s">
        <v>85</v>
      </c>
      <c r="BV441" t="s">
        <v>83</v>
      </c>
      <c r="BW441" t="s">
        <v>86</v>
      </c>
    </row>
    <row r="442" spans="1:75" x14ac:dyDescent="0.25">
      <c r="A442" t="s">
        <v>1394</v>
      </c>
      <c r="B442" t="s">
        <v>76</v>
      </c>
      <c r="C442" t="s">
        <v>77</v>
      </c>
      <c r="D442" t="s">
        <v>95</v>
      </c>
      <c r="E442" t="s">
        <v>113</v>
      </c>
      <c r="F442" t="s">
        <v>80</v>
      </c>
      <c r="G442" t="s">
        <v>1395</v>
      </c>
      <c r="H442" t="s">
        <v>82</v>
      </c>
      <c r="I442" t="s">
        <v>86</v>
      </c>
      <c r="J442" t="s">
        <v>84</v>
      </c>
      <c r="K442" t="s">
        <v>85</v>
      </c>
      <c r="L442" t="s">
        <v>86</v>
      </c>
      <c r="M442" t="s">
        <v>83</v>
      </c>
      <c r="N442" t="s">
        <v>83</v>
      </c>
      <c r="O442" t="s">
        <v>88</v>
      </c>
      <c r="P442" t="s">
        <v>86</v>
      </c>
      <c r="Q442" t="s">
        <v>86</v>
      </c>
      <c r="R442" t="s">
        <v>86</v>
      </c>
      <c r="S442" t="s">
        <v>83</v>
      </c>
      <c r="T442" t="s">
        <v>83</v>
      </c>
      <c r="U442" t="s">
        <v>85</v>
      </c>
      <c r="V442" t="s">
        <v>85</v>
      </c>
      <c r="X442" t="s">
        <v>85</v>
      </c>
      <c r="Y442" t="s">
        <v>85</v>
      </c>
      <c r="Z442" t="s">
        <v>83</v>
      </c>
      <c r="AA442" t="s">
        <v>83</v>
      </c>
      <c r="AB442" t="s">
        <v>83</v>
      </c>
      <c r="AC442" t="s">
        <v>83</v>
      </c>
      <c r="AD442" t="s">
        <v>83</v>
      </c>
      <c r="AE442" t="s">
        <v>83</v>
      </c>
      <c r="AF442" t="s">
        <v>83</v>
      </c>
      <c r="AG442" t="s">
        <v>83</v>
      </c>
      <c r="AH442" t="s">
        <v>86</v>
      </c>
      <c r="AI442" t="s">
        <v>88</v>
      </c>
      <c r="AJ442" t="s">
        <v>88</v>
      </c>
      <c r="AK442" t="s">
        <v>83</v>
      </c>
      <c r="AL442" t="s">
        <v>85</v>
      </c>
      <c r="AM442" t="s">
        <v>83</v>
      </c>
      <c r="AN442" t="s">
        <v>85</v>
      </c>
      <c r="AO442" t="s">
        <v>83</v>
      </c>
      <c r="AP442" t="s">
        <v>83</v>
      </c>
      <c r="AQ442" t="s">
        <v>1362</v>
      </c>
      <c r="AR442" t="s">
        <v>86</v>
      </c>
      <c r="AT442" t="s">
        <v>85</v>
      </c>
      <c r="AU442" t="s">
        <v>83</v>
      </c>
      <c r="AW442" t="s">
        <v>83</v>
      </c>
      <c r="AY442" t="s">
        <v>82</v>
      </c>
      <c r="AZ442" t="s">
        <v>85</v>
      </c>
      <c r="BB442" t="s">
        <v>406</v>
      </c>
      <c r="BC442" t="s">
        <v>1396</v>
      </c>
      <c r="BE442" t="s">
        <v>83</v>
      </c>
      <c r="BF442" t="s">
        <v>83</v>
      </c>
      <c r="BG442" t="s">
        <v>83</v>
      </c>
      <c r="BH442" t="s">
        <v>83</v>
      </c>
      <c r="BI442" t="s">
        <v>85</v>
      </c>
      <c r="BJ442" t="s">
        <v>83</v>
      </c>
      <c r="BK442" t="s">
        <v>85</v>
      </c>
      <c r="BL442" t="s">
        <v>88</v>
      </c>
      <c r="BM442" t="s">
        <v>85</v>
      </c>
      <c r="BN442" t="s">
        <v>88</v>
      </c>
      <c r="BO442" t="s">
        <v>85</v>
      </c>
      <c r="BP442" t="s">
        <v>88</v>
      </c>
      <c r="BQ442" t="s">
        <v>85</v>
      </c>
      <c r="BR442" t="s">
        <v>85</v>
      </c>
      <c r="BS442" t="s">
        <v>86</v>
      </c>
      <c r="BT442" t="s">
        <v>88</v>
      </c>
      <c r="BU442" t="s">
        <v>85</v>
      </c>
      <c r="BV442" t="s">
        <v>83</v>
      </c>
      <c r="BW442" t="s">
        <v>85</v>
      </c>
    </row>
    <row r="443" spans="1:75" x14ac:dyDescent="0.25">
      <c r="A443" t="s">
        <v>1397</v>
      </c>
      <c r="B443" t="s">
        <v>76</v>
      </c>
      <c r="C443" t="s">
        <v>105</v>
      </c>
      <c r="D443" t="s">
        <v>95</v>
      </c>
      <c r="E443" t="s">
        <v>113</v>
      </c>
      <c r="F443" t="s">
        <v>80</v>
      </c>
      <c r="G443" t="s">
        <v>1398</v>
      </c>
      <c r="H443" t="s">
        <v>97</v>
      </c>
      <c r="I443" t="s">
        <v>83</v>
      </c>
      <c r="J443" t="s">
        <v>101</v>
      </c>
      <c r="K443" t="s">
        <v>86</v>
      </c>
      <c r="M443" t="s">
        <v>85</v>
      </c>
      <c r="N443" t="s">
        <v>86</v>
      </c>
      <c r="O443" t="s">
        <v>82</v>
      </c>
      <c r="P443" t="s">
        <v>82</v>
      </c>
      <c r="Q443" t="s">
        <v>89</v>
      </c>
      <c r="R443" t="s">
        <v>82</v>
      </c>
      <c r="S443" t="s">
        <v>83</v>
      </c>
      <c r="T443" t="s">
        <v>86</v>
      </c>
      <c r="U443" t="s">
        <v>86</v>
      </c>
      <c r="V443" t="s">
        <v>85</v>
      </c>
      <c r="X443" t="s">
        <v>98</v>
      </c>
      <c r="Z443" t="s">
        <v>82</v>
      </c>
      <c r="AA443" t="s">
        <v>82</v>
      </c>
      <c r="AB443" t="s">
        <v>89</v>
      </c>
      <c r="AC443" t="s">
        <v>82</v>
      </c>
      <c r="AG443" t="s">
        <v>82</v>
      </c>
      <c r="AH443" t="s">
        <v>86</v>
      </c>
      <c r="AJ443" t="s">
        <v>89</v>
      </c>
      <c r="AK443" t="s">
        <v>86</v>
      </c>
      <c r="AL443" t="s">
        <v>85</v>
      </c>
      <c r="AM443" t="s">
        <v>83</v>
      </c>
      <c r="AN443" t="s">
        <v>85</v>
      </c>
      <c r="AO443" t="s">
        <v>83</v>
      </c>
      <c r="AP443" t="s">
        <v>83</v>
      </c>
      <c r="AQ443" t="s">
        <v>672</v>
      </c>
      <c r="AR443" t="s">
        <v>83</v>
      </c>
      <c r="AT443" t="s">
        <v>85</v>
      </c>
      <c r="AU443" t="s">
        <v>1399</v>
      </c>
      <c r="AV443" t="s">
        <v>1400</v>
      </c>
      <c r="AW443" t="s">
        <v>100</v>
      </c>
      <c r="AY443" t="s">
        <v>97</v>
      </c>
      <c r="AZ443" t="s">
        <v>85</v>
      </c>
      <c r="BA443" t="s">
        <v>137</v>
      </c>
      <c r="BB443" t="s">
        <v>341</v>
      </c>
      <c r="BD443" t="s">
        <v>658</v>
      </c>
      <c r="BE443" t="s">
        <v>83</v>
      </c>
      <c r="BI443" t="s">
        <v>83</v>
      </c>
      <c r="BJ443" t="s">
        <v>83</v>
      </c>
      <c r="BL443" t="s">
        <v>85</v>
      </c>
      <c r="BM443" t="s">
        <v>85</v>
      </c>
      <c r="BN443" t="s">
        <v>89</v>
      </c>
      <c r="BO443" t="s">
        <v>85</v>
      </c>
      <c r="BP443" t="s">
        <v>88</v>
      </c>
      <c r="BQ443" t="s">
        <v>83</v>
      </c>
      <c r="BR443" t="s">
        <v>85</v>
      </c>
      <c r="BS443" t="s">
        <v>85</v>
      </c>
      <c r="BT443" t="s">
        <v>88</v>
      </c>
      <c r="BU443" t="s">
        <v>85</v>
      </c>
      <c r="BV443" t="s">
        <v>89</v>
      </c>
      <c r="BW443" t="s">
        <v>89</v>
      </c>
    </row>
    <row r="444" spans="1:75" x14ac:dyDescent="0.25">
      <c r="A444" t="s">
        <v>1401</v>
      </c>
      <c r="B444" t="s">
        <v>76</v>
      </c>
      <c r="C444" t="s">
        <v>105</v>
      </c>
      <c r="D444" t="s">
        <v>95</v>
      </c>
      <c r="E444" t="s">
        <v>134</v>
      </c>
      <c r="F444" t="s">
        <v>80</v>
      </c>
      <c r="G444" t="s">
        <v>1402</v>
      </c>
      <c r="H444" t="s">
        <v>97</v>
      </c>
      <c r="I444" t="s">
        <v>83</v>
      </c>
      <c r="J444" t="s">
        <v>84</v>
      </c>
      <c r="K444" t="s">
        <v>83</v>
      </c>
      <c r="L444" t="s">
        <v>86</v>
      </c>
      <c r="M444" t="s">
        <v>83</v>
      </c>
      <c r="N444" t="s">
        <v>86</v>
      </c>
      <c r="O444" t="s">
        <v>89</v>
      </c>
      <c r="P444" t="s">
        <v>82</v>
      </c>
      <c r="Q444" t="s">
        <v>88</v>
      </c>
      <c r="R444" t="s">
        <v>82</v>
      </c>
      <c r="S444" t="s">
        <v>86</v>
      </c>
      <c r="T444" t="s">
        <v>83</v>
      </c>
      <c r="U444" t="s">
        <v>85</v>
      </c>
      <c r="V444" t="s">
        <v>85</v>
      </c>
      <c r="Z444" t="s">
        <v>82</v>
      </c>
      <c r="AA444" t="s">
        <v>88</v>
      </c>
      <c r="AB444" t="s">
        <v>86</v>
      </c>
      <c r="AC444" t="s">
        <v>86</v>
      </c>
      <c r="AD444" t="s">
        <v>89</v>
      </c>
      <c r="AE444" t="s">
        <v>89</v>
      </c>
      <c r="AF444" t="s">
        <v>89</v>
      </c>
      <c r="AG444" t="s">
        <v>88</v>
      </c>
      <c r="AH444" t="s">
        <v>86</v>
      </c>
      <c r="AI444" t="s">
        <v>86</v>
      </c>
      <c r="AJ444" t="s">
        <v>88</v>
      </c>
      <c r="AK444" t="s">
        <v>88</v>
      </c>
      <c r="AL444" t="s">
        <v>83</v>
      </c>
      <c r="AM444" t="s">
        <v>83</v>
      </c>
      <c r="AN444" t="s">
        <v>85</v>
      </c>
      <c r="AO444" t="s">
        <v>88</v>
      </c>
      <c r="AP444" t="s">
        <v>83</v>
      </c>
      <c r="AQ444" t="s">
        <v>171</v>
      </c>
      <c r="AR444" t="s">
        <v>83</v>
      </c>
      <c r="AT444" t="s">
        <v>85</v>
      </c>
      <c r="AU444" t="s">
        <v>83</v>
      </c>
      <c r="AW444" t="s">
        <v>100</v>
      </c>
      <c r="AY444" t="s">
        <v>89</v>
      </c>
      <c r="AZ444" t="s">
        <v>86</v>
      </c>
      <c r="BA444" t="s">
        <v>186</v>
      </c>
      <c r="BC444" t="s">
        <v>162</v>
      </c>
      <c r="BE444" t="s">
        <v>83</v>
      </c>
      <c r="BF444" t="s">
        <v>85</v>
      </c>
      <c r="BG444" t="s">
        <v>83</v>
      </c>
      <c r="BH444" t="s">
        <v>85</v>
      </c>
      <c r="BI444" t="s">
        <v>85</v>
      </c>
      <c r="BJ444" t="s">
        <v>83</v>
      </c>
      <c r="BK444" t="s">
        <v>85</v>
      </c>
      <c r="BL444" t="s">
        <v>86</v>
      </c>
      <c r="BM444" t="s">
        <v>86</v>
      </c>
      <c r="BN444" t="s">
        <v>89</v>
      </c>
      <c r="BO444" t="s">
        <v>83</v>
      </c>
      <c r="BP444" t="s">
        <v>89</v>
      </c>
      <c r="BQ444" t="s">
        <v>88</v>
      </c>
      <c r="BR444" t="s">
        <v>88</v>
      </c>
      <c r="BT444" t="s">
        <v>89</v>
      </c>
      <c r="BU444" t="s">
        <v>86</v>
      </c>
      <c r="BV444" t="s">
        <v>88</v>
      </c>
      <c r="BW444" t="s">
        <v>88</v>
      </c>
    </row>
    <row r="445" spans="1:75" x14ac:dyDescent="0.25">
      <c r="A445" t="s">
        <v>1403</v>
      </c>
      <c r="B445" t="s">
        <v>76</v>
      </c>
      <c r="C445" t="s">
        <v>105</v>
      </c>
      <c r="D445" t="s">
        <v>95</v>
      </c>
      <c r="E445" t="s">
        <v>134</v>
      </c>
      <c r="F445" t="s">
        <v>80</v>
      </c>
      <c r="G445" t="s">
        <v>1404</v>
      </c>
      <c r="H445" t="s">
        <v>97</v>
      </c>
      <c r="I445" t="s">
        <v>83</v>
      </c>
      <c r="J445" t="s">
        <v>101</v>
      </c>
      <c r="L445" t="s">
        <v>86</v>
      </c>
      <c r="M445" t="s">
        <v>83</v>
      </c>
      <c r="N445" t="s">
        <v>86</v>
      </c>
      <c r="O445" t="s">
        <v>82</v>
      </c>
      <c r="P445" t="s">
        <v>82</v>
      </c>
      <c r="Q445" t="s">
        <v>82</v>
      </c>
      <c r="R445" t="s">
        <v>82</v>
      </c>
      <c r="S445" t="s">
        <v>83</v>
      </c>
      <c r="T445" t="s">
        <v>83</v>
      </c>
      <c r="U445" t="s">
        <v>86</v>
      </c>
      <c r="V445" t="s">
        <v>83</v>
      </c>
      <c r="Z445" t="s">
        <v>82</v>
      </c>
      <c r="AA445" t="s">
        <v>82</v>
      </c>
      <c r="AB445" t="s">
        <v>82</v>
      </c>
      <c r="AC445" t="s">
        <v>89</v>
      </c>
      <c r="AD445" t="s">
        <v>89</v>
      </c>
      <c r="AE445" t="s">
        <v>89</v>
      </c>
      <c r="AF445" t="s">
        <v>89</v>
      </c>
      <c r="AG445" t="s">
        <v>89</v>
      </c>
      <c r="AH445" t="s">
        <v>88</v>
      </c>
      <c r="AI445" t="s">
        <v>86</v>
      </c>
      <c r="AJ445" t="s">
        <v>89</v>
      </c>
      <c r="AK445" t="s">
        <v>89</v>
      </c>
      <c r="AL445" t="s">
        <v>83</v>
      </c>
      <c r="AM445" t="s">
        <v>83</v>
      </c>
      <c r="AN445" t="s">
        <v>85</v>
      </c>
      <c r="AO445" t="s">
        <v>88</v>
      </c>
      <c r="AP445" t="s">
        <v>83</v>
      </c>
      <c r="AQ445" t="s">
        <v>109</v>
      </c>
      <c r="AR445" t="s">
        <v>83</v>
      </c>
      <c r="AU445" t="s">
        <v>83</v>
      </c>
      <c r="AW445" t="s">
        <v>1405</v>
      </c>
      <c r="AX445" t="s">
        <v>1406</v>
      </c>
      <c r="AY445" t="s">
        <v>83</v>
      </c>
      <c r="AZ445" t="s">
        <v>86</v>
      </c>
      <c r="BA445" t="s">
        <v>117</v>
      </c>
      <c r="BC445" t="s">
        <v>1407</v>
      </c>
      <c r="BE445" t="s">
        <v>83</v>
      </c>
      <c r="BG445" t="s">
        <v>83</v>
      </c>
      <c r="BK445" t="s">
        <v>83</v>
      </c>
      <c r="BL445" t="s">
        <v>86</v>
      </c>
      <c r="BM445" t="s">
        <v>88</v>
      </c>
      <c r="BN445" t="s">
        <v>89</v>
      </c>
      <c r="BO445" t="s">
        <v>85</v>
      </c>
      <c r="BP445" t="s">
        <v>86</v>
      </c>
      <c r="BQ445" t="s">
        <v>88</v>
      </c>
      <c r="BR445" t="s">
        <v>89</v>
      </c>
      <c r="BS445" t="s">
        <v>88</v>
      </c>
      <c r="BT445" t="s">
        <v>88</v>
      </c>
      <c r="BU445" t="s">
        <v>86</v>
      </c>
      <c r="BV445" t="s">
        <v>88</v>
      </c>
      <c r="BW445" t="s">
        <v>89</v>
      </c>
    </row>
    <row r="446" spans="1:75" x14ac:dyDescent="0.25">
      <c r="A446" t="s">
        <v>1408</v>
      </c>
      <c r="B446" t="s">
        <v>76</v>
      </c>
      <c r="C446" t="s">
        <v>105</v>
      </c>
      <c r="D446" t="s">
        <v>95</v>
      </c>
      <c r="E446" t="s">
        <v>113</v>
      </c>
      <c r="F446" t="s">
        <v>80</v>
      </c>
      <c r="G446" t="s">
        <v>1409</v>
      </c>
      <c r="H446" t="s">
        <v>97</v>
      </c>
      <c r="I446" t="s">
        <v>88</v>
      </c>
      <c r="J446" t="s">
        <v>85</v>
      </c>
      <c r="K446" t="s">
        <v>85</v>
      </c>
      <c r="L446" t="s">
        <v>83</v>
      </c>
      <c r="M446" t="s">
        <v>85</v>
      </c>
      <c r="N446" t="s">
        <v>83</v>
      </c>
      <c r="O446" t="s">
        <v>86</v>
      </c>
      <c r="P446" t="s">
        <v>86</v>
      </c>
      <c r="Q446" t="s">
        <v>83</v>
      </c>
      <c r="R446" t="s">
        <v>86</v>
      </c>
      <c r="S446" t="s">
        <v>86</v>
      </c>
      <c r="T446" t="s">
        <v>86</v>
      </c>
      <c r="U446" t="s">
        <v>83</v>
      </c>
      <c r="V446" t="s">
        <v>86</v>
      </c>
      <c r="X446" t="s">
        <v>98</v>
      </c>
      <c r="Y446" t="s">
        <v>98</v>
      </c>
      <c r="Z446" t="s">
        <v>86</v>
      </c>
      <c r="AA446" t="s">
        <v>83</v>
      </c>
      <c r="AB446" t="s">
        <v>83</v>
      </c>
      <c r="AC446" t="s">
        <v>83</v>
      </c>
      <c r="AD446" t="s">
        <v>83</v>
      </c>
      <c r="AE446" t="s">
        <v>83</v>
      </c>
      <c r="AF446" t="s">
        <v>83</v>
      </c>
      <c r="AG446" t="s">
        <v>83</v>
      </c>
      <c r="AH446" t="s">
        <v>89</v>
      </c>
      <c r="AI446" t="s">
        <v>82</v>
      </c>
      <c r="AJ446" t="s">
        <v>83</v>
      </c>
      <c r="AK446" t="s">
        <v>83</v>
      </c>
      <c r="AL446" t="s">
        <v>85</v>
      </c>
      <c r="AM446" t="s">
        <v>85</v>
      </c>
      <c r="AN446" t="s">
        <v>85</v>
      </c>
      <c r="AO446" t="s">
        <v>83</v>
      </c>
      <c r="AP446" t="s">
        <v>88</v>
      </c>
      <c r="AQ446" t="s">
        <v>504</v>
      </c>
      <c r="AR446" t="s">
        <v>83</v>
      </c>
      <c r="AS446" t="s">
        <v>1410</v>
      </c>
      <c r="AT446" t="s">
        <v>85</v>
      </c>
      <c r="AU446" t="s">
        <v>83</v>
      </c>
      <c r="AW446" t="s">
        <v>100</v>
      </c>
      <c r="AY446" t="s">
        <v>89</v>
      </c>
      <c r="AZ446" t="s">
        <v>85</v>
      </c>
      <c r="BA446" t="s">
        <v>175</v>
      </c>
      <c r="BC446" t="s">
        <v>396</v>
      </c>
      <c r="BG446" t="s">
        <v>83</v>
      </c>
      <c r="BJ446" t="s">
        <v>83</v>
      </c>
      <c r="BL446" t="s">
        <v>85</v>
      </c>
      <c r="BM446" t="s">
        <v>85</v>
      </c>
      <c r="BN446" t="s">
        <v>85</v>
      </c>
      <c r="BO446" t="s">
        <v>85</v>
      </c>
      <c r="BP446" t="s">
        <v>83</v>
      </c>
      <c r="BQ446" t="s">
        <v>85</v>
      </c>
      <c r="BR446" t="s">
        <v>85</v>
      </c>
      <c r="BS446" t="s">
        <v>85</v>
      </c>
      <c r="BT446" t="s">
        <v>83</v>
      </c>
      <c r="BU446" t="s">
        <v>85</v>
      </c>
      <c r="BV446" t="s">
        <v>85</v>
      </c>
      <c r="BW446" t="s">
        <v>83</v>
      </c>
    </row>
    <row r="447" spans="1:75" x14ac:dyDescent="0.25">
      <c r="A447" t="s">
        <v>1411</v>
      </c>
      <c r="B447" t="s">
        <v>76</v>
      </c>
      <c r="C447" t="s">
        <v>105</v>
      </c>
      <c r="D447" t="s">
        <v>95</v>
      </c>
      <c r="E447" t="s">
        <v>79</v>
      </c>
      <c r="F447" t="s">
        <v>80</v>
      </c>
      <c r="G447" t="s">
        <v>1412</v>
      </c>
      <c r="H447" t="s">
        <v>82</v>
      </c>
      <c r="I447" t="s">
        <v>86</v>
      </c>
      <c r="J447" t="s">
        <v>86</v>
      </c>
      <c r="K447" t="s">
        <v>85</v>
      </c>
      <c r="L447" t="s">
        <v>83</v>
      </c>
      <c r="M447" t="s">
        <v>85</v>
      </c>
      <c r="N447" t="s">
        <v>85</v>
      </c>
      <c r="O447" t="s">
        <v>83</v>
      </c>
      <c r="P447" t="s">
        <v>83</v>
      </c>
      <c r="Q447" t="s">
        <v>83</v>
      </c>
      <c r="R447" t="s">
        <v>83</v>
      </c>
      <c r="S447" t="s">
        <v>85</v>
      </c>
      <c r="T447" t="s">
        <v>85</v>
      </c>
      <c r="U447" t="s">
        <v>85</v>
      </c>
      <c r="V447" t="s">
        <v>85</v>
      </c>
      <c r="X447" t="s">
        <v>98</v>
      </c>
      <c r="Y447" t="s">
        <v>98</v>
      </c>
      <c r="AD447" t="s">
        <v>83</v>
      </c>
      <c r="AE447" t="s">
        <v>83</v>
      </c>
      <c r="AF447" t="s">
        <v>83</v>
      </c>
      <c r="AG447" t="s">
        <v>83</v>
      </c>
      <c r="AH447" t="s">
        <v>82</v>
      </c>
      <c r="AI447" t="s">
        <v>89</v>
      </c>
      <c r="AJ447" t="s">
        <v>83</v>
      </c>
      <c r="AK447" t="s">
        <v>83</v>
      </c>
      <c r="AL447" t="s">
        <v>85</v>
      </c>
      <c r="AM447" t="s">
        <v>85</v>
      </c>
      <c r="AN447" t="s">
        <v>85</v>
      </c>
      <c r="AO447" t="s">
        <v>83</v>
      </c>
      <c r="AP447" t="s">
        <v>83</v>
      </c>
      <c r="AQ447" t="s">
        <v>266</v>
      </c>
      <c r="AR447" t="s">
        <v>83</v>
      </c>
      <c r="AT447" t="s">
        <v>85</v>
      </c>
      <c r="AU447" t="s">
        <v>83</v>
      </c>
      <c r="AW447" t="s">
        <v>86</v>
      </c>
      <c r="AY447" t="s">
        <v>86</v>
      </c>
      <c r="AZ447" t="s">
        <v>86</v>
      </c>
      <c r="BA447" t="s">
        <v>275</v>
      </c>
      <c r="BC447" t="s">
        <v>929</v>
      </c>
      <c r="BF447" t="s">
        <v>83</v>
      </c>
      <c r="BG447" t="s">
        <v>83</v>
      </c>
      <c r="BK447" t="s">
        <v>83</v>
      </c>
      <c r="BL447" t="s">
        <v>85</v>
      </c>
      <c r="BM447" t="s">
        <v>85</v>
      </c>
      <c r="BN447" t="s">
        <v>85</v>
      </c>
      <c r="BO447" t="s">
        <v>85</v>
      </c>
      <c r="BP447" t="s">
        <v>85</v>
      </c>
      <c r="BQ447" t="s">
        <v>83</v>
      </c>
      <c r="BR447" t="s">
        <v>83</v>
      </c>
      <c r="BS447" t="s">
        <v>83</v>
      </c>
      <c r="BT447" t="s">
        <v>85</v>
      </c>
      <c r="BU447" t="s">
        <v>85</v>
      </c>
      <c r="BV447" t="s">
        <v>85</v>
      </c>
      <c r="BW447" t="s">
        <v>85</v>
      </c>
    </row>
    <row r="448" spans="1:75" x14ac:dyDescent="0.25">
      <c r="A448" t="s">
        <v>1413</v>
      </c>
      <c r="B448" t="s">
        <v>76</v>
      </c>
      <c r="C448" t="s">
        <v>105</v>
      </c>
      <c r="D448" t="s">
        <v>95</v>
      </c>
      <c r="E448" t="s">
        <v>113</v>
      </c>
      <c r="F448" t="s">
        <v>80</v>
      </c>
      <c r="G448" t="s">
        <v>1414</v>
      </c>
      <c r="H448" t="s">
        <v>97</v>
      </c>
      <c r="I448" t="s">
        <v>83</v>
      </c>
      <c r="J448" t="s">
        <v>89</v>
      </c>
      <c r="K448" t="s">
        <v>83</v>
      </c>
      <c r="L448" t="s">
        <v>86</v>
      </c>
      <c r="M448" t="s">
        <v>85</v>
      </c>
      <c r="N448" t="s">
        <v>86</v>
      </c>
      <c r="O448" t="s">
        <v>82</v>
      </c>
      <c r="P448" t="s">
        <v>82</v>
      </c>
      <c r="Q448" t="s">
        <v>82</v>
      </c>
      <c r="R448" t="s">
        <v>82</v>
      </c>
      <c r="S448" t="s">
        <v>83</v>
      </c>
      <c r="T448" t="s">
        <v>85</v>
      </c>
      <c r="U448" t="s">
        <v>85</v>
      </c>
      <c r="V448" t="s">
        <v>83</v>
      </c>
      <c r="X448" t="s">
        <v>98</v>
      </c>
      <c r="Y448" t="s">
        <v>98</v>
      </c>
      <c r="Z448" t="s">
        <v>89</v>
      </c>
      <c r="AA448" t="s">
        <v>86</v>
      </c>
      <c r="AB448" t="s">
        <v>88</v>
      </c>
      <c r="AC448" t="s">
        <v>89</v>
      </c>
      <c r="AD448" t="s">
        <v>88</v>
      </c>
      <c r="AE448" t="s">
        <v>86</v>
      </c>
      <c r="AF448" t="s">
        <v>86</v>
      </c>
      <c r="AG448" t="s">
        <v>83</v>
      </c>
      <c r="AH448" t="s">
        <v>83</v>
      </c>
      <c r="AI448" t="s">
        <v>83</v>
      </c>
      <c r="AJ448" t="s">
        <v>82</v>
      </c>
      <c r="AK448" t="s">
        <v>83</v>
      </c>
      <c r="AL448" t="s">
        <v>85</v>
      </c>
      <c r="AM448" t="s">
        <v>85</v>
      </c>
      <c r="AN448" t="s">
        <v>83</v>
      </c>
      <c r="AO448" t="s">
        <v>83</v>
      </c>
      <c r="AP448" t="s">
        <v>83</v>
      </c>
      <c r="AQ448" t="s">
        <v>109</v>
      </c>
      <c r="AR448" t="s">
        <v>83</v>
      </c>
      <c r="AT448" t="s">
        <v>85</v>
      </c>
      <c r="AU448" t="s">
        <v>83</v>
      </c>
      <c r="AW448" t="s">
        <v>82</v>
      </c>
      <c r="AY448" t="s">
        <v>82</v>
      </c>
      <c r="AZ448" t="s">
        <v>85</v>
      </c>
      <c r="BA448" t="s">
        <v>137</v>
      </c>
      <c r="BD448" t="s">
        <v>209</v>
      </c>
      <c r="BE448" t="s">
        <v>83</v>
      </c>
      <c r="BF448" t="s">
        <v>83</v>
      </c>
      <c r="BG448" t="s">
        <v>85</v>
      </c>
      <c r="BH448" t="s">
        <v>83</v>
      </c>
      <c r="BJ448" t="s">
        <v>83</v>
      </c>
      <c r="BK448" t="s">
        <v>83</v>
      </c>
      <c r="BL448" t="s">
        <v>85</v>
      </c>
      <c r="BM448" t="s">
        <v>85</v>
      </c>
      <c r="BN448" t="s">
        <v>88</v>
      </c>
      <c r="BO448" t="s">
        <v>85</v>
      </c>
      <c r="BP448" t="s">
        <v>85</v>
      </c>
      <c r="BQ448" t="s">
        <v>86</v>
      </c>
      <c r="BR448" t="s">
        <v>85</v>
      </c>
      <c r="BS448" t="s">
        <v>88</v>
      </c>
      <c r="BT448" t="s">
        <v>86</v>
      </c>
      <c r="BU448" t="s">
        <v>85</v>
      </c>
      <c r="BV448" t="s">
        <v>86</v>
      </c>
      <c r="BW448" t="s">
        <v>88</v>
      </c>
    </row>
    <row r="449" spans="1:75" x14ac:dyDescent="0.25">
      <c r="A449" t="s">
        <v>1415</v>
      </c>
      <c r="B449" t="s">
        <v>76</v>
      </c>
      <c r="C449" t="s">
        <v>105</v>
      </c>
      <c r="D449" t="s">
        <v>95</v>
      </c>
      <c r="E449" t="s">
        <v>113</v>
      </c>
      <c r="F449" t="s">
        <v>80</v>
      </c>
      <c r="G449" t="s">
        <v>1416</v>
      </c>
      <c r="H449" t="s">
        <v>82</v>
      </c>
      <c r="I449" t="s">
        <v>88</v>
      </c>
      <c r="J449" t="s">
        <v>86</v>
      </c>
      <c r="K449" t="s">
        <v>85</v>
      </c>
      <c r="L449" t="s">
        <v>83</v>
      </c>
      <c r="M449" t="s">
        <v>83</v>
      </c>
      <c r="N449" t="s">
        <v>85</v>
      </c>
      <c r="O449" t="s">
        <v>83</v>
      </c>
      <c r="P449" t="s">
        <v>83</v>
      </c>
      <c r="Q449" t="s">
        <v>83</v>
      </c>
      <c r="R449" t="s">
        <v>83</v>
      </c>
      <c r="S449" t="s">
        <v>85</v>
      </c>
      <c r="T449" t="s">
        <v>83</v>
      </c>
      <c r="U449" t="s">
        <v>83</v>
      </c>
      <c r="V449" t="s">
        <v>85</v>
      </c>
      <c r="X449" t="s">
        <v>83</v>
      </c>
      <c r="Y449" t="s">
        <v>85</v>
      </c>
      <c r="Z449" t="s">
        <v>83</v>
      </c>
      <c r="AA449" t="s">
        <v>83</v>
      </c>
      <c r="AB449" t="s">
        <v>83</v>
      </c>
      <c r="AC449" t="s">
        <v>83</v>
      </c>
      <c r="AD449" t="s">
        <v>88</v>
      </c>
      <c r="AE449" t="s">
        <v>88</v>
      </c>
      <c r="AF449" t="s">
        <v>88</v>
      </c>
      <c r="AG449" t="s">
        <v>86</v>
      </c>
      <c r="AH449" t="s">
        <v>88</v>
      </c>
      <c r="AI449" t="s">
        <v>86</v>
      </c>
      <c r="AJ449" t="s">
        <v>86</v>
      </c>
      <c r="AK449" t="s">
        <v>83</v>
      </c>
      <c r="AL449" t="s">
        <v>85</v>
      </c>
      <c r="AM449" t="s">
        <v>85</v>
      </c>
      <c r="AN449" t="s">
        <v>85</v>
      </c>
      <c r="AO449" t="s">
        <v>83</v>
      </c>
      <c r="AP449" t="s">
        <v>83</v>
      </c>
      <c r="AQ449" t="s">
        <v>121</v>
      </c>
      <c r="AR449" t="s">
        <v>83</v>
      </c>
      <c r="AT449" t="s">
        <v>85</v>
      </c>
      <c r="AU449" t="s">
        <v>83</v>
      </c>
      <c r="AW449" t="s">
        <v>89</v>
      </c>
      <c r="AY449" t="s">
        <v>97</v>
      </c>
      <c r="AZ449" t="s">
        <v>85</v>
      </c>
      <c r="BA449" t="s">
        <v>271</v>
      </c>
      <c r="BC449" t="s">
        <v>661</v>
      </c>
      <c r="BE449" t="s">
        <v>85</v>
      </c>
      <c r="BF449" t="s">
        <v>85</v>
      </c>
      <c r="BG449" t="s">
        <v>83</v>
      </c>
      <c r="BH449" t="s">
        <v>85</v>
      </c>
      <c r="BI449" t="s">
        <v>85</v>
      </c>
      <c r="BJ449" t="s">
        <v>83</v>
      </c>
      <c r="BK449" t="s">
        <v>85</v>
      </c>
      <c r="BL449" t="s">
        <v>83</v>
      </c>
      <c r="BM449" t="s">
        <v>85</v>
      </c>
      <c r="BN449" t="s">
        <v>83</v>
      </c>
      <c r="BO449" t="s">
        <v>88</v>
      </c>
      <c r="BP449" t="s">
        <v>85</v>
      </c>
      <c r="BQ449" t="s">
        <v>89</v>
      </c>
      <c r="BR449" t="s">
        <v>85</v>
      </c>
      <c r="BS449" t="s">
        <v>85</v>
      </c>
      <c r="BT449" t="s">
        <v>86</v>
      </c>
      <c r="BU449" t="s">
        <v>85</v>
      </c>
      <c r="BV449" t="s">
        <v>83</v>
      </c>
      <c r="BW449" t="s">
        <v>85</v>
      </c>
    </row>
    <row r="450" spans="1:75" x14ac:dyDescent="0.25">
      <c r="A450" t="s">
        <v>1417</v>
      </c>
      <c r="B450" t="s">
        <v>76</v>
      </c>
      <c r="C450" t="s">
        <v>105</v>
      </c>
      <c r="D450" t="s">
        <v>95</v>
      </c>
      <c r="E450" t="s">
        <v>134</v>
      </c>
      <c r="F450" t="s">
        <v>80</v>
      </c>
      <c r="G450" t="s">
        <v>1418</v>
      </c>
      <c r="H450" t="s">
        <v>82</v>
      </c>
      <c r="I450" t="s">
        <v>86</v>
      </c>
      <c r="J450" t="s">
        <v>84</v>
      </c>
      <c r="K450" t="s">
        <v>83</v>
      </c>
      <c r="L450" t="s">
        <v>86</v>
      </c>
      <c r="M450" t="s">
        <v>86</v>
      </c>
      <c r="N450" t="s">
        <v>83</v>
      </c>
      <c r="O450" t="s">
        <v>88</v>
      </c>
      <c r="P450" t="s">
        <v>88</v>
      </c>
      <c r="Q450" t="s">
        <v>89</v>
      </c>
      <c r="R450" t="s">
        <v>89</v>
      </c>
      <c r="S450" t="s">
        <v>83</v>
      </c>
      <c r="T450" t="s">
        <v>86</v>
      </c>
      <c r="U450" t="s">
        <v>85</v>
      </c>
      <c r="V450" t="s">
        <v>86</v>
      </c>
      <c r="X450" t="s">
        <v>98</v>
      </c>
      <c r="Y450" t="s">
        <v>98</v>
      </c>
      <c r="Z450" t="s">
        <v>86</v>
      </c>
      <c r="AA450" t="s">
        <v>86</v>
      </c>
      <c r="AB450" t="s">
        <v>83</v>
      </c>
      <c r="AC450" t="s">
        <v>86</v>
      </c>
      <c r="AD450" t="s">
        <v>89</v>
      </c>
      <c r="AE450" t="s">
        <v>89</v>
      </c>
      <c r="AF450" t="s">
        <v>88</v>
      </c>
      <c r="AG450" t="s">
        <v>89</v>
      </c>
      <c r="AH450" t="s">
        <v>83</v>
      </c>
      <c r="AI450" t="s">
        <v>83</v>
      </c>
      <c r="AJ450" t="s">
        <v>82</v>
      </c>
      <c r="AK450" t="s">
        <v>82</v>
      </c>
      <c r="AL450" t="s">
        <v>83</v>
      </c>
      <c r="AM450" t="s">
        <v>85</v>
      </c>
      <c r="AN450" t="s">
        <v>85</v>
      </c>
      <c r="AO450" t="s">
        <v>83</v>
      </c>
      <c r="AP450" t="s">
        <v>83</v>
      </c>
      <c r="AQ450" t="s">
        <v>180</v>
      </c>
      <c r="AR450" t="s">
        <v>83</v>
      </c>
      <c r="AT450" t="s">
        <v>85</v>
      </c>
      <c r="AU450" t="s">
        <v>83</v>
      </c>
      <c r="AW450" t="s">
        <v>1419</v>
      </c>
      <c r="AX450" t="s">
        <v>1420</v>
      </c>
      <c r="AY450" t="s">
        <v>86</v>
      </c>
      <c r="AZ450" t="s">
        <v>86</v>
      </c>
      <c r="BA450" t="s">
        <v>1421</v>
      </c>
      <c r="BC450" t="s">
        <v>176</v>
      </c>
      <c r="BE450" t="s">
        <v>83</v>
      </c>
      <c r="BF450" t="s">
        <v>83</v>
      </c>
      <c r="BG450" t="s">
        <v>83</v>
      </c>
      <c r="BH450" t="s">
        <v>83</v>
      </c>
      <c r="BI450" t="s">
        <v>83</v>
      </c>
      <c r="BJ450" t="s">
        <v>83</v>
      </c>
      <c r="BK450" t="s">
        <v>85</v>
      </c>
      <c r="BL450" t="s">
        <v>86</v>
      </c>
      <c r="BM450" t="s">
        <v>83</v>
      </c>
      <c r="BN450" t="s">
        <v>83</v>
      </c>
      <c r="BO450" t="s">
        <v>85</v>
      </c>
      <c r="BP450" t="s">
        <v>86</v>
      </c>
      <c r="BQ450" t="s">
        <v>86</v>
      </c>
      <c r="BR450" t="s">
        <v>83</v>
      </c>
      <c r="BS450" t="s">
        <v>86</v>
      </c>
      <c r="BT450" t="s">
        <v>86</v>
      </c>
      <c r="BV450" t="s">
        <v>88</v>
      </c>
      <c r="BW450" t="s">
        <v>88</v>
      </c>
    </row>
    <row r="451" spans="1:75" x14ac:dyDescent="0.25">
      <c r="A451" t="s">
        <v>1422</v>
      </c>
      <c r="B451" t="s">
        <v>76</v>
      </c>
      <c r="C451" t="s">
        <v>105</v>
      </c>
      <c r="D451" t="s">
        <v>78</v>
      </c>
      <c r="E451" t="s">
        <v>79</v>
      </c>
      <c r="F451" t="s">
        <v>80</v>
      </c>
      <c r="G451" t="s">
        <v>1423</v>
      </c>
      <c r="H451" t="s">
        <v>82</v>
      </c>
      <c r="I451" t="s">
        <v>88</v>
      </c>
      <c r="J451" t="s">
        <v>88</v>
      </c>
      <c r="K451" t="s">
        <v>85</v>
      </c>
      <c r="L451" t="s">
        <v>83</v>
      </c>
      <c r="M451" t="s">
        <v>85</v>
      </c>
      <c r="N451" t="s">
        <v>85</v>
      </c>
      <c r="O451" t="s">
        <v>86</v>
      </c>
      <c r="P451" t="s">
        <v>83</v>
      </c>
      <c r="Q451" t="s">
        <v>83</v>
      </c>
      <c r="R451" t="s">
        <v>83</v>
      </c>
      <c r="S451" t="s">
        <v>85</v>
      </c>
      <c r="T451" t="s">
        <v>85</v>
      </c>
      <c r="U451" t="s">
        <v>83</v>
      </c>
      <c r="V451" t="s">
        <v>85</v>
      </c>
      <c r="W451" t="s">
        <v>1424</v>
      </c>
      <c r="X451" t="s">
        <v>85</v>
      </c>
      <c r="Y451" t="s">
        <v>85</v>
      </c>
      <c r="Z451" t="s">
        <v>86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89</v>
      </c>
      <c r="AI451" t="s">
        <v>82</v>
      </c>
      <c r="AJ451" t="s">
        <v>86</v>
      </c>
      <c r="AK451" t="s">
        <v>86</v>
      </c>
      <c r="AL451" t="s">
        <v>85</v>
      </c>
      <c r="AM451" t="s">
        <v>85</v>
      </c>
      <c r="AN451" t="s">
        <v>85</v>
      </c>
      <c r="AO451" t="s">
        <v>83</v>
      </c>
      <c r="AP451" t="s">
        <v>83</v>
      </c>
      <c r="AQ451" t="s">
        <v>171</v>
      </c>
      <c r="AR451" t="s">
        <v>83</v>
      </c>
      <c r="AT451" t="s">
        <v>85</v>
      </c>
      <c r="AU451" t="s">
        <v>83</v>
      </c>
      <c r="AW451" t="s">
        <v>86</v>
      </c>
      <c r="AY451" t="s">
        <v>101</v>
      </c>
      <c r="AZ451" t="s">
        <v>83</v>
      </c>
      <c r="BA451" t="s">
        <v>122</v>
      </c>
      <c r="BC451" t="s">
        <v>151</v>
      </c>
      <c r="BE451" t="s">
        <v>83</v>
      </c>
      <c r="BF451" t="s">
        <v>85</v>
      </c>
      <c r="BG451" t="s">
        <v>85</v>
      </c>
      <c r="BH451" t="s">
        <v>83</v>
      </c>
      <c r="BI451" t="s">
        <v>85</v>
      </c>
      <c r="BJ451" t="s">
        <v>85</v>
      </c>
      <c r="BK451" t="s">
        <v>85</v>
      </c>
      <c r="BL451" t="s">
        <v>85</v>
      </c>
      <c r="BM451" t="s">
        <v>85</v>
      </c>
      <c r="BN451" t="s">
        <v>86</v>
      </c>
      <c r="BO451" t="s">
        <v>85</v>
      </c>
      <c r="BP451" t="s">
        <v>86</v>
      </c>
      <c r="BQ451" t="s">
        <v>85</v>
      </c>
      <c r="BR451" t="s">
        <v>85</v>
      </c>
      <c r="BS451" t="s">
        <v>85</v>
      </c>
      <c r="BT451" t="s">
        <v>85</v>
      </c>
      <c r="BU451" t="s">
        <v>85</v>
      </c>
      <c r="BV451" t="s">
        <v>86</v>
      </c>
      <c r="BW451" t="s">
        <v>85</v>
      </c>
    </row>
    <row r="452" spans="1:75" x14ac:dyDescent="0.25">
      <c r="A452" t="s">
        <v>1425</v>
      </c>
      <c r="B452" t="s">
        <v>76</v>
      </c>
      <c r="C452" t="s">
        <v>105</v>
      </c>
      <c r="D452" t="s">
        <v>95</v>
      </c>
      <c r="E452" t="s">
        <v>113</v>
      </c>
      <c r="F452" t="s">
        <v>80</v>
      </c>
      <c r="G452" t="s">
        <v>1426</v>
      </c>
      <c r="H452" t="s">
        <v>97</v>
      </c>
      <c r="I452" t="s">
        <v>83</v>
      </c>
      <c r="J452" t="s">
        <v>97</v>
      </c>
      <c r="K452" t="s">
        <v>85</v>
      </c>
      <c r="L452" t="s">
        <v>85</v>
      </c>
      <c r="M452" t="s">
        <v>85</v>
      </c>
      <c r="N452" t="s">
        <v>85</v>
      </c>
      <c r="O452" t="s">
        <v>82</v>
      </c>
      <c r="P452" t="s">
        <v>82</v>
      </c>
      <c r="Q452" t="s">
        <v>82</v>
      </c>
      <c r="R452" t="s">
        <v>82</v>
      </c>
      <c r="S452" t="s">
        <v>86</v>
      </c>
      <c r="T452" t="s">
        <v>86</v>
      </c>
      <c r="U452" t="s">
        <v>86</v>
      </c>
      <c r="V452" t="s">
        <v>85</v>
      </c>
      <c r="X452" t="s">
        <v>98</v>
      </c>
      <c r="Y452" t="s">
        <v>83</v>
      </c>
      <c r="Z452" t="s">
        <v>82</v>
      </c>
      <c r="AA452" t="s">
        <v>89</v>
      </c>
      <c r="AB452" t="s">
        <v>82</v>
      </c>
      <c r="AC452" t="s">
        <v>82</v>
      </c>
      <c r="AD452" t="s">
        <v>88</v>
      </c>
      <c r="AE452" t="s">
        <v>88</v>
      </c>
      <c r="AF452" t="s">
        <v>86</v>
      </c>
      <c r="AG452" t="s">
        <v>86</v>
      </c>
      <c r="AH452" t="s">
        <v>89</v>
      </c>
      <c r="AI452" t="s">
        <v>89</v>
      </c>
      <c r="AJ452" t="s">
        <v>88</v>
      </c>
      <c r="AK452" t="s">
        <v>86</v>
      </c>
      <c r="AL452" t="s">
        <v>83</v>
      </c>
      <c r="AM452" t="s">
        <v>83</v>
      </c>
      <c r="AN452" t="s">
        <v>85</v>
      </c>
      <c r="AO452" t="s">
        <v>86</v>
      </c>
      <c r="AP452" t="s">
        <v>83</v>
      </c>
      <c r="AQ452" t="s">
        <v>356</v>
      </c>
      <c r="AR452" t="s">
        <v>83</v>
      </c>
      <c r="AT452" t="s">
        <v>85</v>
      </c>
      <c r="AU452" t="s">
        <v>83</v>
      </c>
      <c r="AW452" t="s">
        <v>82</v>
      </c>
      <c r="AY452" t="s">
        <v>89</v>
      </c>
      <c r="AZ452" t="s">
        <v>83</v>
      </c>
      <c r="BA452" t="s">
        <v>110</v>
      </c>
      <c r="BC452" t="s">
        <v>103</v>
      </c>
      <c r="BG452" t="s">
        <v>83</v>
      </c>
      <c r="BI452" t="s">
        <v>83</v>
      </c>
      <c r="BL452" t="s">
        <v>85</v>
      </c>
      <c r="BM452" t="s">
        <v>85</v>
      </c>
      <c r="BN452" t="s">
        <v>89</v>
      </c>
      <c r="BO452" t="s">
        <v>85</v>
      </c>
      <c r="BP452" t="s">
        <v>88</v>
      </c>
      <c r="BQ452" t="s">
        <v>83</v>
      </c>
      <c r="BR452" t="s">
        <v>83</v>
      </c>
      <c r="BS452" t="s">
        <v>89</v>
      </c>
      <c r="BT452" t="s">
        <v>83</v>
      </c>
      <c r="BU452" t="s">
        <v>85</v>
      </c>
      <c r="BV452" t="s">
        <v>89</v>
      </c>
      <c r="BW452" t="s">
        <v>86</v>
      </c>
    </row>
    <row r="453" spans="1:75" x14ac:dyDescent="0.25">
      <c r="A453" t="s">
        <v>1427</v>
      </c>
      <c r="B453" t="s">
        <v>76</v>
      </c>
      <c r="C453" t="s">
        <v>105</v>
      </c>
      <c r="D453" t="s">
        <v>95</v>
      </c>
      <c r="E453" t="s">
        <v>113</v>
      </c>
      <c r="F453" t="s">
        <v>80</v>
      </c>
      <c r="G453" t="s">
        <v>1428</v>
      </c>
      <c r="H453" t="s">
        <v>97</v>
      </c>
      <c r="I453" t="s">
        <v>83</v>
      </c>
      <c r="J453" t="s">
        <v>97</v>
      </c>
      <c r="K453" t="s">
        <v>83</v>
      </c>
      <c r="L453" t="s">
        <v>86</v>
      </c>
      <c r="M453" t="s">
        <v>83</v>
      </c>
      <c r="N453" t="s">
        <v>86</v>
      </c>
      <c r="O453" t="s">
        <v>89</v>
      </c>
      <c r="P453" t="s">
        <v>82</v>
      </c>
      <c r="Q453" t="s">
        <v>89</v>
      </c>
      <c r="R453" t="s">
        <v>82</v>
      </c>
      <c r="S453" t="s">
        <v>86</v>
      </c>
      <c r="T453" t="s">
        <v>86</v>
      </c>
      <c r="U453" t="s">
        <v>83</v>
      </c>
      <c r="V453" t="s">
        <v>86</v>
      </c>
      <c r="W453" t="s">
        <v>1429</v>
      </c>
      <c r="X453" t="s">
        <v>98</v>
      </c>
      <c r="Y453" t="s">
        <v>98</v>
      </c>
      <c r="Z453" t="s">
        <v>89</v>
      </c>
      <c r="AA453" t="s">
        <v>88</v>
      </c>
      <c r="AB453" t="s">
        <v>88</v>
      </c>
      <c r="AC453" t="s">
        <v>89</v>
      </c>
      <c r="AD453" t="s">
        <v>88</v>
      </c>
      <c r="AE453" t="s">
        <v>88</v>
      </c>
      <c r="AF453" t="s">
        <v>86</v>
      </c>
      <c r="AG453" t="s">
        <v>88</v>
      </c>
      <c r="AH453" t="s">
        <v>86</v>
      </c>
      <c r="AI453" t="s">
        <v>86</v>
      </c>
      <c r="AJ453" t="s">
        <v>88</v>
      </c>
      <c r="AK453" t="s">
        <v>82</v>
      </c>
      <c r="AL453" t="s">
        <v>83</v>
      </c>
      <c r="AM453" t="s">
        <v>85</v>
      </c>
      <c r="AN453" t="s">
        <v>85</v>
      </c>
      <c r="AO453" t="s">
        <v>83</v>
      </c>
      <c r="AP453" t="s">
        <v>83</v>
      </c>
      <c r="AQ453" t="s">
        <v>769</v>
      </c>
      <c r="AR453" t="s">
        <v>83</v>
      </c>
      <c r="AT453" t="s">
        <v>85</v>
      </c>
      <c r="AU453" t="s">
        <v>83</v>
      </c>
      <c r="AW453" t="s">
        <v>254</v>
      </c>
      <c r="AY453" t="s">
        <v>88</v>
      </c>
      <c r="AZ453" t="s">
        <v>85</v>
      </c>
      <c r="BA453" t="s">
        <v>137</v>
      </c>
      <c r="BC453" t="s">
        <v>168</v>
      </c>
      <c r="BE453" t="s">
        <v>83</v>
      </c>
      <c r="BF453" t="s">
        <v>85</v>
      </c>
      <c r="BG453" t="s">
        <v>83</v>
      </c>
      <c r="BH453" t="s">
        <v>83</v>
      </c>
      <c r="BI453" t="s">
        <v>85</v>
      </c>
      <c r="BJ453" t="s">
        <v>83</v>
      </c>
      <c r="BK453" t="s">
        <v>83</v>
      </c>
      <c r="BL453" t="s">
        <v>86</v>
      </c>
      <c r="BM453" t="s">
        <v>85</v>
      </c>
      <c r="BN453" t="s">
        <v>89</v>
      </c>
      <c r="BO453" t="s">
        <v>85</v>
      </c>
      <c r="BP453" t="s">
        <v>86</v>
      </c>
      <c r="BQ453" t="s">
        <v>83</v>
      </c>
      <c r="BR453" t="s">
        <v>86</v>
      </c>
      <c r="BS453" t="s">
        <v>83</v>
      </c>
      <c r="BT453" t="s">
        <v>88</v>
      </c>
      <c r="BU453" t="s">
        <v>85</v>
      </c>
      <c r="BV453" t="s">
        <v>86</v>
      </c>
      <c r="BW453" t="s">
        <v>83</v>
      </c>
    </row>
    <row r="454" spans="1:75" x14ac:dyDescent="0.25">
      <c r="A454" t="s">
        <v>1430</v>
      </c>
      <c r="B454" t="s">
        <v>76</v>
      </c>
      <c r="C454" t="s">
        <v>105</v>
      </c>
      <c r="D454" t="s">
        <v>95</v>
      </c>
      <c r="E454" t="s">
        <v>106</v>
      </c>
      <c r="F454" t="s">
        <v>80</v>
      </c>
      <c r="G454" t="s">
        <v>1431</v>
      </c>
      <c r="H454" t="s">
        <v>97</v>
      </c>
      <c r="I454" t="s">
        <v>83</v>
      </c>
      <c r="J454" t="s">
        <v>97</v>
      </c>
      <c r="K454" t="s">
        <v>83</v>
      </c>
      <c r="L454" t="s">
        <v>86</v>
      </c>
      <c r="M454" t="s">
        <v>83</v>
      </c>
      <c r="N454" t="s">
        <v>86</v>
      </c>
      <c r="O454" t="s">
        <v>89</v>
      </c>
      <c r="P454" t="s">
        <v>88</v>
      </c>
      <c r="Q454" t="s">
        <v>88</v>
      </c>
      <c r="R454" t="s">
        <v>89</v>
      </c>
      <c r="S454" t="s">
        <v>83</v>
      </c>
      <c r="T454" t="s">
        <v>83</v>
      </c>
      <c r="U454" t="s">
        <v>83</v>
      </c>
      <c r="V454" t="s">
        <v>85</v>
      </c>
      <c r="W454" t="s">
        <v>1432</v>
      </c>
      <c r="X454" t="s">
        <v>85</v>
      </c>
      <c r="Y454" t="s">
        <v>85</v>
      </c>
      <c r="Z454" t="s">
        <v>86</v>
      </c>
      <c r="AA454" t="s">
        <v>83</v>
      </c>
      <c r="AB454" t="s">
        <v>83</v>
      </c>
      <c r="AC454" t="s">
        <v>86</v>
      </c>
      <c r="AD454" t="s">
        <v>83</v>
      </c>
      <c r="AE454" t="s">
        <v>83</v>
      </c>
      <c r="AF454" t="s">
        <v>83</v>
      </c>
      <c r="AG454" t="s">
        <v>83</v>
      </c>
      <c r="AH454" t="s">
        <v>83</v>
      </c>
      <c r="AI454" t="s">
        <v>83</v>
      </c>
      <c r="AJ454" t="s">
        <v>82</v>
      </c>
      <c r="AK454" t="s">
        <v>88</v>
      </c>
      <c r="AL454" t="s">
        <v>85</v>
      </c>
      <c r="AM454" t="s">
        <v>85</v>
      </c>
      <c r="AN454" t="s">
        <v>85</v>
      </c>
      <c r="AO454" t="s">
        <v>83</v>
      </c>
      <c r="AP454" t="s">
        <v>83</v>
      </c>
      <c r="AQ454" t="s">
        <v>259</v>
      </c>
      <c r="AR454" t="s">
        <v>83</v>
      </c>
      <c r="AT454" t="s">
        <v>85</v>
      </c>
      <c r="AU454" t="s">
        <v>83</v>
      </c>
      <c r="AW454" t="s">
        <v>83</v>
      </c>
      <c r="AY454" t="s">
        <v>89</v>
      </c>
      <c r="AZ454" t="s">
        <v>85</v>
      </c>
      <c r="BA454" t="s">
        <v>128</v>
      </c>
      <c r="BC454" t="s">
        <v>581</v>
      </c>
      <c r="BE454" t="s">
        <v>83</v>
      </c>
      <c r="BF454" t="s">
        <v>83</v>
      </c>
      <c r="BG454" t="s">
        <v>83</v>
      </c>
      <c r="BH454" t="s">
        <v>83</v>
      </c>
      <c r="BI454" t="s">
        <v>85</v>
      </c>
      <c r="BJ454" t="s">
        <v>85</v>
      </c>
      <c r="BK454" t="s">
        <v>85</v>
      </c>
      <c r="BL454" t="s">
        <v>83</v>
      </c>
      <c r="BM454" t="s">
        <v>85</v>
      </c>
      <c r="BN454" t="s">
        <v>88</v>
      </c>
      <c r="BO454" t="s">
        <v>85</v>
      </c>
      <c r="BP454" t="s">
        <v>89</v>
      </c>
      <c r="BQ454" t="s">
        <v>83</v>
      </c>
      <c r="BR454" t="s">
        <v>85</v>
      </c>
      <c r="BS454" t="s">
        <v>85</v>
      </c>
      <c r="BT454" t="s">
        <v>83</v>
      </c>
      <c r="BU454" t="s">
        <v>85</v>
      </c>
      <c r="BV454" t="s">
        <v>83</v>
      </c>
      <c r="BW454" t="s">
        <v>86</v>
      </c>
    </row>
    <row r="455" spans="1:75" x14ac:dyDescent="0.25">
      <c r="A455" t="s">
        <v>1433</v>
      </c>
      <c r="B455" t="s">
        <v>76</v>
      </c>
      <c r="C455" t="s">
        <v>77</v>
      </c>
      <c r="D455" t="s">
        <v>95</v>
      </c>
      <c r="E455" t="s">
        <v>134</v>
      </c>
      <c r="F455" t="s">
        <v>80</v>
      </c>
      <c r="G455" t="s">
        <v>1434</v>
      </c>
      <c r="H455" t="s">
        <v>97</v>
      </c>
      <c r="I455" t="s">
        <v>83</v>
      </c>
      <c r="J455" t="s">
        <v>84</v>
      </c>
      <c r="K455" t="s">
        <v>85</v>
      </c>
      <c r="L455" t="s">
        <v>85</v>
      </c>
      <c r="M455" t="s">
        <v>85</v>
      </c>
      <c r="N455" t="s">
        <v>85</v>
      </c>
      <c r="O455" t="s">
        <v>89</v>
      </c>
      <c r="P455" t="s">
        <v>89</v>
      </c>
      <c r="Q455" t="s">
        <v>89</v>
      </c>
      <c r="R455" t="s">
        <v>89</v>
      </c>
      <c r="S455" t="s">
        <v>83</v>
      </c>
      <c r="T455" t="s">
        <v>86</v>
      </c>
      <c r="U455" t="s">
        <v>86</v>
      </c>
      <c r="V455" t="s">
        <v>86</v>
      </c>
      <c r="X455" t="s">
        <v>83</v>
      </c>
      <c r="Y455" t="s">
        <v>83</v>
      </c>
      <c r="Z455" t="s">
        <v>89</v>
      </c>
      <c r="AA455" t="s">
        <v>89</v>
      </c>
      <c r="AB455" t="s">
        <v>89</v>
      </c>
      <c r="AC455" t="s">
        <v>82</v>
      </c>
      <c r="AD455" t="s">
        <v>88</v>
      </c>
      <c r="AE455" t="s">
        <v>88</v>
      </c>
      <c r="AF455" t="s">
        <v>88</v>
      </c>
      <c r="AG455" t="s">
        <v>88</v>
      </c>
      <c r="AH455" t="s">
        <v>86</v>
      </c>
      <c r="AI455" t="s">
        <v>83</v>
      </c>
      <c r="AJ455" t="s">
        <v>89</v>
      </c>
      <c r="AK455" t="s">
        <v>83</v>
      </c>
      <c r="AL455" t="s">
        <v>83</v>
      </c>
      <c r="AM455" t="s">
        <v>83</v>
      </c>
      <c r="AN455" t="s">
        <v>85</v>
      </c>
      <c r="AO455" t="s">
        <v>83</v>
      </c>
      <c r="AQ455" t="s">
        <v>389</v>
      </c>
      <c r="AR455" t="s">
        <v>86</v>
      </c>
      <c r="AT455" t="s">
        <v>86</v>
      </c>
      <c r="AU455" t="s">
        <v>83</v>
      </c>
      <c r="AW455" t="s">
        <v>100</v>
      </c>
      <c r="AY455" t="s">
        <v>83</v>
      </c>
      <c r="AZ455" t="s">
        <v>83</v>
      </c>
      <c r="BA455" t="s">
        <v>117</v>
      </c>
      <c r="BC455" t="s">
        <v>1435</v>
      </c>
      <c r="BE455" t="s">
        <v>83</v>
      </c>
      <c r="BI455" t="s">
        <v>83</v>
      </c>
      <c r="BM455" t="s">
        <v>83</v>
      </c>
      <c r="BN455" t="s">
        <v>85</v>
      </c>
      <c r="BO455" t="s">
        <v>85</v>
      </c>
      <c r="BP455" t="s">
        <v>86</v>
      </c>
      <c r="BQ455" t="s">
        <v>83</v>
      </c>
      <c r="BR455" t="s">
        <v>85</v>
      </c>
      <c r="BS455" t="s">
        <v>88</v>
      </c>
      <c r="BT455" t="s">
        <v>88</v>
      </c>
      <c r="BU455" t="s">
        <v>85</v>
      </c>
      <c r="BV455" t="s">
        <v>85</v>
      </c>
      <c r="BW455" t="s">
        <v>85</v>
      </c>
    </row>
    <row r="456" spans="1:75" x14ac:dyDescent="0.25">
      <c r="A456" t="s">
        <v>1436</v>
      </c>
      <c r="B456" t="s">
        <v>76</v>
      </c>
      <c r="C456" t="s">
        <v>77</v>
      </c>
      <c r="D456" t="s">
        <v>95</v>
      </c>
      <c r="E456" t="s">
        <v>113</v>
      </c>
      <c r="F456" t="s">
        <v>80</v>
      </c>
      <c r="G456" t="s">
        <v>1437</v>
      </c>
      <c r="H456" t="s">
        <v>97</v>
      </c>
      <c r="I456" t="s">
        <v>83</v>
      </c>
      <c r="J456" t="s">
        <v>84</v>
      </c>
      <c r="K456" t="s">
        <v>86</v>
      </c>
      <c r="L456" t="s">
        <v>86</v>
      </c>
      <c r="M456" t="s">
        <v>83</v>
      </c>
      <c r="N456" t="s">
        <v>83</v>
      </c>
      <c r="O456" t="s">
        <v>88</v>
      </c>
      <c r="P456" t="s">
        <v>88</v>
      </c>
      <c r="Q456" t="s">
        <v>88</v>
      </c>
      <c r="R456" t="s">
        <v>89</v>
      </c>
      <c r="S456" t="s">
        <v>83</v>
      </c>
      <c r="U456" t="s">
        <v>85</v>
      </c>
      <c r="V456" t="s">
        <v>85</v>
      </c>
      <c r="X456" t="s">
        <v>98</v>
      </c>
      <c r="Z456" t="s">
        <v>88</v>
      </c>
      <c r="AA456" t="s">
        <v>88</v>
      </c>
      <c r="AB456" t="s">
        <v>89</v>
      </c>
      <c r="AC456" t="s">
        <v>88</v>
      </c>
      <c r="AD456" t="s">
        <v>88</v>
      </c>
      <c r="AE456" t="s">
        <v>88</v>
      </c>
      <c r="AF456" t="s">
        <v>89</v>
      </c>
      <c r="AG456" t="s">
        <v>88</v>
      </c>
      <c r="AH456" t="s">
        <v>89</v>
      </c>
      <c r="AI456" t="s">
        <v>86</v>
      </c>
      <c r="AJ456" t="s">
        <v>86</v>
      </c>
      <c r="AK456" t="s">
        <v>88</v>
      </c>
      <c r="AL456" t="s">
        <v>85</v>
      </c>
      <c r="AM456" t="s">
        <v>83</v>
      </c>
      <c r="AN456" t="s">
        <v>85</v>
      </c>
      <c r="AO456" t="s">
        <v>86</v>
      </c>
      <c r="AP456" t="s">
        <v>86</v>
      </c>
      <c r="AQ456" t="s">
        <v>308</v>
      </c>
      <c r="AR456" t="s">
        <v>86</v>
      </c>
      <c r="AT456" t="s">
        <v>85</v>
      </c>
      <c r="AU456" t="s">
        <v>83</v>
      </c>
      <c r="AW456" t="s">
        <v>166</v>
      </c>
      <c r="AY456" t="s">
        <v>89</v>
      </c>
      <c r="AZ456" t="s">
        <v>86</v>
      </c>
      <c r="BA456" t="s">
        <v>278</v>
      </c>
      <c r="BC456" t="s">
        <v>1407</v>
      </c>
      <c r="BE456" t="s">
        <v>83</v>
      </c>
      <c r="BF456" t="s">
        <v>85</v>
      </c>
      <c r="BG456" t="s">
        <v>85</v>
      </c>
      <c r="BH456" t="s">
        <v>85</v>
      </c>
      <c r="BI456" t="s">
        <v>83</v>
      </c>
      <c r="BJ456" t="s">
        <v>83</v>
      </c>
      <c r="BK456" t="s">
        <v>83</v>
      </c>
      <c r="BL456" t="s">
        <v>83</v>
      </c>
      <c r="BM456" t="s">
        <v>85</v>
      </c>
      <c r="BN456" t="s">
        <v>88</v>
      </c>
      <c r="BO456" t="s">
        <v>83</v>
      </c>
      <c r="BP456" t="s">
        <v>88</v>
      </c>
      <c r="BQ456" t="s">
        <v>86</v>
      </c>
      <c r="BR456" t="s">
        <v>88</v>
      </c>
      <c r="BS456" t="s">
        <v>86</v>
      </c>
      <c r="BT456" t="s">
        <v>86</v>
      </c>
      <c r="BU456" t="s">
        <v>83</v>
      </c>
      <c r="BV456" t="s">
        <v>88</v>
      </c>
      <c r="BW456" t="s">
        <v>88</v>
      </c>
    </row>
    <row r="457" spans="1:75" x14ac:dyDescent="0.25">
      <c r="A457" t="s">
        <v>1438</v>
      </c>
      <c r="B457" t="s">
        <v>76</v>
      </c>
      <c r="C457" t="s">
        <v>77</v>
      </c>
      <c r="D457" t="s">
        <v>95</v>
      </c>
      <c r="E457" t="s">
        <v>106</v>
      </c>
      <c r="F457" t="s">
        <v>80</v>
      </c>
      <c r="G457" t="s">
        <v>1439</v>
      </c>
      <c r="H457" t="s">
        <v>97</v>
      </c>
      <c r="I457" t="s">
        <v>86</v>
      </c>
      <c r="J457" t="s">
        <v>89</v>
      </c>
      <c r="L457" t="s">
        <v>83</v>
      </c>
      <c r="O457" t="s">
        <v>88</v>
      </c>
      <c r="P457" t="s">
        <v>88</v>
      </c>
      <c r="Q457" t="s">
        <v>88</v>
      </c>
      <c r="R457" t="s">
        <v>88</v>
      </c>
      <c r="S457" t="s">
        <v>83</v>
      </c>
      <c r="W457" t="s">
        <v>1440</v>
      </c>
      <c r="Y457" t="s">
        <v>83</v>
      </c>
      <c r="Z457" t="s">
        <v>86</v>
      </c>
      <c r="AA457" t="s">
        <v>86</v>
      </c>
      <c r="AB457" t="s">
        <v>88</v>
      </c>
      <c r="AC457" t="s">
        <v>86</v>
      </c>
      <c r="AD457" t="s">
        <v>88</v>
      </c>
      <c r="AE457" t="s">
        <v>88</v>
      </c>
      <c r="AF457" t="s">
        <v>88</v>
      </c>
      <c r="AG457" t="s">
        <v>88</v>
      </c>
      <c r="AH457" t="s">
        <v>86</v>
      </c>
      <c r="AI457" t="s">
        <v>86</v>
      </c>
      <c r="AJ457" t="s">
        <v>86</v>
      </c>
      <c r="AK457" t="s">
        <v>83</v>
      </c>
      <c r="AL457" t="s">
        <v>83</v>
      </c>
      <c r="AM457" t="s">
        <v>83</v>
      </c>
      <c r="AN457" t="s">
        <v>85</v>
      </c>
      <c r="AO457" t="s">
        <v>83</v>
      </c>
      <c r="AP457" t="s">
        <v>83</v>
      </c>
      <c r="AQ457" t="s">
        <v>180</v>
      </c>
      <c r="AR457" t="s">
        <v>86</v>
      </c>
      <c r="AT457" t="s">
        <v>85</v>
      </c>
      <c r="AU457" t="s">
        <v>83</v>
      </c>
      <c r="AW457" t="s">
        <v>82</v>
      </c>
      <c r="AY457" t="s">
        <v>86</v>
      </c>
      <c r="AZ457" t="s">
        <v>83</v>
      </c>
      <c r="BA457" t="s">
        <v>1015</v>
      </c>
      <c r="BB457" t="s">
        <v>1441</v>
      </c>
      <c r="BC457" t="s">
        <v>456</v>
      </c>
      <c r="BD457" t="s">
        <v>658</v>
      </c>
      <c r="BE457" t="s">
        <v>83</v>
      </c>
      <c r="BH457" t="s">
        <v>83</v>
      </c>
      <c r="BL457" t="s">
        <v>85</v>
      </c>
      <c r="BM457" t="s">
        <v>85</v>
      </c>
      <c r="BN457" t="s">
        <v>85</v>
      </c>
      <c r="BO457" t="s">
        <v>85</v>
      </c>
      <c r="BP457" t="s">
        <v>83</v>
      </c>
      <c r="BQ457" t="s">
        <v>85</v>
      </c>
      <c r="BR457" t="s">
        <v>85</v>
      </c>
      <c r="BS457" t="s">
        <v>85</v>
      </c>
      <c r="BT457" t="s">
        <v>83</v>
      </c>
      <c r="BU457" t="s">
        <v>85</v>
      </c>
      <c r="BV457" t="s">
        <v>85</v>
      </c>
      <c r="BW457" t="s">
        <v>85</v>
      </c>
    </row>
    <row r="458" spans="1:75" x14ac:dyDescent="0.25">
      <c r="A458" t="s">
        <v>1442</v>
      </c>
      <c r="B458" t="s">
        <v>76</v>
      </c>
      <c r="C458" t="s">
        <v>105</v>
      </c>
      <c r="D458" t="s">
        <v>95</v>
      </c>
      <c r="E458" t="s">
        <v>106</v>
      </c>
      <c r="F458" t="s">
        <v>80</v>
      </c>
      <c r="G458" t="s">
        <v>1443</v>
      </c>
      <c r="H458" t="s">
        <v>97</v>
      </c>
      <c r="I458" t="s">
        <v>88</v>
      </c>
      <c r="J458" t="s">
        <v>89</v>
      </c>
      <c r="K458" t="s">
        <v>85</v>
      </c>
      <c r="L458" t="s">
        <v>83</v>
      </c>
      <c r="M458" t="s">
        <v>85</v>
      </c>
      <c r="N458" t="s">
        <v>83</v>
      </c>
      <c r="O458" t="s">
        <v>86</v>
      </c>
      <c r="P458" t="s">
        <v>88</v>
      </c>
      <c r="Q458" t="s">
        <v>86</v>
      </c>
      <c r="R458" t="s">
        <v>89</v>
      </c>
      <c r="S458" t="s">
        <v>85</v>
      </c>
      <c r="T458" t="s">
        <v>86</v>
      </c>
      <c r="U458" t="s">
        <v>85</v>
      </c>
      <c r="V458" t="s">
        <v>85</v>
      </c>
      <c r="X458" t="s">
        <v>98</v>
      </c>
      <c r="Y458" t="s">
        <v>98</v>
      </c>
      <c r="Z458" t="s">
        <v>88</v>
      </c>
      <c r="AA458" t="s">
        <v>86</v>
      </c>
      <c r="AB458" t="s">
        <v>83</v>
      </c>
      <c r="AC458" t="s">
        <v>86</v>
      </c>
      <c r="AD458" t="s">
        <v>88</v>
      </c>
      <c r="AE458" t="s">
        <v>86</v>
      </c>
      <c r="AF458" t="s">
        <v>88</v>
      </c>
      <c r="AG458" t="s">
        <v>83</v>
      </c>
      <c r="AH458" t="s">
        <v>89</v>
      </c>
      <c r="AI458" t="s">
        <v>88</v>
      </c>
      <c r="AJ458" t="s">
        <v>88</v>
      </c>
      <c r="AK458" t="s">
        <v>86</v>
      </c>
      <c r="AL458" t="s">
        <v>85</v>
      </c>
      <c r="AM458" t="s">
        <v>85</v>
      </c>
      <c r="AN458" t="s">
        <v>85</v>
      </c>
      <c r="AO458" t="s">
        <v>83</v>
      </c>
      <c r="AP458" t="s">
        <v>83</v>
      </c>
      <c r="AQ458" t="s">
        <v>266</v>
      </c>
      <c r="AR458" t="s">
        <v>83</v>
      </c>
      <c r="AT458" t="s">
        <v>85</v>
      </c>
      <c r="AU458" t="s">
        <v>83</v>
      </c>
      <c r="AW458" t="s">
        <v>245</v>
      </c>
      <c r="AY458" t="s">
        <v>89</v>
      </c>
      <c r="AZ458" t="s">
        <v>85</v>
      </c>
      <c r="BA458" t="s">
        <v>186</v>
      </c>
      <c r="BC458" t="s">
        <v>210</v>
      </c>
      <c r="BE458" t="s">
        <v>83</v>
      </c>
      <c r="BF458" t="s">
        <v>85</v>
      </c>
      <c r="BG458" t="s">
        <v>83</v>
      </c>
      <c r="BH458" t="s">
        <v>85</v>
      </c>
      <c r="BI458" t="s">
        <v>85</v>
      </c>
      <c r="BJ458" t="s">
        <v>83</v>
      </c>
      <c r="BK458" t="s">
        <v>85</v>
      </c>
      <c r="BL458" t="s">
        <v>83</v>
      </c>
      <c r="BM458" t="s">
        <v>83</v>
      </c>
      <c r="BN458" t="s">
        <v>88</v>
      </c>
      <c r="BO458" t="s">
        <v>86</v>
      </c>
      <c r="BP458" t="s">
        <v>86</v>
      </c>
      <c r="BQ458" t="s">
        <v>88</v>
      </c>
      <c r="BR458" t="s">
        <v>86</v>
      </c>
      <c r="BS458" t="s">
        <v>83</v>
      </c>
      <c r="BT458" t="s">
        <v>86</v>
      </c>
      <c r="BU458" t="s">
        <v>83</v>
      </c>
      <c r="BV458" t="s">
        <v>86</v>
      </c>
      <c r="BW458" t="s">
        <v>88</v>
      </c>
    </row>
    <row r="459" spans="1:75" x14ac:dyDescent="0.25">
      <c r="A459" t="s">
        <v>1444</v>
      </c>
      <c r="B459" t="s">
        <v>76</v>
      </c>
      <c r="C459" t="s">
        <v>77</v>
      </c>
      <c r="D459" t="s">
        <v>95</v>
      </c>
      <c r="E459" t="s">
        <v>134</v>
      </c>
      <c r="F459" t="s">
        <v>80</v>
      </c>
      <c r="G459" t="s">
        <v>1445</v>
      </c>
      <c r="H459" t="s">
        <v>97</v>
      </c>
      <c r="I459" t="s">
        <v>83</v>
      </c>
      <c r="J459" t="s">
        <v>84</v>
      </c>
      <c r="K459" t="s">
        <v>83</v>
      </c>
      <c r="L459" t="s">
        <v>86</v>
      </c>
      <c r="M459" t="s">
        <v>86</v>
      </c>
      <c r="N459" t="s">
        <v>83</v>
      </c>
      <c r="O459" t="s">
        <v>89</v>
      </c>
      <c r="P459" t="s">
        <v>89</v>
      </c>
      <c r="Q459" t="s">
        <v>88</v>
      </c>
      <c r="R459" t="s">
        <v>89</v>
      </c>
      <c r="S459" t="s">
        <v>83</v>
      </c>
      <c r="T459" t="s">
        <v>86</v>
      </c>
      <c r="U459" t="s">
        <v>86</v>
      </c>
      <c r="V459" t="s">
        <v>86</v>
      </c>
      <c r="X459" t="s">
        <v>98</v>
      </c>
      <c r="Y459" t="s">
        <v>98</v>
      </c>
      <c r="Z459" t="s">
        <v>89</v>
      </c>
      <c r="AA459" t="s">
        <v>88</v>
      </c>
      <c r="AB459" t="s">
        <v>89</v>
      </c>
      <c r="AC459" t="s">
        <v>88</v>
      </c>
      <c r="AD459" t="s">
        <v>89</v>
      </c>
      <c r="AE459" t="s">
        <v>88</v>
      </c>
      <c r="AG459" t="s">
        <v>89</v>
      </c>
      <c r="AH459" t="s">
        <v>83</v>
      </c>
      <c r="AI459" t="s">
        <v>83</v>
      </c>
      <c r="AJ459" t="s">
        <v>82</v>
      </c>
      <c r="AK459" t="s">
        <v>89</v>
      </c>
      <c r="AL459" t="s">
        <v>85</v>
      </c>
      <c r="AM459" t="s">
        <v>83</v>
      </c>
      <c r="AN459" t="s">
        <v>83</v>
      </c>
      <c r="AO459" t="s">
        <v>88</v>
      </c>
      <c r="AP459" t="s">
        <v>88</v>
      </c>
      <c r="AQ459" t="s">
        <v>240</v>
      </c>
      <c r="AR459" t="s">
        <v>86</v>
      </c>
      <c r="AT459" t="s">
        <v>86</v>
      </c>
      <c r="AU459" t="s">
        <v>83</v>
      </c>
      <c r="AW459" t="s">
        <v>97</v>
      </c>
      <c r="AY459" t="s">
        <v>86</v>
      </c>
      <c r="AZ459" t="s">
        <v>86</v>
      </c>
      <c r="BA459" t="s">
        <v>278</v>
      </c>
      <c r="BC459" t="s">
        <v>701</v>
      </c>
      <c r="BE459" t="s">
        <v>83</v>
      </c>
      <c r="BJ459" t="s">
        <v>83</v>
      </c>
      <c r="BL459" t="s">
        <v>88</v>
      </c>
      <c r="BN459" t="s">
        <v>85</v>
      </c>
      <c r="BO459" t="s">
        <v>86</v>
      </c>
      <c r="BP459" t="s">
        <v>83</v>
      </c>
      <c r="BQ459" t="s">
        <v>83</v>
      </c>
      <c r="BR459" t="s">
        <v>86</v>
      </c>
      <c r="BS459" t="s">
        <v>83</v>
      </c>
      <c r="BT459" t="s">
        <v>83</v>
      </c>
      <c r="BV459" t="s">
        <v>86</v>
      </c>
      <c r="BW459" t="s">
        <v>88</v>
      </c>
    </row>
    <row r="460" spans="1:75" x14ac:dyDescent="0.25">
      <c r="A460" t="s">
        <v>1446</v>
      </c>
      <c r="B460" t="s">
        <v>76</v>
      </c>
      <c r="C460" t="s">
        <v>105</v>
      </c>
      <c r="D460" t="s">
        <v>95</v>
      </c>
      <c r="E460" t="s">
        <v>134</v>
      </c>
      <c r="F460" t="s">
        <v>80</v>
      </c>
      <c r="G460" t="s">
        <v>1447</v>
      </c>
      <c r="H460" t="s">
        <v>97</v>
      </c>
      <c r="I460" t="s">
        <v>88</v>
      </c>
      <c r="J460" t="s">
        <v>88</v>
      </c>
      <c r="K460" t="s">
        <v>85</v>
      </c>
      <c r="L460" t="s">
        <v>85</v>
      </c>
      <c r="M460" t="s">
        <v>85</v>
      </c>
      <c r="N460" t="s">
        <v>83</v>
      </c>
      <c r="O460" t="s">
        <v>86</v>
      </c>
      <c r="P460" t="s">
        <v>83</v>
      </c>
      <c r="Q460" t="s">
        <v>83</v>
      </c>
      <c r="R460" t="s">
        <v>83</v>
      </c>
      <c r="S460" t="s">
        <v>83</v>
      </c>
      <c r="T460" t="s">
        <v>83</v>
      </c>
      <c r="U460" t="s">
        <v>83</v>
      </c>
      <c r="V460" t="s">
        <v>85</v>
      </c>
      <c r="X460" t="s">
        <v>83</v>
      </c>
      <c r="Y460" t="s">
        <v>83</v>
      </c>
      <c r="Z460" t="s">
        <v>83</v>
      </c>
      <c r="AA460" t="s">
        <v>86</v>
      </c>
      <c r="AB460" t="s">
        <v>83</v>
      </c>
      <c r="AC460" t="s">
        <v>83</v>
      </c>
      <c r="AD460" t="s">
        <v>83</v>
      </c>
      <c r="AE460" t="s">
        <v>83</v>
      </c>
      <c r="AF460" t="s">
        <v>83</v>
      </c>
      <c r="AG460" t="s">
        <v>83</v>
      </c>
      <c r="AH460" t="s">
        <v>89</v>
      </c>
      <c r="AI460" t="s">
        <v>88</v>
      </c>
      <c r="AJ460" t="s">
        <v>88</v>
      </c>
      <c r="AK460" t="s">
        <v>88</v>
      </c>
      <c r="AL460" t="s">
        <v>85</v>
      </c>
      <c r="AM460" t="s">
        <v>85</v>
      </c>
      <c r="AN460" t="s">
        <v>85</v>
      </c>
      <c r="AO460" t="s">
        <v>86</v>
      </c>
      <c r="AP460" t="s">
        <v>83</v>
      </c>
      <c r="AQ460" t="s">
        <v>131</v>
      </c>
      <c r="AR460" t="s">
        <v>83</v>
      </c>
      <c r="AT460" t="s">
        <v>85</v>
      </c>
      <c r="AU460" t="s">
        <v>83</v>
      </c>
      <c r="AW460" t="s">
        <v>83</v>
      </c>
      <c r="AY460" t="s">
        <v>97</v>
      </c>
      <c r="AZ460" t="s">
        <v>86</v>
      </c>
      <c r="BA460" t="s">
        <v>137</v>
      </c>
      <c r="BC460" t="s">
        <v>111</v>
      </c>
      <c r="BE460" t="s">
        <v>83</v>
      </c>
      <c r="BH460" t="s">
        <v>83</v>
      </c>
      <c r="BL460" t="s">
        <v>85</v>
      </c>
      <c r="BM460" t="s">
        <v>85</v>
      </c>
      <c r="BN460" t="s">
        <v>83</v>
      </c>
      <c r="BO460" t="s">
        <v>85</v>
      </c>
      <c r="BP460" t="s">
        <v>83</v>
      </c>
      <c r="BQ460" t="s">
        <v>85</v>
      </c>
      <c r="BR460" t="s">
        <v>85</v>
      </c>
      <c r="BS460" t="s">
        <v>85</v>
      </c>
      <c r="BT460" t="s">
        <v>85</v>
      </c>
      <c r="BU460" t="s">
        <v>85</v>
      </c>
      <c r="BV460" t="s">
        <v>85</v>
      </c>
      <c r="BW460" t="s">
        <v>85</v>
      </c>
    </row>
    <row r="461" spans="1:75" x14ac:dyDescent="0.25">
      <c r="A461" t="s">
        <v>1448</v>
      </c>
      <c r="B461" t="s">
        <v>76</v>
      </c>
      <c r="C461" t="s">
        <v>77</v>
      </c>
      <c r="D461" t="s">
        <v>95</v>
      </c>
      <c r="E461" t="s">
        <v>134</v>
      </c>
      <c r="F461" t="s">
        <v>80</v>
      </c>
      <c r="G461" t="s">
        <v>1449</v>
      </c>
      <c r="H461" t="s">
        <v>97</v>
      </c>
      <c r="I461" t="s">
        <v>83</v>
      </c>
      <c r="J461" t="s">
        <v>97</v>
      </c>
      <c r="K461" t="s">
        <v>85</v>
      </c>
      <c r="L461" t="s">
        <v>83</v>
      </c>
      <c r="M461" t="s">
        <v>83</v>
      </c>
      <c r="N461" t="s">
        <v>83</v>
      </c>
      <c r="O461" t="s">
        <v>88</v>
      </c>
      <c r="P461" t="s">
        <v>88</v>
      </c>
      <c r="Q461" t="s">
        <v>88</v>
      </c>
      <c r="R461" t="s">
        <v>88</v>
      </c>
      <c r="S461" t="s">
        <v>85</v>
      </c>
      <c r="T461" t="s">
        <v>85</v>
      </c>
      <c r="U461" t="s">
        <v>83</v>
      </c>
      <c r="V461" t="s">
        <v>85</v>
      </c>
      <c r="X461" t="s">
        <v>85</v>
      </c>
      <c r="Y461" t="s">
        <v>85</v>
      </c>
      <c r="Z461" t="s">
        <v>88</v>
      </c>
      <c r="AA461" t="s">
        <v>86</v>
      </c>
      <c r="AB461" t="s">
        <v>86</v>
      </c>
      <c r="AC461" t="s">
        <v>86</v>
      </c>
      <c r="AD461" t="s">
        <v>83</v>
      </c>
      <c r="AE461" t="s">
        <v>83</v>
      </c>
      <c r="AF461" t="s">
        <v>86</v>
      </c>
      <c r="AG461" t="s">
        <v>83</v>
      </c>
      <c r="AH461" t="s">
        <v>86</v>
      </c>
      <c r="AI461" t="s">
        <v>86</v>
      </c>
      <c r="AJ461" t="s">
        <v>86</v>
      </c>
      <c r="AK461" t="s">
        <v>86</v>
      </c>
      <c r="AL461" t="s">
        <v>85</v>
      </c>
      <c r="AM461" t="s">
        <v>85</v>
      </c>
      <c r="AN461" t="s">
        <v>85</v>
      </c>
      <c r="AO461" t="s">
        <v>83</v>
      </c>
      <c r="AP461" t="s">
        <v>83</v>
      </c>
      <c r="AQ461" t="s">
        <v>165</v>
      </c>
      <c r="AR461" t="s">
        <v>86</v>
      </c>
      <c r="AT461" t="s">
        <v>85</v>
      </c>
      <c r="AU461" t="s">
        <v>83</v>
      </c>
      <c r="AW461" t="s">
        <v>83</v>
      </c>
      <c r="AY461" t="s">
        <v>86</v>
      </c>
      <c r="AZ461" t="s">
        <v>86</v>
      </c>
      <c r="BA461" t="s">
        <v>137</v>
      </c>
      <c r="BC461" t="s">
        <v>1450</v>
      </c>
      <c r="BE461" t="s">
        <v>83</v>
      </c>
      <c r="BF461" t="s">
        <v>85</v>
      </c>
      <c r="BG461" t="s">
        <v>83</v>
      </c>
      <c r="BH461" t="s">
        <v>85</v>
      </c>
      <c r="BI461" t="s">
        <v>83</v>
      </c>
      <c r="BJ461" t="s">
        <v>83</v>
      </c>
      <c r="BK461" t="s">
        <v>83</v>
      </c>
      <c r="BL461" t="s">
        <v>86</v>
      </c>
      <c r="BM461" t="s">
        <v>85</v>
      </c>
      <c r="BN461" t="s">
        <v>86</v>
      </c>
      <c r="BO461" t="s">
        <v>85</v>
      </c>
      <c r="BP461" t="s">
        <v>83</v>
      </c>
      <c r="BQ461" t="s">
        <v>83</v>
      </c>
      <c r="BR461" t="s">
        <v>83</v>
      </c>
      <c r="BS461" t="s">
        <v>83</v>
      </c>
      <c r="BT461" t="s">
        <v>83</v>
      </c>
      <c r="BU461" t="s">
        <v>85</v>
      </c>
      <c r="BV461" t="s">
        <v>83</v>
      </c>
      <c r="BW461" t="s">
        <v>86</v>
      </c>
    </row>
    <row r="462" spans="1:75" x14ac:dyDescent="0.25">
      <c r="A462" t="s">
        <v>1451</v>
      </c>
      <c r="B462" t="s">
        <v>76</v>
      </c>
      <c r="C462" t="s">
        <v>105</v>
      </c>
      <c r="D462" t="s">
        <v>95</v>
      </c>
      <c r="E462" t="s">
        <v>79</v>
      </c>
      <c r="F462" t="s">
        <v>80</v>
      </c>
      <c r="G462" t="s">
        <v>1452</v>
      </c>
      <c r="H462" t="s">
        <v>97</v>
      </c>
      <c r="I462" t="s">
        <v>83</v>
      </c>
      <c r="J462" t="s">
        <v>84</v>
      </c>
      <c r="K462" t="s">
        <v>86</v>
      </c>
      <c r="L462" t="s">
        <v>86</v>
      </c>
      <c r="M462" t="s">
        <v>83</v>
      </c>
      <c r="N462" t="s">
        <v>83</v>
      </c>
      <c r="O462" t="s">
        <v>89</v>
      </c>
      <c r="P462" t="s">
        <v>89</v>
      </c>
      <c r="Q462" t="s">
        <v>88</v>
      </c>
      <c r="R462" t="s">
        <v>89</v>
      </c>
      <c r="S462" t="s">
        <v>83</v>
      </c>
      <c r="T462" t="s">
        <v>108</v>
      </c>
      <c r="U462" t="s">
        <v>83</v>
      </c>
      <c r="V462" t="s">
        <v>86</v>
      </c>
      <c r="X462" t="s">
        <v>98</v>
      </c>
      <c r="Y462" t="s">
        <v>98</v>
      </c>
      <c r="Z462" t="s">
        <v>89</v>
      </c>
      <c r="AA462" t="s">
        <v>86</v>
      </c>
      <c r="AB462" t="s">
        <v>88</v>
      </c>
      <c r="AC462" t="s">
        <v>89</v>
      </c>
      <c r="AD462" t="s">
        <v>86</v>
      </c>
      <c r="AE462" t="s">
        <v>89</v>
      </c>
      <c r="AF462" t="s">
        <v>89</v>
      </c>
      <c r="AG462" t="s">
        <v>88</v>
      </c>
      <c r="AH462" t="s">
        <v>82</v>
      </c>
      <c r="AI462" t="s">
        <v>88</v>
      </c>
      <c r="AJ462" t="s">
        <v>86</v>
      </c>
      <c r="AK462" t="s">
        <v>83</v>
      </c>
      <c r="AL462" t="s">
        <v>83</v>
      </c>
      <c r="AM462" t="s">
        <v>83</v>
      </c>
      <c r="AN462" t="s">
        <v>85</v>
      </c>
      <c r="AO462" t="s">
        <v>83</v>
      </c>
      <c r="AP462" t="s">
        <v>83</v>
      </c>
      <c r="AQ462" t="s">
        <v>216</v>
      </c>
      <c r="AR462" t="s">
        <v>83</v>
      </c>
      <c r="AT462" t="s">
        <v>83</v>
      </c>
      <c r="AU462" t="s">
        <v>201</v>
      </c>
      <c r="AV462" t="s">
        <v>1453</v>
      </c>
      <c r="AW462" t="s">
        <v>100</v>
      </c>
      <c r="AY462" t="s">
        <v>97</v>
      </c>
      <c r="AZ462" t="s">
        <v>83</v>
      </c>
      <c r="BA462" t="s">
        <v>128</v>
      </c>
      <c r="BC462" t="s">
        <v>939</v>
      </c>
      <c r="BE462" t="s">
        <v>83</v>
      </c>
      <c r="BF462" t="s">
        <v>83</v>
      </c>
      <c r="BG462" t="s">
        <v>83</v>
      </c>
      <c r="BI462" t="s">
        <v>83</v>
      </c>
      <c r="BJ462" t="s">
        <v>83</v>
      </c>
      <c r="BL462" t="s">
        <v>83</v>
      </c>
      <c r="BM462" t="s">
        <v>85</v>
      </c>
      <c r="BN462" t="s">
        <v>88</v>
      </c>
      <c r="BO462" t="s">
        <v>83</v>
      </c>
      <c r="BP462" t="s">
        <v>86</v>
      </c>
      <c r="BQ462" t="s">
        <v>83</v>
      </c>
      <c r="BR462" t="s">
        <v>85</v>
      </c>
      <c r="BS462" t="s">
        <v>88</v>
      </c>
      <c r="BT462" t="s">
        <v>86</v>
      </c>
      <c r="BU462" t="s">
        <v>88</v>
      </c>
      <c r="BV462" t="s">
        <v>83</v>
      </c>
      <c r="BW462" t="s">
        <v>83</v>
      </c>
    </row>
    <row r="463" spans="1:75" x14ac:dyDescent="0.25">
      <c r="A463" t="s">
        <v>1454</v>
      </c>
      <c r="B463" t="s">
        <v>76</v>
      </c>
      <c r="C463" t="s">
        <v>77</v>
      </c>
      <c r="D463" t="s">
        <v>95</v>
      </c>
      <c r="E463" t="s">
        <v>113</v>
      </c>
      <c r="F463" t="s">
        <v>80</v>
      </c>
      <c r="G463" t="s">
        <v>1455</v>
      </c>
      <c r="H463" t="s">
        <v>97</v>
      </c>
      <c r="I463" t="s">
        <v>83</v>
      </c>
      <c r="J463" t="s">
        <v>101</v>
      </c>
      <c r="K463" t="s">
        <v>85</v>
      </c>
      <c r="L463" t="s">
        <v>83</v>
      </c>
      <c r="M463" t="s">
        <v>85</v>
      </c>
      <c r="N463" t="s">
        <v>83</v>
      </c>
      <c r="O463" t="s">
        <v>88</v>
      </c>
      <c r="P463" t="s">
        <v>88</v>
      </c>
      <c r="Q463" t="s">
        <v>86</v>
      </c>
      <c r="R463" t="s">
        <v>88</v>
      </c>
      <c r="S463" t="s">
        <v>83</v>
      </c>
      <c r="T463" t="s">
        <v>83</v>
      </c>
      <c r="U463" t="s">
        <v>83</v>
      </c>
      <c r="V463" t="s">
        <v>108</v>
      </c>
      <c r="X463" t="s">
        <v>98</v>
      </c>
      <c r="Y463" t="s">
        <v>98</v>
      </c>
      <c r="Z463" t="s">
        <v>89</v>
      </c>
      <c r="AA463" t="s">
        <v>89</v>
      </c>
      <c r="AB463" t="s">
        <v>88</v>
      </c>
      <c r="AC463" t="s">
        <v>88</v>
      </c>
      <c r="AD463" t="s">
        <v>88</v>
      </c>
      <c r="AE463" t="s">
        <v>88</v>
      </c>
      <c r="AF463" t="s">
        <v>86</v>
      </c>
      <c r="AG463" t="s">
        <v>83</v>
      </c>
      <c r="AH463" t="s">
        <v>86</v>
      </c>
      <c r="AI463" t="s">
        <v>88</v>
      </c>
      <c r="AJ463" t="s">
        <v>82</v>
      </c>
      <c r="AK463" t="s">
        <v>83</v>
      </c>
      <c r="AL463" t="s">
        <v>85</v>
      </c>
      <c r="AM463" t="s">
        <v>83</v>
      </c>
      <c r="AN463" t="s">
        <v>85</v>
      </c>
      <c r="AO463" t="s">
        <v>83</v>
      </c>
      <c r="AQ463" t="s">
        <v>98</v>
      </c>
      <c r="AR463" t="s">
        <v>86</v>
      </c>
      <c r="AT463" t="s">
        <v>85</v>
      </c>
      <c r="AU463" t="s">
        <v>83</v>
      </c>
      <c r="AW463" t="s">
        <v>100</v>
      </c>
      <c r="AY463" t="s">
        <v>86</v>
      </c>
      <c r="AZ463" t="s">
        <v>85</v>
      </c>
      <c r="BA463" t="s">
        <v>122</v>
      </c>
      <c r="BC463" t="s">
        <v>1456</v>
      </c>
      <c r="BE463" t="s">
        <v>85</v>
      </c>
      <c r="BF463" t="s">
        <v>85</v>
      </c>
      <c r="BG463" t="s">
        <v>85</v>
      </c>
      <c r="BH463" t="s">
        <v>83</v>
      </c>
      <c r="BI463" t="s">
        <v>85</v>
      </c>
      <c r="BJ463" t="s">
        <v>85</v>
      </c>
      <c r="BK463" t="s">
        <v>83</v>
      </c>
      <c r="BL463" t="s">
        <v>85</v>
      </c>
      <c r="BM463" t="s">
        <v>83</v>
      </c>
      <c r="BN463" t="s">
        <v>89</v>
      </c>
      <c r="BO463" t="s">
        <v>83</v>
      </c>
      <c r="BP463" t="s">
        <v>86</v>
      </c>
      <c r="BQ463" t="s">
        <v>86</v>
      </c>
      <c r="BR463" t="s">
        <v>83</v>
      </c>
      <c r="BS463" t="s">
        <v>86</v>
      </c>
      <c r="BT463" t="s">
        <v>88</v>
      </c>
      <c r="BU463" t="s">
        <v>85</v>
      </c>
      <c r="BV463" t="s">
        <v>86</v>
      </c>
      <c r="BW463" t="s">
        <v>83</v>
      </c>
    </row>
    <row r="464" spans="1:75" x14ac:dyDescent="0.25">
      <c r="A464" t="s">
        <v>1457</v>
      </c>
      <c r="B464" t="s">
        <v>76</v>
      </c>
      <c r="C464" t="s">
        <v>105</v>
      </c>
      <c r="D464" t="s">
        <v>95</v>
      </c>
      <c r="E464" t="s">
        <v>134</v>
      </c>
      <c r="F464" t="s">
        <v>80</v>
      </c>
      <c r="G464" t="s">
        <v>1458</v>
      </c>
      <c r="H464" t="s">
        <v>97</v>
      </c>
      <c r="I464" t="s">
        <v>83</v>
      </c>
      <c r="J464" t="s">
        <v>84</v>
      </c>
      <c r="K464" t="s">
        <v>83</v>
      </c>
      <c r="L464" t="s">
        <v>86</v>
      </c>
      <c r="M464" t="s">
        <v>86</v>
      </c>
      <c r="N464" t="s">
        <v>86</v>
      </c>
      <c r="O464" t="s">
        <v>89</v>
      </c>
      <c r="P464" t="s">
        <v>89</v>
      </c>
      <c r="Q464" t="s">
        <v>88</v>
      </c>
      <c r="R464" t="s">
        <v>82</v>
      </c>
      <c r="S464" t="s">
        <v>86</v>
      </c>
      <c r="T464" t="s">
        <v>86</v>
      </c>
      <c r="U464" t="s">
        <v>85</v>
      </c>
      <c r="V464" t="s">
        <v>85</v>
      </c>
      <c r="X464" t="s">
        <v>98</v>
      </c>
      <c r="Y464" t="s">
        <v>98</v>
      </c>
      <c r="Z464" t="s">
        <v>89</v>
      </c>
      <c r="AA464" t="s">
        <v>89</v>
      </c>
      <c r="AB464" t="s">
        <v>88</v>
      </c>
      <c r="AC464" t="s">
        <v>89</v>
      </c>
      <c r="AD464" t="s">
        <v>89</v>
      </c>
      <c r="AE464" t="s">
        <v>89</v>
      </c>
      <c r="AF464" t="s">
        <v>89</v>
      </c>
      <c r="AG464" t="s">
        <v>89</v>
      </c>
      <c r="AH464" t="s">
        <v>83</v>
      </c>
      <c r="AI464" t="s">
        <v>83</v>
      </c>
      <c r="AJ464" t="s">
        <v>89</v>
      </c>
      <c r="AK464" t="s">
        <v>89</v>
      </c>
      <c r="AM464" t="s">
        <v>83</v>
      </c>
      <c r="AN464" t="s">
        <v>85</v>
      </c>
      <c r="AO464" t="s">
        <v>83</v>
      </c>
      <c r="AP464" t="s">
        <v>83</v>
      </c>
      <c r="AQ464" t="s">
        <v>109</v>
      </c>
      <c r="AR464" t="s">
        <v>83</v>
      </c>
      <c r="AT464" t="s">
        <v>85</v>
      </c>
      <c r="AU464" t="s">
        <v>83</v>
      </c>
      <c r="AW464" t="s">
        <v>100</v>
      </c>
      <c r="AY464" t="s">
        <v>86</v>
      </c>
      <c r="AZ464" t="s">
        <v>85</v>
      </c>
      <c r="BA464" t="s">
        <v>275</v>
      </c>
      <c r="BC464" t="s">
        <v>415</v>
      </c>
      <c r="BE464" t="s">
        <v>83</v>
      </c>
      <c r="BF464" t="s">
        <v>85</v>
      </c>
      <c r="BG464" t="s">
        <v>83</v>
      </c>
      <c r="BH464" t="s">
        <v>83</v>
      </c>
      <c r="BI464" t="s">
        <v>83</v>
      </c>
      <c r="BJ464" t="s">
        <v>83</v>
      </c>
      <c r="BK464" t="s">
        <v>85</v>
      </c>
      <c r="BL464" t="s">
        <v>88</v>
      </c>
      <c r="BM464" t="s">
        <v>83</v>
      </c>
      <c r="BN464" t="s">
        <v>89</v>
      </c>
      <c r="BO464" t="s">
        <v>83</v>
      </c>
      <c r="BP464" t="s">
        <v>88</v>
      </c>
      <c r="BQ464" t="s">
        <v>83</v>
      </c>
      <c r="BR464" t="s">
        <v>85</v>
      </c>
      <c r="BS464" t="s">
        <v>85</v>
      </c>
      <c r="BT464" t="s">
        <v>88</v>
      </c>
      <c r="BU464" t="s">
        <v>85</v>
      </c>
      <c r="BV464" t="s">
        <v>88</v>
      </c>
      <c r="BW464" t="s">
        <v>89</v>
      </c>
    </row>
    <row r="465" spans="1:75" x14ac:dyDescent="0.25">
      <c r="A465" t="s">
        <v>1459</v>
      </c>
      <c r="B465" t="s">
        <v>76</v>
      </c>
      <c r="C465" t="s">
        <v>105</v>
      </c>
      <c r="D465" t="s">
        <v>95</v>
      </c>
      <c r="E465" t="s">
        <v>113</v>
      </c>
      <c r="F465" t="s">
        <v>80</v>
      </c>
      <c r="G465" t="s">
        <v>1460</v>
      </c>
      <c r="H465" t="s">
        <v>97</v>
      </c>
      <c r="I465" t="s">
        <v>83</v>
      </c>
      <c r="J465" t="s">
        <v>84</v>
      </c>
      <c r="K465" t="s">
        <v>83</v>
      </c>
      <c r="L465" t="s">
        <v>86</v>
      </c>
      <c r="M465" t="s">
        <v>83</v>
      </c>
      <c r="N465" t="s">
        <v>86</v>
      </c>
      <c r="O465" t="s">
        <v>82</v>
      </c>
      <c r="P465" t="s">
        <v>89</v>
      </c>
      <c r="Q465" t="s">
        <v>89</v>
      </c>
      <c r="R465" t="s">
        <v>82</v>
      </c>
      <c r="S465" t="s">
        <v>86</v>
      </c>
      <c r="T465" t="s">
        <v>86</v>
      </c>
      <c r="U465" t="s">
        <v>83</v>
      </c>
      <c r="V465" t="s">
        <v>86</v>
      </c>
      <c r="X465" t="s">
        <v>83</v>
      </c>
      <c r="Y465" t="s">
        <v>83</v>
      </c>
      <c r="Z465" t="s">
        <v>89</v>
      </c>
      <c r="AA465" t="s">
        <v>88</v>
      </c>
      <c r="AB465" t="s">
        <v>88</v>
      </c>
      <c r="AC465" t="s">
        <v>89</v>
      </c>
      <c r="AD465" t="s">
        <v>89</v>
      </c>
      <c r="AE465" t="s">
        <v>89</v>
      </c>
      <c r="AF465" t="s">
        <v>82</v>
      </c>
      <c r="AG465" t="s">
        <v>89</v>
      </c>
      <c r="AH465" t="s">
        <v>86</v>
      </c>
      <c r="AI465" t="s">
        <v>83</v>
      </c>
      <c r="AJ465" t="s">
        <v>89</v>
      </c>
      <c r="AK465" t="s">
        <v>89</v>
      </c>
      <c r="AL465" t="s">
        <v>85</v>
      </c>
      <c r="AM465" t="s">
        <v>83</v>
      </c>
      <c r="AN465" t="s">
        <v>83</v>
      </c>
      <c r="AO465" t="s">
        <v>89</v>
      </c>
      <c r="AP465" t="s">
        <v>89</v>
      </c>
      <c r="AQ465" t="s">
        <v>126</v>
      </c>
      <c r="AR465" t="s">
        <v>83</v>
      </c>
      <c r="AT465" t="s">
        <v>85</v>
      </c>
      <c r="AU465" t="s">
        <v>83</v>
      </c>
      <c r="BA465" t="s">
        <v>128</v>
      </c>
      <c r="BC465" t="s">
        <v>187</v>
      </c>
      <c r="BE465" t="s">
        <v>83</v>
      </c>
      <c r="BF465" t="s">
        <v>83</v>
      </c>
      <c r="BG465" t="s">
        <v>83</v>
      </c>
      <c r="BH465" t="s">
        <v>83</v>
      </c>
      <c r="BI465" t="s">
        <v>83</v>
      </c>
      <c r="BJ465" t="s">
        <v>83</v>
      </c>
      <c r="BK465" t="s">
        <v>83</v>
      </c>
      <c r="BL465" t="s">
        <v>88</v>
      </c>
      <c r="BM465" t="s">
        <v>83</v>
      </c>
      <c r="BN465" t="s">
        <v>89</v>
      </c>
      <c r="BO465" t="s">
        <v>86</v>
      </c>
      <c r="BP465" t="s">
        <v>88</v>
      </c>
      <c r="BQ465" t="s">
        <v>88</v>
      </c>
      <c r="BR465" t="s">
        <v>86</v>
      </c>
      <c r="BS465" t="s">
        <v>88</v>
      </c>
      <c r="BT465" t="s">
        <v>88</v>
      </c>
      <c r="BU465" t="s">
        <v>86</v>
      </c>
      <c r="BV465" t="s">
        <v>88</v>
      </c>
      <c r="BW465" t="s">
        <v>88</v>
      </c>
    </row>
    <row r="466" spans="1:75" x14ac:dyDescent="0.25">
      <c r="A466" t="s">
        <v>1461</v>
      </c>
      <c r="B466" t="s">
        <v>76</v>
      </c>
      <c r="C466" t="s">
        <v>105</v>
      </c>
      <c r="D466" t="s">
        <v>78</v>
      </c>
      <c r="E466" t="s">
        <v>79</v>
      </c>
      <c r="F466" t="s">
        <v>80</v>
      </c>
      <c r="G466" t="s">
        <v>1462</v>
      </c>
      <c r="H466" t="s">
        <v>97</v>
      </c>
      <c r="I466" t="s">
        <v>83</v>
      </c>
      <c r="J466" t="s">
        <v>88</v>
      </c>
      <c r="K466" t="s">
        <v>85</v>
      </c>
      <c r="L466" t="s">
        <v>86</v>
      </c>
      <c r="M466" t="s">
        <v>83</v>
      </c>
      <c r="N466" t="s">
        <v>83</v>
      </c>
      <c r="O466" t="s">
        <v>89</v>
      </c>
      <c r="P466" t="s">
        <v>89</v>
      </c>
      <c r="Q466" t="s">
        <v>82</v>
      </c>
      <c r="R466" t="s">
        <v>82</v>
      </c>
      <c r="S466" t="s">
        <v>83</v>
      </c>
      <c r="T466" t="s">
        <v>85</v>
      </c>
      <c r="U466" t="s">
        <v>85</v>
      </c>
      <c r="V466" t="s">
        <v>85</v>
      </c>
      <c r="Z466" t="s">
        <v>89</v>
      </c>
      <c r="AA466" t="s">
        <v>83</v>
      </c>
      <c r="AB466" t="s">
        <v>89</v>
      </c>
      <c r="AC466" t="s">
        <v>88</v>
      </c>
      <c r="AF466" t="s">
        <v>89</v>
      </c>
      <c r="AG466" t="s">
        <v>89</v>
      </c>
      <c r="AH466" t="s">
        <v>89</v>
      </c>
      <c r="AI466" t="s">
        <v>89</v>
      </c>
      <c r="AJ466" t="s">
        <v>86</v>
      </c>
      <c r="AK466" t="s">
        <v>88</v>
      </c>
      <c r="AL466" t="s">
        <v>85</v>
      </c>
      <c r="AM466" t="s">
        <v>83</v>
      </c>
      <c r="AN466" t="s">
        <v>85</v>
      </c>
      <c r="AO466" t="s">
        <v>83</v>
      </c>
      <c r="AP466" t="s">
        <v>83</v>
      </c>
      <c r="AQ466" t="s">
        <v>212</v>
      </c>
      <c r="AR466" t="s">
        <v>83</v>
      </c>
      <c r="AT466" t="s">
        <v>85</v>
      </c>
      <c r="AU466" t="s">
        <v>83</v>
      </c>
      <c r="AW466" t="s">
        <v>100</v>
      </c>
      <c r="AY466" t="s">
        <v>88</v>
      </c>
      <c r="AZ466" t="s">
        <v>86</v>
      </c>
      <c r="BA466" t="s">
        <v>175</v>
      </c>
      <c r="BC466" t="s">
        <v>658</v>
      </c>
      <c r="BG466" t="s">
        <v>83</v>
      </c>
      <c r="BH466" t="s">
        <v>83</v>
      </c>
      <c r="BL466" t="s">
        <v>86</v>
      </c>
      <c r="BM466" t="s">
        <v>86</v>
      </c>
      <c r="BN466" t="s">
        <v>85</v>
      </c>
      <c r="BO466" t="s">
        <v>85</v>
      </c>
      <c r="BP466" t="s">
        <v>88</v>
      </c>
      <c r="BQ466" t="s">
        <v>86</v>
      </c>
      <c r="BR466" t="s">
        <v>88</v>
      </c>
      <c r="BS466" t="s">
        <v>86</v>
      </c>
      <c r="BT466" t="s">
        <v>83</v>
      </c>
      <c r="BU466" t="s">
        <v>86</v>
      </c>
      <c r="BV466" t="s">
        <v>88</v>
      </c>
      <c r="BW466" t="s">
        <v>83</v>
      </c>
    </row>
    <row r="467" spans="1:75" x14ac:dyDescent="0.25">
      <c r="A467" t="s">
        <v>1463</v>
      </c>
      <c r="B467" t="s">
        <v>76</v>
      </c>
      <c r="C467" t="s">
        <v>105</v>
      </c>
      <c r="D467" t="s">
        <v>95</v>
      </c>
      <c r="E467" t="s">
        <v>113</v>
      </c>
      <c r="F467" t="s">
        <v>80</v>
      </c>
      <c r="G467" t="s">
        <v>1464</v>
      </c>
      <c r="H467" t="s">
        <v>97</v>
      </c>
      <c r="I467" t="s">
        <v>83</v>
      </c>
      <c r="J467" t="s">
        <v>84</v>
      </c>
      <c r="K467" t="s">
        <v>86</v>
      </c>
      <c r="L467" t="s">
        <v>86</v>
      </c>
      <c r="M467" t="s">
        <v>83</v>
      </c>
      <c r="N467" t="s">
        <v>83</v>
      </c>
      <c r="O467" t="s">
        <v>89</v>
      </c>
      <c r="P467" t="s">
        <v>82</v>
      </c>
      <c r="Q467" t="s">
        <v>89</v>
      </c>
      <c r="R467" t="s">
        <v>82</v>
      </c>
      <c r="S467" t="s">
        <v>83</v>
      </c>
      <c r="T467" t="s">
        <v>86</v>
      </c>
      <c r="U467" t="s">
        <v>85</v>
      </c>
      <c r="V467" t="s">
        <v>85</v>
      </c>
      <c r="X467" t="s">
        <v>98</v>
      </c>
      <c r="Y467" t="s">
        <v>98</v>
      </c>
      <c r="Z467" t="s">
        <v>82</v>
      </c>
      <c r="AA467" t="s">
        <v>89</v>
      </c>
      <c r="AB467" t="s">
        <v>82</v>
      </c>
      <c r="AC467" t="s">
        <v>89</v>
      </c>
      <c r="AD467" t="s">
        <v>89</v>
      </c>
      <c r="AE467" t="s">
        <v>88</v>
      </c>
      <c r="AF467" t="s">
        <v>89</v>
      </c>
      <c r="AG467" t="s">
        <v>89</v>
      </c>
      <c r="AH467" t="s">
        <v>86</v>
      </c>
      <c r="AI467" t="s">
        <v>86</v>
      </c>
      <c r="AJ467" t="s">
        <v>88</v>
      </c>
      <c r="AK467" t="s">
        <v>89</v>
      </c>
      <c r="AL467" t="s">
        <v>83</v>
      </c>
      <c r="AM467" t="s">
        <v>83</v>
      </c>
      <c r="AN467" t="s">
        <v>85</v>
      </c>
      <c r="AO467" t="s">
        <v>83</v>
      </c>
      <c r="AP467" t="s">
        <v>83</v>
      </c>
      <c r="AQ467" t="s">
        <v>291</v>
      </c>
      <c r="AR467" t="s">
        <v>83</v>
      </c>
      <c r="AT467" t="s">
        <v>309</v>
      </c>
      <c r="AU467" t="s">
        <v>83</v>
      </c>
      <c r="AW467" t="s">
        <v>245</v>
      </c>
      <c r="AY467" t="s">
        <v>83</v>
      </c>
      <c r="AZ467" t="s">
        <v>86</v>
      </c>
      <c r="BA467" t="s">
        <v>275</v>
      </c>
      <c r="BC467" t="s">
        <v>393</v>
      </c>
      <c r="BE467" t="s">
        <v>83</v>
      </c>
      <c r="BF467" t="s">
        <v>85</v>
      </c>
      <c r="BG467" t="s">
        <v>85</v>
      </c>
      <c r="BH467" t="s">
        <v>83</v>
      </c>
      <c r="BI467" t="s">
        <v>83</v>
      </c>
      <c r="BJ467" t="s">
        <v>83</v>
      </c>
      <c r="BK467" t="s">
        <v>85</v>
      </c>
      <c r="BL467" t="s">
        <v>86</v>
      </c>
      <c r="BM467" t="s">
        <v>83</v>
      </c>
      <c r="BN467" t="s">
        <v>89</v>
      </c>
      <c r="BO467" t="s">
        <v>88</v>
      </c>
      <c r="BP467" t="s">
        <v>88</v>
      </c>
      <c r="BQ467" t="s">
        <v>86</v>
      </c>
      <c r="BR467" t="s">
        <v>88</v>
      </c>
      <c r="BS467" t="s">
        <v>88</v>
      </c>
      <c r="BT467" t="s">
        <v>88</v>
      </c>
      <c r="BU467" t="s">
        <v>88</v>
      </c>
      <c r="BV467" t="s">
        <v>86</v>
      </c>
      <c r="BW467" t="s">
        <v>88</v>
      </c>
    </row>
    <row r="468" spans="1:75" x14ac:dyDescent="0.25">
      <c r="A468" t="s">
        <v>1465</v>
      </c>
      <c r="B468" t="s">
        <v>76</v>
      </c>
      <c r="C468" t="s">
        <v>105</v>
      </c>
      <c r="D468" t="s">
        <v>95</v>
      </c>
      <c r="E468" t="s">
        <v>79</v>
      </c>
      <c r="F468" t="s">
        <v>80</v>
      </c>
      <c r="G468" t="s">
        <v>1466</v>
      </c>
      <c r="H468" t="s">
        <v>97</v>
      </c>
      <c r="I468" t="s">
        <v>83</v>
      </c>
      <c r="J468" t="s">
        <v>97</v>
      </c>
      <c r="K468" t="s">
        <v>85</v>
      </c>
      <c r="L468" t="s">
        <v>86</v>
      </c>
      <c r="M468" t="s">
        <v>85</v>
      </c>
      <c r="N468" t="s">
        <v>83</v>
      </c>
      <c r="O468" t="s">
        <v>88</v>
      </c>
      <c r="P468" t="s">
        <v>88</v>
      </c>
      <c r="Q468" t="s">
        <v>86</v>
      </c>
      <c r="R468" t="s">
        <v>86</v>
      </c>
      <c r="S468" t="s">
        <v>83</v>
      </c>
      <c r="T468" t="s">
        <v>86</v>
      </c>
      <c r="U468" t="s">
        <v>85</v>
      </c>
      <c r="V468" t="s">
        <v>86</v>
      </c>
      <c r="X468" t="s">
        <v>83</v>
      </c>
      <c r="Y468" t="s">
        <v>83</v>
      </c>
      <c r="AA468" t="s">
        <v>83</v>
      </c>
      <c r="AB468" t="s">
        <v>83</v>
      </c>
      <c r="AD468" t="s">
        <v>86</v>
      </c>
      <c r="AE468" t="s">
        <v>83</v>
      </c>
      <c r="AF468" t="s">
        <v>83</v>
      </c>
      <c r="AG468" t="s">
        <v>83</v>
      </c>
      <c r="AH468" t="s">
        <v>86</v>
      </c>
      <c r="AI468" t="s">
        <v>88</v>
      </c>
      <c r="AJ468" t="s">
        <v>86</v>
      </c>
      <c r="AK468" t="s">
        <v>83</v>
      </c>
      <c r="AL468" t="s">
        <v>85</v>
      </c>
      <c r="AM468" t="s">
        <v>83</v>
      </c>
      <c r="AN468" t="s">
        <v>85</v>
      </c>
      <c r="AO468" t="s">
        <v>83</v>
      </c>
      <c r="AP468" t="s">
        <v>83</v>
      </c>
      <c r="AQ468" t="s">
        <v>109</v>
      </c>
      <c r="AR468" t="s">
        <v>83</v>
      </c>
      <c r="AT468" t="s">
        <v>85</v>
      </c>
      <c r="AU468" t="s">
        <v>83</v>
      </c>
      <c r="AW468" t="s">
        <v>82</v>
      </c>
      <c r="AX468" t="s">
        <v>237</v>
      </c>
      <c r="AY468" t="s">
        <v>86</v>
      </c>
      <c r="AZ468" t="s">
        <v>86</v>
      </c>
      <c r="BA468" t="s">
        <v>175</v>
      </c>
      <c r="BC468" t="s">
        <v>1467</v>
      </c>
      <c r="BE468" t="s">
        <v>85</v>
      </c>
      <c r="BF468" t="s">
        <v>85</v>
      </c>
      <c r="BH468" t="s">
        <v>85</v>
      </c>
      <c r="BI468" t="s">
        <v>85</v>
      </c>
      <c r="BJ468" t="s">
        <v>83</v>
      </c>
      <c r="BK468" t="s">
        <v>83</v>
      </c>
      <c r="BL468" t="s">
        <v>85</v>
      </c>
      <c r="BM468" t="s">
        <v>85</v>
      </c>
      <c r="BN468" t="s">
        <v>83</v>
      </c>
      <c r="BO468" t="s">
        <v>83</v>
      </c>
      <c r="BP468" t="s">
        <v>88</v>
      </c>
      <c r="BQ468" t="s">
        <v>85</v>
      </c>
      <c r="BR468" t="s">
        <v>83</v>
      </c>
      <c r="BS468" t="s">
        <v>88</v>
      </c>
      <c r="BT468" t="s">
        <v>85</v>
      </c>
      <c r="BU468" t="s">
        <v>85</v>
      </c>
      <c r="BV468" t="s">
        <v>86</v>
      </c>
      <c r="BW468" t="s">
        <v>85</v>
      </c>
    </row>
    <row r="469" spans="1:75" x14ac:dyDescent="0.25">
      <c r="A469" t="s">
        <v>1468</v>
      </c>
      <c r="B469" t="s">
        <v>76</v>
      </c>
      <c r="C469" t="s">
        <v>77</v>
      </c>
      <c r="D469" t="s">
        <v>78</v>
      </c>
      <c r="E469" t="s">
        <v>173</v>
      </c>
      <c r="F469" t="s">
        <v>80</v>
      </c>
      <c r="G469" t="s">
        <v>1469</v>
      </c>
      <c r="H469" t="s">
        <v>97</v>
      </c>
      <c r="I469" t="s">
        <v>83</v>
      </c>
      <c r="J469" t="s">
        <v>88</v>
      </c>
      <c r="K469" t="s">
        <v>85</v>
      </c>
      <c r="L469" t="s">
        <v>83</v>
      </c>
      <c r="M469" t="s">
        <v>85</v>
      </c>
      <c r="N469" t="s">
        <v>83</v>
      </c>
      <c r="O469" t="s">
        <v>88</v>
      </c>
      <c r="P469" t="s">
        <v>88</v>
      </c>
      <c r="Q469" t="s">
        <v>88</v>
      </c>
      <c r="R469" t="s">
        <v>88</v>
      </c>
      <c r="S469" t="s">
        <v>86</v>
      </c>
      <c r="T469" t="s">
        <v>86</v>
      </c>
      <c r="U469" t="s">
        <v>86</v>
      </c>
      <c r="V469" t="s">
        <v>86</v>
      </c>
      <c r="W469" t="s">
        <v>1470</v>
      </c>
      <c r="X469" t="s">
        <v>83</v>
      </c>
      <c r="Y469" t="s">
        <v>83</v>
      </c>
      <c r="Z469" t="s">
        <v>86</v>
      </c>
      <c r="AA469" t="s">
        <v>83</v>
      </c>
      <c r="AB469" t="s">
        <v>83</v>
      </c>
      <c r="AC469" t="s">
        <v>83</v>
      </c>
      <c r="AD469" t="s">
        <v>88</v>
      </c>
      <c r="AE469" t="s">
        <v>83</v>
      </c>
      <c r="AF469" t="s">
        <v>83</v>
      </c>
      <c r="AG469" t="s">
        <v>83</v>
      </c>
      <c r="AH469" t="s">
        <v>88</v>
      </c>
      <c r="AI469" t="s">
        <v>88</v>
      </c>
      <c r="AJ469" t="s">
        <v>83</v>
      </c>
      <c r="AK469" t="s">
        <v>83</v>
      </c>
      <c r="AL469" t="s">
        <v>83</v>
      </c>
      <c r="AM469" t="s">
        <v>83</v>
      </c>
      <c r="AN469" t="s">
        <v>85</v>
      </c>
      <c r="AO469" t="s">
        <v>83</v>
      </c>
      <c r="AP469" t="s">
        <v>83</v>
      </c>
      <c r="AQ469" t="s">
        <v>259</v>
      </c>
      <c r="AR469" t="s">
        <v>86</v>
      </c>
      <c r="AT469" t="s">
        <v>85</v>
      </c>
      <c r="AU469" t="s">
        <v>83</v>
      </c>
      <c r="AW469" t="s">
        <v>82</v>
      </c>
      <c r="AY469" t="s">
        <v>88</v>
      </c>
      <c r="AZ469" t="s">
        <v>86</v>
      </c>
      <c r="BA469" t="s">
        <v>128</v>
      </c>
      <c r="BC469" t="s">
        <v>390</v>
      </c>
      <c r="BE469" t="s">
        <v>85</v>
      </c>
      <c r="BF469" t="s">
        <v>83</v>
      </c>
      <c r="BG469" t="s">
        <v>83</v>
      </c>
      <c r="BH469" t="s">
        <v>83</v>
      </c>
      <c r="BI469" t="s">
        <v>83</v>
      </c>
      <c r="BJ469" t="s">
        <v>83</v>
      </c>
      <c r="BK469" t="s">
        <v>83</v>
      </c>
      <c r="BL469" t="s">
        <v>85</v>
      </c>
      <c r="BM469" t="s">
        <v>85</v>
      </c>
      <c r="BN469" t="s">
        <v>83</v>
      </c>
      <c r="BO469" t="s">
        <v>85</v>
      </c>
      <c r="BP469" t="s">
        <v>86</v>
      </c>
      <c r="BQ469" t="s">
        <v>83</v>
      </c>
      <c r="BR469" t="s">
        <v>83</v>
      </c>
      <c r="BS469" t="s">
        <v>83</v>
      </c>
      <c r="BT469" t="s">
        <v>83</v>
      </c>
      <c r="BU469" t="s">
        <v>85</v>
      </c>
      <c r="BV469" t="s">
        <v>86</v>
      </c>
      <c r="BW469" t="s">
        <v>85</v>
      </c>
    </row>
    <row r="470" spans="1:75" x14ac:dyDescent="0.25">
      <c r="A470" t="s">
        <v>1471</v>
      </c>
      <c r="B470" t="s">
        <v>76</v>
      </c>
      <c r="C470" t="s">
        <v>105</v>
      </c>
      <c r="D470" t="s">
        <v>95</v>
      </c>
      <c r="E470" t="s">
        <v>134</v>
      </c>
      <c r="F470" t="s">
        <v>80</v>
      </c>
      <c r="G470" t="s">
        <v>1472</v>
      </c>
      <c r="H470" t="s">
        <v>97</v>
      </c>
      <c r="I470" t="s">
        <v>86</v>
      </c>
      <c r="J470" t="s">
        <v>97</v>
      </c>
      <c r="K470" t="s">
        <v>86</v>
      </c>
      <c r="L470" t="s">
        <v>86</v>
      </c>
      <c r="M470" t="s">
        <v>83</v>
      </c>
      <c r="N470" t="s">
        <v>83</v>
      </c>
      <c r="O470" t="s">
        <v>88</v>
      </c>
      <c r="P470" t="s">
        <v>88</v>
      </c>
      <c r="Q470" t="s">
        <v>86</v>
      </c>
      <c r="R470" t="s">
        <v>88</v>
      </c>
      <c r="S470" t="s">
        <v>86</v>
      </c>
      <c r="T470" t="s">
        <v>83</v>
      </c>
      <c r="U470" t="s">
        <v>85</v>
      </c>
      <c r="V470" t="s">
        <v>85</v>
      </c>
      <c r="X470" t="s">
        <v>98</v>
      </c>
      <c r="Y470" t="s">
        <v>98</v>
      </c>
      <c r="Z470" t="s">
        <v>88</v>
      </c>
      <c r="AA470" t="s">
        <v>89</v>
      </c>
      <c r="AB470" t="s">
        <v>88</v>
      </c>
      <c r="AC470" t="s">
        <v>88</v>
      </c>
      <c r="AD470" t="s">
        <v>83</v>
      </c>
      <c r="AE470" t="s">
        <v>83</v>
      </c>
      <c r="AF470" t="s">
        <v>83</v>
      </c>
      <c r="AG470" t="s">
        <v>86</v>
      </c>
      <c r="AH470" t="s">
        <v>89</v>
      </c>
      <c r="AI470" t="s">
        <v>89</v>
      </c>
      <c r="AJ470" t="s">
        <v>86</v>
      </c>
      <c r="AK470" t="s">
        <v>83</v>
      </c>
      <c r="AL470" t="s">
        <v>85</v>
      </c>
      <c r="AM470" t="s">
        <v>85</v>
      </c>
      <c r="AN470" t="s">
        <v>85</v>
      </c>
      <c r="AO470" t="s">
        <v>83</v>
      </c>
      <c r="AP470" t="s">
        <v>83</v>
      </c>
      <c r="AQ470" t="s">
        <v>285</v>
      </c>
      <c r="AR470" t="s">
        <v>83</v>
      </c>
      <c r="AT470" t="s">
        <v>85</v>
      </c>
      <c r="AU470" t="s">
        <v>83</v>
      </c>
      <c r="AW470" t="s">
        <v>245</v>
      </c>
      <c r="AY470" t="s">
        <v>89</v>
      </c>
      <c r="AZ470" t="s">
        <v>83</v>
      </c>
      <c r="BA470" t="s">
        <v>117</v>
      </c>
      <c r="BC470" t="s">
        <v>393</v>
      </c>
      <c r="BE470" t="s">
        <v>83</v>
      </c>
      <c r="BF470" t="s">
        <v>85</v>
      </c>
      <c r="BG470" t="s">
        <v>83</v>
      </c>
      <c r="BH470" t="s">
        <v>83</v>
      </c>
      <c r="BI470" t="s">
        <v>85</v>
      </c>
      <c r="BJ470" t="s">
        <v>83</v>
      </c>
      <c r="BK470" t="s">
        <v>85</v>
      </c>
      <c r="BL470" t="s">
        <v>83</v>
      </c>
      <c r="BM470" t="s">
        <v>85</v>
      </c>
      <c r="BN470" t="s">
        <v>89</v>
      </c>
      <c r="BO470" t="s">
        <v>85</v>
      </c>
      <c r="BP470" t="s">
        <v>88</v>
      </c>
      <c r="BQ470" t="s">
        <v>85</v>
      </c>
      <c r="BR470" t="s">
        <v>86</v>
      </c>
      <c r="BS470" t="s">
        <v>86</v>
      </c>
      <c r="BT470" t="s">
        <v>86</v>
      </c>
      <c r="BU470" t="s">
        <v>86</v>
      </c>
      <c r="BV470" t="s">
        <v>88</v>
      </c>
      <c r="BW470" t="s">
        <v>85</v>
      </c>
    </row>
    <row r="471" spans="1:75" x14ac:dyDescent="0.25">
      <c r="A471" t="s">
        <v>1473</v>
      </c>
      <c r="B471" t="s">
        <v>76</v>
      </c>
      <c r="C471" t="s">
        <v>105</v>
      </c>
      <c r="D471" t="s">
        <v>95</v>
      </c>
      <c r="E471" t="s">
        <v>173</v>
      </c>
      <c r="F471" t="s">
        <v>80</v>
      </c>
      <c r="G471" t="s">
        <v>1474</v>
      </c>
      <c r="H471" t="s">
        <v>97</v>
      </c>
      <c r="I471" t="s">
        <v>83</v>
      </c>
      <c r="J471" t="s">
        <v>97</v>
      </c>
      <c r="K471" t="s">
        <v>85</v>
      </c>
      <c r="L471" t="s">
        <v>83</v>
      </c>
      <c r="M471" t="s">
        <v>85</v>
      </c>
      <c r="N471" t="s">
        <v>85</v>
      </c>
      <c r="O471" t="s">
        <v>88</v>
      </c>
      <c r="P471" t="s">
        <v>86</v>
      </c>
      <c r="Q471" t="s">
        <v>83</v>
      </c>
      <c r="R471" t="s">
        <v>83</v>
      </c>
      <c r="S471" t="s">
        <v>86</v>
      </c>
      <c r="T471" t="s">
        <v>85</v>
      </c>
      <c r="U471" t="s">
        <v>83</v>
      </c>
      <c r="V471" t="s">
        <v>85</v>
      </c>
      <c r="X471" t="s">
        <v>98</v>
      </c>
      <c r="Y471" t="s">
        <v>98</v>
      </c>
      <c r="Z471" t="s">
        <v>86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88</v>
      </c>
      <c r="AI471" t="s">
        <v>88</v>
      </c>
      <c r="AJ471" t="s">
        <v>88</v>
      </c>
      <c r="AK471" t="s">
        <v>86</v>
      </c>
      <c r="AL471" t="s">
        <v>85</v>
      </c>
      <c r="AM471" t="s">
        <v>83</v>
      </c>
      <c r="AN471" t="s">
        <v>85</v>
      </c>
      <c r="AO471" t="s">
        <v>86</v>
      </c>
      <c r="AP471" t="s">
        <v>86</v>
      </c>
      <c r="AQ471" t="s">
        <v>180</v>
      </c>
      <c r="AR471" t="s">
        <v>83</v>
      </c>
      <c r="AT471" t="s">
        <v>85</v>
      </c>
      <c r="AU471" t="s">
        <v>83</v>
      </c>
      <c r="AW471" t="s">
        <v>97</v>
      </c>
      <c r="AY471" t="s">
        <v>86</v>
      </c>
      <c r="AZ471" t="s">
        <v>83</v>
      </c>
      <c r="BA471" t="s">
        <v>110</v>
      </c>
      <c r="BC471" t="s">
        <v>300</v>
      </c>
      <c r="BE471" t="s">
        <v>83</v>
      </c>
      <c r="BF471" t="s">
        <v>85</v>
      </c>
      <c r="BG471" t="s">
        <v>83</v>
      </c>
      <c r="BH471" t="s">
        <v>83</v>
      </c>
      <c r="BI471" t="s">
        <v>85</v>
      </c>
      <c r="BJ471" t="s">
        <v>83</v>
      </c>
      <c r="BK471" t="s">
        <v>85</v>
      </c>
      <c r="BL471" t="s">
        <v>85</v>
      </c>
      <c r="BM471" t="s">
        <v>85</v>
      </c>
      <c r="BN471" t="s">
        <v>83</v>
      </c>
      <c r="BO471" t="s">
        <v>85</v>
      </c>
      <c r="BP471" t="s">
        <v>85</v>
      </c>
      <c r="BQ471" t="s">
        <v>85</v>
      </c>
      <c r="BR471" t="s">
        <v>85</v>
      </c>
      <c r="BS471" t="s">
        <v>85</v>
      </c>
      <c r="BT471" t="s">
        <v>86</v>
      </c>
      <c r="BU471" t="s">
        <v>85</v>
      </c>
      <c r="BV471" t="s">
        <v>86</v>
      </c>
      <c r="BW471" t="s">
        <v>85</v>
      </c>
    </row>
    <row r="472" spans="1:75" x14ac:dyDescent="0.25">
      <c r="A472" t="s">
        <v>1475</v>
      </c>
      <c r="B472" t="s">
        <v>76</v>
      </c>
      <c r="C472" t="s">
        <v>105</v>
      </c>
      <c r="D472" t="s">
        <v>95</v>
      </c>
      <c r="E472" t="s">
        <v>113</v>
      </c>
      <c r="F472" t="s">
        <v>80</v>
      </c>
      <c r="G472" t="s">
        <v>1476</v>
      </c>
      <c r="H472" t="s">
        <v>82</v>
      </c>
      <c r="I472" t="s">
        <v>83</v>
      </c>
      <c r="J472" t="s">
        <v>97</v>
      </c>
      <c r="L472" t="s">
        <v>86</v>
      </c>
      <c r="O472" t="s">
        <v>86</v>
      </c>
      <c r="P472" t="s">
        <v>88</v>
      </c>
      <c r="Q472" t="s">
        <v>86</v>
      </c>
      <c r="R472" t="s">
        <v>88</v>
      </c>
      <c r="S472" t="s">
        <v>83</v>
      </c>
      <c r="T472" t="s">
        <v>86</v>
      </c>
      <c r="U472" t="s">
        <v>85</v>
      </c>
      <c r="V472" t="s">
        <v>85</v>
      </c>
      <c r="X472" t="s">
        <v>98</v>
      </c>
      <c r="Y472" t="s">
        <v>98</v>
      </c>
      <c r="Z472" t="s">
        <v>88</v>
      </c>
      <c r="AA472" t="s">
        <v>88</v>
      </c>
      <c r="AB472" t="s">
        <v>88</v>
      </c>
      <c r="AC472" t="s">
        <v>88</v>
      </c>
      <c r="AD472" t="s">
        <v>86</v>
      </c>
      <c r="AE472" t="s">
        <v>83</v>
      </c>
      <c r="AF472" t="s">
        <v>83</v>
      </c>
      <c r="AG472" t="s">
        <v>83</v>
      </c>
      <c r="AH472" t="s">
        <v>88</v>
      </c>
      <c r="AI472" t="s">
        <v>88</v>
      </c>
      <c r="AJ472" t="s">
        <v>86</v>
      </c>
      <c r="AK472" t="s">
        <v>86</v>
      </c>
      <c r="AL472" t="s">
        <v>83</v>
      </c>
      <c r="AN472" t="s">
        <v>85</v>
      </c>
      <c r="AO472" t="s">
        <v>83</v>
      </c>
      <c r="AP472" t="s">
        <v>83</v>
      </c>
      <c r="AQ472" t="s">
        <v>632</v>
      </c>
      <c r="AR472" t="s">
        <v>83</v>
      </c>
      <c r="AT472" t="s">
        <v>85</v>
      </c>
      <c r="AU472" t="s">
        <v>83</v>
      </c>
      <c r="AW472" t="s">
        <v>100</v>
      </c>
      <c r="AY472" t="s">
        <v>88</v>
      </c>
      <c r="AZ472" t="s">
        <v>86</v>
      </c>
      <c r="BA472" t="s">
        <v>271</v>
      </c>
      <c r="BC472" t="s">
        <v>151</v>
      </c>
      <c r="BG472" t="s">
        <v>83</v>
      </c>
      <c r="BH472" t="s">
        <v>83</v>
      </c>
      <c r="BI472" t="s">
        <v>83</v>
      </c>
      <c r="BJ472" t="s">
        <v>83</v>
      </c>
      <c r="BL472" t="s">
        <v>85</v>
      </c>
      <c r="BM472" t="s">
        <v>85</v>
      </c>
      <c r="BN472" t="s">
        <v>86</v>
      </c>
      <c r="BO472" t="s">
        <v>85</v>
      </c>
      <c r="BP472" t="s">
        <v>83</v>
      </c>
      <c r="BQ472" t="s">
        <v>85</v>
      </c>
      <c r="BR472" t="s">
        <v>85</v>
      </c>
      <c r="BS472" t="s">
        <v>85</v>
      </c>
      <c r="BT472" t="s">
        <v>86</v>
      </c>
      <c r="BU472" t="s">
        <v>85</v>
      </c>
      <c r="BV472" t="s">
        <v>85</v>
      </c>
      <c r="BW472" t="s">
        <v>85</v>
      </c>
    </row>
    <row r="473" spans="1:75" x14ac:dyDescent="0.25">
      <c r="A473" t="s">
        <v>1477</v>
      </c>
      <c r="B473" t="s">
        <v>76</v>
      </c>
      <c r="C473" t="s">
        <v>105</v>
      </c>
      <c r="D473" t="s">
        <v>95</v>
      </c>
      <c r="E473" t="s">
        <v>106</v>
      </c>
      <c r="F473" t="s">
        <v>80</v>
      </c>
      <c r="G473" t="s">
        <v>1478</v>
      </c>
      <c r="H473" t="s">
        <v>97</v>
      </c>
      <c r="I473" t="s">
        <v>88</v>
      </c>
      <c r="J473" t="s">
        <v>83</v>
      </c>
      <c r="K473" t="s">
        <v>85</v>
      </c>
      <c r="L473" t="s">
        <v>83</v>
      </c>
      <c r="M473" t="s">
        <v>83</v>
      </c>
      <c r="N473" t="s">
        <v>85</v>
      </c>
      <c r="O473" t="s">
        <v>86</v>
      </c>
      <c r="P473" t="s">
        <v>86</v>
      </c>
      <c r="Q473" t="s">
        <v>83</v>
      </c>
      <c r="R473" t="s">
        <v>86</v>
      </c>
      <c r="S473" t="s">
        <v>86</v>
      </c>
      <c r="T473" t="s">
        <v>86</v>
      </c>
      <c r="U473" t="s">
        <v>83</v>
      </c>
      <c r="V473" t="s">
        <v>86</v>
      </c>
      <c r="Z473" t="s">
        <v>83</v>
      </c>
      <c r="AA473" t="s">
        <v>83</v>
      </c>
      <c r="AB473" t="s">
        <v>83</v>
      </c>
      <c r="AC473" t="s">
        <v>83</v>
      </c>
      <c r="AD473" t="s">
        <v>83</v>
      </c>
      <c r="AE473" t="s">
        <v>83</v>
      </c>
      <c r="AF473" t="s">
        <v>86</v>
      </c>
      <c r="AG473" t="s">
        <v>83</v>
      </c>
      <c r="AH473" t="s">
        <v>82</v>
      </c>
      <c r="AI473" t="s">
        <v>82</v>
      </c>
      <c r="AL473" t="s">
        <v>85</v>
      </c>
      <c r="AM473" t="s">
        <v>85</v>
      </c>
      <c r="AN473" t="s">
        <v>85</v>
      </c>
      <c r="AO473" t="s">
        <v>83</v>
      </c>
      <c r="AP473" t="s">
        <v>88</v>
      </c>
      <c r="AQ473" t="s">
        <v>485</v>
      </c>
      <c r="AR473" t="s">
        <v>83</v>
      </c>
      <c r="AT473" t="s">
        <v>85</v>
      </c>
      <c r="AU473" t="s">
        <v>83</v>
      </c>
      <c r="AW473" t="s">
        <v>83</v>
      </c>
      <c r="AY473" t="s">
        <v>88</v>
      </c>
      <c r="AZ473" t="s">
        <v>85</v>
      </c>
      <c r="BA473" t="s">
        <v>175</v>
      </c>
      <c r="BC473" t="s">
        <v>217</v>
      </c>
      <c r="BE473" t="s">
        <v>83</v>
      </c>
      <c r="BG473" t="s">
        <v>83</v>
      </c>
      <c r="BH473" t="s">
        <v>83</v>
      </c>
      <c r="BI473" t="s">
        <v>83</v>
      </c>
      <c r="BJ473" t="s">
        <v>83</v>
      </c>
      <c r="BL473" t="s">
        <v>86</v>
      </c>
      <c r="BM473" t="s">
        <v>85</v>
      </c>
      <c r="BN473" t="s">
        <v>85</v>
      </c>
      <c r="BO473" t="s">
        <v>85</v>
      </c>
      <c r="BP473" t="s">
        <v>86</v>
      </c>
      <c r="BQ473" t="s">
        <v>85</v>
      </c>
      <c r="BR473" t="s">
        <v>85</v>
      </c>
      <c r="BS473" t="s">
        <v>85</v>
      </c>
      <c r="BT473" t="s">
        <v>85</v>
      </c>
      <c r="BU473" t="s">
        <v>85</v>
      </c>
      <c r="BV473" t="s">
        <v>85</v>
      </c>
      <c r="BW473" t="s">
        <v>85</v>
      </c>
    </row>
    <row r="474" spans="1:75" x14ac:dyDescent="0.25">
      <c r="A474" t="s">
        <v>1479</v>
      </c>
      <c r="B474" t="s">
        <v>76</v>
      </c>
      <c r="C474" t="s">
        <v>105</v>
      </c>
      <c r="D474" t="s">
        <v>78</v>
      </c>
      <c r="E474" t="s">
        <v>79</v>
      </c>
      <c r="F474" t="s">
        <v>80</v>
      </c>
      <c r="G474" t="s">
        <v>1480</v>
      </c>
      <c r="H474" t="s">
        <v>97</v>
      </c>
      <c r="I474" t="s">
        <v>83</v>
      </c>
      <c r="J474" t="s">
        <v>97</v>
      </c>
      <c r="K474" t="s">
        <v>85</v>
      </c>
      <c r="L474" t="s">
        <v>86</v>
      </c>
      <c r="M474" t="s">
        <v>85</v>
      </c>
      <c r="N474" t="s">
        <v>83</v>
      </c>
      <c r="O474" t="s">
        <v>86</v>
      </c>
      <c r="P474" t="s">
        <v>88</v>
      </c>
      <c r="Q474" t="s">
        <v>86</v>
      </c>
      <c r="R474" t="s">
        <v>86</v>
      </c>
      <c r="S474" t="s">
        <v>86</v>
      </c>
      <c r="T474" t="s">
        <v>108</v>
      </c>
      <c r="U474" t="s">
        <v>83</v>
      </c>
      <c r="V474" t="s">
        <v>85</v>
      </c>
      <c r="W474" t="s">
        <v>1481</v>
      </c>
      <c r="X474" t="s">
        <v>98</v>
      </c>
      <c r="Y474" t="s">
        <v>98</v>
      </c>
      <c r="Z474" t="s">
        <v>88</v>
      </c>
      <c r="AA474" t="s">
        <v>89</v>
      </c>
      <c r="AB474" t="s">
        <v>86</v>
      </c>
      <c r="AC474" t="s">
        <v>86</v>
      </c>
      <c r="AD474" t="s">
        <v>86</v>
      </c>
      <c r="AE474" t="s">
        <v>86</v>
      </c>
      <c r="AF474" t="s">
        <v>86</v>
      </c>
      <c r="AG474" t="s">
        <v>86</v>
      </c>
      <c r="AH474" t="s">
        <v>86</v>
      </c>
      <c r="AI474" t="s">
        <v>86</v>
      </c>
      <c r="AJ474" t="s">
        <v>88</v>
      </c>
      <c r="AK474" t="s">
        <v>89</v>
      </c>
      <c r="AL474" t="s">
        <v>85</v>
      </c>
      <c r="AM474" t="s">
        <v>85</v>
      </c>
      <c r="AN474" t="s">
        <v>85</v>
      </c>
      <c r="AO474" t="s">
        <v>86</v>
      </c>
      <c r="AP474" t="s">
        <v>88</v>
      </c>
      <c r="AQ474" t="s">
        <v>308</v>
      </c>
      <c r="AR474" t="s">
        <v>83</v>
      </c>
      <c r="AT474" t="s">
        <v>85</v>
      </c>
      <c r="AU474" t="s">
        <v>83</v>
      </c>
      <c r="AW474" t="s">
        <v>82</v>
      </c>
      <c r="AY474" t="s">
        <v>83</v>
      </c>
      <c r="AZ474" t="s">
        <v>83</v>
      </c>
      <c r="BA474" t="s">
        <v>128</v>
      </c>
      <c r="BC474" t="s">
        <v>148</v>
      </c>
      <c r="BE474" t="s">
        <v>83</v>
      </c>
      <c r="BF474" t="s">
        <v>85</v>
      </c>
      <c r="BG474" t="s">
        <v>83</v>
      </c>
      <c r="BH474" t="s">
        <v>83</v>
      </c>
      <c r="BI474" t="s">
        <v>83</v>
      </c>
      <c r="BJ474" t="s">
        <v>83</v>
      </c>
      <c r="BK474" t="s">
        <v>85</v>
      </c>
      <c r="BL474" t="s">
        <v>85</v>
      </c>
      <c r="BM474" t="s">
        <v>85</v>
      </c>
      <c r="BN474" t="s">
        <v>88</v>
      </c>
      <c r="BO474" t="s">
        <v>85</v>
      </c>
      <c r="BP474" t="s">
        <v>86</v>
      </c>
      <c r="BQ474" t="s">
        <v>85</v>
      </c>
      <c r="BR474" t="s">
        <v>85</v>
      </c>
      <c r="BS474" t="s">
        <v>83</v>
      </c>
      <c r="BT474" t="s">
        <v>88</v>
      </c>
      <c r="BU474" t="s">
        <v>85</v>
      </c>
      <c r="BV474" t="s">
        <v>88</v>
      </c>
      <c r="BW474" t="s">
        <v>86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7B7B-0505-4CCF-988D-B51FF52F9D9D}">
  <dimension ref="A2:B3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</cols>
  <sheetData>
    <row r="2" spans="1:2" x14ac:dyDescent="0.25">
      <c r="A2" s="1"/>
      <c r="B2" t="s">
        <v>1483</v>
      </c>
    </row>
    <row r="3" spans="1:2" x14ac:dyDescent="0.25">
      <c r="A3" s="17"/>
      <c r="B3" t="s">
        <v>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97E2-133E-48A4-BB67-019E69EED67C}">
  <dimension ref="A1:CQ477"/>
  <sheetViews>
    <sheetView tabSelected="1" topLeftCell="CG1" workbookViewId="0">
      <pane ySplit="4" topLeftCell="A5" activePane="bottomLeft" state="frozen"/>
      <selection activeCell="AY1" sqref="AY1"/>
      <selection pane="bottomLeft" activeCell="H3" sqref="H3"/>
    </sheetView>
  </sheetViews>
  <sheetFormatPr defaultRowHeight="15" x14ac:dyDescent="0.25"/>
  <cols>
    <col min="1" max="1" width="13.42578125" bestFit="1" customWidth="1"/>
    <col min="2" max="25" width="9.140625" customWidth="1"/>
    <col min="26" max="27" width="15" customWidth="1"/>
    <col min="28" max="63" width="9.140625" customWidth="1"/>
    <col min="64" max="64" width="13.42578125" bestFit="1" customWidth="1"/>
    <col min="65" max="75" width="9.140625" customWidth="1"/>
    <col min="76" max="76" width="9.85546875" customWidth="1"/>
    <col min="77" max="81" width="9.140625" customWidth="1"/>
    <col min="82" max="82" width="31" bestFit="1" customWidth="1"/>
    <col min="83" max="83" width="31.42578125" bestFit="1" customWidth="1"/>
    <col min="84" max="84" width="61" bestFit="1" customWidth="1"/>
    <col min="85" max="91" width="9.140625" customWidth="1"/>
    <col min="92" max="92" width="30.42578125" bestFit="1" customWidth="1"/>
    <col min="93" max="93" width="31.42578125" bestFit="1" customWidth="1"/>
    <col min="94" max="94" width="61" bestFit="1" customWidth="1"/>
    <col min="95" max="95" width="20.85546875" bestFit="1" customWidth="1"/>
  </cols>
  <sheetData>
    <row r="1" spans="1:95" s="2" customFormat="1" ht="15" customHeight="1" x14ac:dyDescent="0.25">
      <c r="A1" s="2" t="s">
        <v>1489</v>
      </c>
      <c r="H1" s="2" t="s">
        <v>1488</v>
      </c>
      <c r="K1" s="2" t="s">
        <v>1568</v>
      </c>
      <c r="AW1" s="2" t="s">
        <v>1519</v>
      </c>
      <c r="AX1" s="2" t="s">
        <v>1519</v>
      </c>
      <c r="BX1" s="2" t="s">
        <v>1570</v>
      </c>
    </row>
    <row r="2" spans="1:95" s="3" customFormat="1" ht="28.5" customHeight="1" thickBot="1" x14ac:dyDescent="0.3">
      <c r="A2" s="3" t="s">
        <v>1490</v>
      </c>
      <c r="C2" s="3" t="s">
        <v>1492</v>
      </c>
      <c r="D2" s="3" t="s">
        <v>1492</v>
      </c>
      <c r="E2" s="3" t="s">
        <v>1492</v>
      </c>
      <c r="H2" s="3" t="s">
        <v>1504</v>
      </c>
      <c r="I2" s="3" t="s">
        <v>1518</v>
      </c>
      <c r="J2" s="3" t="s">
        <v>1491</v>
      </c>
      <c r="P2" s="50"/>
      <c r="Q2" s="50"/>
      <c r="R2" s="50"/>
      <c r="S2" s="50" t="s">
        <v>1508</v>
      </c>
      <c r="T2" s="50"/>
      <c r="U2" s="15" t="s">
        <v>1517</v>
      </c>
      <c r="V2" s="15" t="s">
        <v>1517</v>
      </c>
      <c r="W2" s="15" t="s">
        <v>1516</v>
      </c>
      <c r="X2" s="15" t="s">
        <v>1516</v>
      </c>
      <c r="Y2" s="15" t="s">
        <v>1503</v>
      </c>
      <c r="Z2" s="15" t="s">
        <v>1515</v>
      </c>
      <c r="AA2" s="15" t="s">
        <v>1514</v>
      </c>
      <c r="AC2" s="50"/>
      <c r="AD2" s="50"/>
      <c r="AE2" s="50"/>
      <c r="AF2" s="50" t="s">
        <v>1508</v>
      </c>
      <c r="AG2" s="50"/>
      <c r="AI2" s="50"/>
      <c r="AJ2" s="50"/>
      <c r="AK2" s="50"/>
      <c r="AL2" s="50" t="s">
        <v>1508</v>
      </c>
      <c r="AM2" s="50"/>
      <c r="AO2" s="50"/>
      <c r="AP2" s="50"/>
      <c r="AQ2" s="50"/>
      <c r="AR2" s="50" t="s">
        <v>1508</v>
      </c>
      <c r="AS2" s="50"/>
      <c r="AT2" s="3" t="s">
        <v>1513</v>
      </c>
      <c r="AU2" s="3" t="s">
        <v>1513</v>
      </c>
      <c r="AV2" s="3" t="s">
        <v>1512</v>
      </c>
      <c r="AY2" s="3" t="s">
        <v>1522</v>
      </c>
      <c r="AZ2" s="3" t="s">
        <v>1524</v>
      </c>
      <c r="BA2" s="3" t="s">
        <v>1525</v>
      </c>
      <c r="BB2" s="3" t="s">
        <v>1527</v>
      </c>
      <c r="BC2" s="3" t="s">
        <v>1529</v>
      </c>
      <c r="BD2" s="3" t="s">
        <v>1503</v>
      </c>
      <c r="BE2" s="3" t="s">
        <v>1533</v>
      </c>
      <c r="BF2" s="3" t="s">
        <v>1503</v>
      </c>
      <c r="BG2" s="3" t="s">
        <v>1532</v>
      </c>
      <c r="BH2" s="3" t="s">
        <v>1535</v>
      </c>
      <c r="BL2" s="3" t="s">
        <v>1542</v>
      </c>
      <c r="BP2" s="3" t="s">
        <v>1542</v>
      </c>
      <c r="BX2" s="3" t="s">
        <v>1491</v>
      </c>
      <c r="CF2" s="3" t="s">
        <v>1571</v>
      </c>
      <c r="CP2" s="3" t="s">
        <v>1571</v>
      </c>
      <c r="CQ2" s="3" t="s">
        <v>1571</v>
      </c>
    </row>
    <row r="3" spans="1:95" s="4" customFormat="1" ht="42.75" customHeight="1" x14ac:dyDescent="0.25">
      <c r="H3" s="4" t="s">
        <v>1505</v>
      </c>
      <c r="I3" s="4" t="s">
        <v>1506</v>
      </c>
      <c r="J3" s="4" t="s">
        <v>1507</v>
      </c>
      <c r="K3" s="44" t="s">
        <v>1567</v>
      </c>
      <c r="L3" s="45"/>
      <c r="M3" s="45"/>
      <c r="N3" s="46"/>
      <c r="O3" s="6" t="s">
        <v>1493</v>
      </c>
      <c r="P3" s="7"/>
      <c r="Q3" s="7"/>
      <c r="R3" s="7"/>
      <c r="S3" s="7"/>
      <c r="T3" s="8"/>
      <c r="U3" s="6" t="s">
        <v>1501</v>
      </c>
      <c r="V3" s="7"/>
      <c r="W3" s="7"/>
      <c r="X3" s="7"/>
      <c r="Y3" s="8"/>
      <c r="Z3" s="6" t="s">
        <v>1502</v>
      </c>
      <c r="AA3" s="8"/>
      <c r="AB3" s="6" t="s">
        <v>1498</v>
      </c>
      <c r="AC3" s="7"/>
      <c r="AD3" s="7"/>
      <c r="AE3" s="7"/>
      <c r="AF3" s="7"/>
      <c r="AG3" s="8"/>
      <c r="AH3" s="6" t="s">
        <v>1499</v>
      </c>
      <c r="AI3" s="7"/>
      <c r="AJ3" s="7"/>
      <c r="AK3" s="7"/>
      <c r="AL3" s="7"/>
      <c r="AM3" s="8"/>
      <c r="AN3" s="6" t="s">
        <v>1500</v>
      </c>
      <c r="AO3" s="7"/>
      <c r="AP3" s="7"/>
      <c r="AQ3" s="7"/>
      <c r="AR3" s="7"/>
      <c r="AS3" s="8"/>
      <c r="AT3" s="16" t="s">
        <v>1509</v>
      </c>
      <c r="AU3" s="16" t="s">
        <v>1510</v>
      </c>
      <c r="AV3" s="16" t="s">
        <v>1511</v>
      </c>
      <c r="AW3" s="4" t="s">
        <v>1520</v>
      </c>
      <c r="AX3" s="4" t="s">
        <v>1521</v>
      </c>
      <c r="AY3" s="4" t="s">
        <v>1487</v>
      </c>
      <c r="AZ3" s="4" t="s">
        <v>1523</v>
      </c>
      <c r="BB3" s="4" t="s">
        <v>1526</v>
      </c>
      <c r="BC3" s="4" t="s">
        <v>1528</v>
      </c>
      <c r="BE3" s="4" t="s">
        <v>1530</v>
      </c>
      <c r="BG3" s="4" t="s">
        <v>1531</v>
      </c>
      <c r="BH3" s="4" t="s">
        <v>1534</v>
      </c>
      <c r="BI3" s="6" t="s">
        <v>1565</v>
      </c>
      <c r="BJ3" s="7"/>
      <c r="BK3" s="7"/>
      <c r="BL3" s="8"/>
      <c r="BM3" s="6" t="s">
        <v>1566</v>
      </c>
      <c r="BN3" s="7"/>
      <c r="BO3" s="7"/>
      <c r="BP3" s="8"/>
      <c r="BQ3" s="18" t="s">
        <v>1559</v>
      </c>
      <c r="BR3" s="19"/>
      <c r="BS3" s="19"/>
      <c r="BT3" s="19"/>
      <c r="BU3" s="19"/>
      <c r="BV3" s="19"/>
      <c r="BW3" s="19"/>
      <c r="BX3" s="20"/>
      <c r="BY3" s="18" t="s">
        <v>1560</v>
      </c>
      <c r="BZ3" s="19"/>
      <c r="CA3" s="19"/>
      <c r="CB3" s="19"/>
      <c r="CC3" s="19"/>
      <c r="CD3" s="19"/>
      <c r="CE3" s="19"/>
      <c r="CF3" s="20"/>
      <c r="CG3" s="18" t="s">
        <v>1562</v>
      </c>
      <c r="CH3" s="19"/>
      <c r="CI3" s="19"/>
      <c r="CJ3" s="19"/>
      <c r="CK3" s="19"/>
      <c r="CL3" s="19"/>
      <c r="CM3" s="19"/>
      <c r="CN3" s="19"/>
      <c r="CO3" s="19"/>
      <c r="CP3" s="20"/>
      <c r="CQ3" s="40" t="s">
        <v>1564</v>
      </c>
    </row>
    <row r="4" spans="1:95" ht="15" customHeight="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47" t="s">
        <v>10</v>
      </c>
      <c r="L4" s="48" t="s">
        <v>11</v>
      </c>
      <c r="M4" s="48" t="s">
        <v>12</v>
      </c>
      <c r="N4" s="49" t="s">
        <v>13</v>
      </c>
      <c r="O4" s="9" t="s">
        <v>14</v>
      </c>
      <c r="P4" s="10" t="s">
        <v>15</v>
      </c>
      <c r="Q4" s="10" t="s">
        <v>16</v>
      </c>
      <c r="R4" s="10" t="s">
        <v>17</v>
      </c>
      <c r="S4" s="10" t="s">
        <v>1497</v>
      </c>
      <c r="T4" s="11" t="s">
        <v>1494</v>
      </c>
      <c r="U4" s="9" t="s">
        <v>18</v>
      </c>
      <c r="V4" s="10" t="s">
        <v>19</v>
      </c>
      <c r="W4" s="10" t="s">
        <v>20</v>
      </c>
      <c r="X4" s="10" t="s">
        <v>21</v>
      </c>
      <c r="Y4" s="11" t="s">
        <v>22</v>
      </c>
      <c r="Z4" s="9" t="s">
        <v>23</v>
      </c>
      <c r="AA4" s="11" t="s">
        <v>24</v>
      </c>
      <c r="AB4" s="9" t="s">
        <v>25</v>
      </c>
      <c r="AC4" s="10" t="s">
        <v>26</v>
      </c>
      <c r="AD4" s="10" t="s">
        <v>27</v>
      </c>
      <c r="AE4" s="10" t="s">
        <v>28</v>
      </c>
      <c r="AF4" s="10" t="s">
        <v>1497</v>
      </c>
      <c r="AG4" s="11" t="s">
        <v>1494</v>
      </c>
      <c r="AH4" s="9" t="s">
        <v>29</v>
      </c>
      <c r="AI4" s="10" t="s">
        <v>30</v>
      </c>
      <c r="AJ4" s="10" t="s">
        <v>31</v>
      </c>
      <c r="AK4" s="10" t="s">
        <v>32</v>
      </c>
      <c r="AL4" s="10" t="s">
        <v>1497</v>
      </c>
      <c r="AM4" s="11" t="s">
        <v>1494</v>
      </c>
      <c r="AN4" s="9" t="s">
        <v>33</v>
      </c>
      <c r="AO4" s="10" t="s">
        <v>34</v>
      </c>
      <c r="AP4" s="10" t="s">
        <v>35</v>
      </c>
      <c r="AQ4" s="10" t="s">
        <v>36</v>
      </c>
      <c r="AR4" s="10" t="s">
        <v>1497</v>
      </c>
      <c r="AS4" s="11" t="s">
        <v>1494</v>
      </c>
      <c r="AT4" t="s">
        <v>37</v>
      </c>
      <c r="AU4" t="s">
        <v>38</v>
      </c>
      <c r="AV4" t="s">
        <v>39</v>
      </c>
      <c r="AW4" t="s">
        <v>40</v>
      </c>
      <c r="AX4" t="s">
        <v>41</v>
      </c>
      <c r="AY4" t="s">
        <v>42</v>
      </c>
      <c r="AZ4" t="s">
        <v>43</v>
      </c>
      <c r="BA4" t="s">
        <v>44</v>
      </c>
      <c r="BB4" t="s">
        <v>45</v>
      </c>
      <c r="BC4" t="s">
        <v>46</v>
      </c>
      <c r="BD4" t="s">
        <v>47</v>
      </c>
      <c r="BE4" t="s">
        <v>48</v>
      </c>
      <c r="BF4" t="s">
        <v>49</v>
      </c>
      <c r="BG4" t="s">
        <v>50</v>
      </c>
      <c r="BH4" t="s">
        <v>51</v>
      </c>
      <c r="BI4" s="9" t="s">
        <v>52</v>
      </c>
      <c r="BJ4" s="41" t="s">
        <v>1536</v>
      </c>
      <c r="BK4" s="10" t="s">
        <v>53</v>
      </c>
      <c r="BL4" s="21" t="s">
        <v>1541</v>
      </c>
      <c r="BM4" s="9" t="s">
        <v>54</v>
      </c>
      <c r="BN4" s="41" t="s">
        <v>1557</v>
      </c>
      <c r="BO4" s="10" t="s">
        <v>55</v>
      </c>
      <c r="BP4" s="21" t="s">
        <v>1558</v>
      </c>
      <c r="BQ4" s="9" t="s">
        <v>56</v>
      </c>
      <c r="BR4" s="10" t="s">
        <v>57</v>
      </c>
      <c r="BS4" s="10" t="s">
        <v>58</v>
      </c>
      <c r="BT4" s="10" t="s">
        <v>59</v>
      </c>
      <c r="BU4" s="10" t="s">
        <v>60</v>
      </c>
      <c r="BV4" s="10" t="s">
        <v>61</v>
      </c>
      <c r="BW4" s="10" t="s">
        <v>62</v>
      </c>
      <c r="BX4" s="21" t="s">
        <v>1482</v>
      </c>
      <c r="BY4" s="29" t="s">
        <v>63</v>
      </c>
      <c r="BZ4" s="30" t="s">
        <v>64</v>
      </c>
      <c r="CA4" s="30" t="s">
        <v>65</v>
      </c>
      <c r="CB4" s="30" t="s">
        <v>66</v>
      </c>
      <c r="CC4" s="30" t="s">
        <v>67</v>
      </c>
      <c r="CD4" s="10" t="s">
        <v>1485</v>
      </c>
      <c r="CE4" s="10" t="s">
        <v>1484</v>
      </c>
      <c r="CF4" s="11" t="s">
        <v>1561</v>
      </c>
      <c r="CG4" s="29" t="s">
        <v>68</v>
      </c>
      <c r="CH4" s="30" t="s">
        <v>69</v>
      </c>
      <c r="CI4" s="30" t="s">
        <v>70</v>
      </c>
      <c r="CJ4" s="30" t="s">
        <v>71</v>
      </c>
      <c r="CK4" s="30" t="s">
        <v>72</v>
      </c>
      <c r="CL4" s="30" t="s">
        <v>73</v>
      </c>
      <c r="CM4" s="30" t="s">
        <v>74</v>
      </c>
      <c r="CN4" s="10" t="s">
        <v>1485</v>
      </c>
      <c r="CO4" s="10" t="s">
        <v>1484</v>
      </c>
      <c r="CP4" s="11" t="s">
        <v>1563</v>
      </c>
      <c r="CQ4" s="39" t="s">
        <v>1486</v>
      </c>
    </row>
    <row r="5" spans="1:95" ht="15" customHeight="1" x14ac:dyDescent="0.25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s="9" t="s">
        <v>85</v>
      </c>
      <c r="L5" s="10" t="s">
        <v>83</v>
      </c>
      <c r="M5" s="10" t="s">
        <v>85</v>
      </c>
      <c r="N5" s="11" t="s">
        <v>83</v>
      </c>
      <c r="O5" s="9" t="s">
        <v>86</v>
      </c>
      <c r="P5" s="10" t="s">
        <v>86</v>
      </c>
      <c r="Q5" s="10" t="s">
        <v>86</v>
      </c>
      <c r="R5" s="10" t="s">
        <v>83</v>
      </c>
      <c r="S5" s="10">
        <v>54.4</v>
      </c>
      <c r="T5" s="11">
        <v>1.8</v>
      </c>
      <c r="U5" s="9" t="s">
        <v>86</v>
      </c>
      <c r="V5" s="10" t="s">
        <v>85</v>
      </c>
      <c r="W5" s="10" t="s">
        <v>86</v>
      </c>
      <c r="X5" s="10" t="s">
        <v>85</v>
      </c>
      <c r="Y5" s="11" t="s">
        <v>87</v>
      </c>
      <c r="Z5" s="9" t="s">
        <v>85</v>
      </c>
      <c r="AA5" s="11" t="s">
        <v>85</v>
      </c>
      <c r="AB5" s="9" t="s">
        <v>83</v>
      </c>
      <c r="AC5" s="10" t="s">
        <v>83</v>
      </c>
      <c r="AD5" s="10" t="s">
        <v>83</v>
      </c>
      <c r="AE5" s="10" t="s">
        <v>83</v>
      </c>
      <c r="AF5" s="10">
        <v>22.6</v>
      </c>
      <c r="AG5" s="11">
        <v>3.9</v>
      </c>
      <c r="AH5" s="9" t="s">
        <v>83</v>
      </c>
      <c r="AI5" s="10" t="s">
        <v>83</v>
      </c>
      <c r="AJ5" s="10" t="s">
        <v>83</v>
      </c>
      <c r="AK5" s="10" t="s">
        <v>83</v>
      </c>
      <c r="AL5" s="10">
        <v>41.3</v>
      </c>
      <c r="AM5" s="11">
        <v>6.3</v>
      </c>
      <c r="AN5" s="9" t="s">
        <v>86</v>
      </c>
      <c r="AO5" s="10" t="s">
        <v>88</v>
      </c>
      <c r="AP5" s="10" t="s">
        <v>88</v>
      </c>
      <c r="AQ5" s="10" t="s">
        <v>83</v>
      </c>
      <c r="AR5" s="10">
        <v>48.2</v>
      </c>
      <c r="AS5" s="11">
        <v>3.4</v>
      </c>
      <c r="AT5" t="s">
        <v>85</v>
      </c>
      <c r="AU5" t="s">
        <v>85</v>
      </c>
      <c r="AV5" t="s">
        <v>85</v>
      </c>
      <c r="AW5" t="s">
        <v>88</v>
      </c>
      <c r="AX5" t="s">
        <v>89</v>
      </c>
      <c r="AY5" t="s">
        <v>90</v>
      </c>
      <c r="AZ5" t="s">
        <v>86</v>
      </c>
      <c r="BB5" t="s">
        <v>85</v>
      </c>
      <c r="BC5" t="s">
        <v>83</v>
      </c>
      <c r="BE5" t="s">
        <v>83</v>
      </c>
      <c r="BF5" t="s">
        <v>91</v>
      </c>
      <c r="BG5" t="s">
        <v>86</v>
      </c>
      <c r="BH5" t="s">
        <v>83</v>
      </c>
      <c r="BI5" s="9" t="s">
        <v>92</v>
      </c>
      <c r="BJ5" s="42" t="s">
        <v>905</v>
      </c>
      <c r="BK5" s="10"/>
      <c r="BL5" s="11" t="s">
        <v>905</v>
      </c>
      <c r="BM5" s="9" t="s">
        <v>93</v>
      </c>
      <c r="BN5" s="42" t="s">
        <v>1543</v>
      </c>
      <c r="BO5" s="10"/>
      <c r="BP5" s="11" t="s">
        <v>1543</v>
      </c>
      <c r="BQ5" s="22" t="s">
        <v>83</v>
      </c>
      <c r="BR5" s="23"/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4">
        <f t="shared" ref="BX5:BX68" si="0">BQ5+BR5+BS5+BT5+BU5+BV5+BW5</f>
        <v>6</v>
      </c>
      <c r="BY5" s="31">
        <v>0</v>
      </c>
      <c r="BZ5" s="32">
        <v>1</v>
      </c>
      <c r="CA5" s="32">
        <v>1</v>
      </c>
      <c r="CB5" s="32">
        <v>0</v>
      </c>
      <c r="CC5" s="32">
        <v>3</v>
      </c>
      <c r="CD5" s="10">
        <f>COUNT(BY5:CC5)</f>
        <v>5</v>
      </c>
      <c r="CE5" s="10" t="str">
        <f>IF((CD5&gt;=3), "true", "false")</f>
        <v>true</v>
      </c>
      <c r="CF5" s="33">
        <f>SUM(BY5:CC5)/CD5</f>
        <v>1</v>
      </c>
      <c r="CG5" s="31">
        <v>1</v>
      </c>
      <c r="CH5" s="32">
        <v>1</v>
      </c>
      <c r="CI5" s="32">
        <v>2</v>
      </c>
      <c r="CJ5" s="32">
        <v>3</v>
      </c>
      <c r="CK5" s="32">
        <v>0</v>
      </c>
      <c r="CL5" s="32">
        <v>1</v>
      </c>
      <c r="CM5" s="32">
        <v>2</v>
      </c>
      <c r="CN5" s="10">
        <f>COUNT(CG5:CM5)</f>
        <v>7</v>
      </c>
      <c r="CO5" s="10" t="str">
        <f>IF((CN5&gt;=5), "true", "false")</f>
        <v>true</v>
      </c>
      <c r="CP5" s="33">
        <f>SUM(CG5:CM5)/CN5</f>
        <v>1.4285714285714286</v>
      </c>
      <c r="CQ5" s="37">
        <f>CP5+CF5</f>
        <v>2.4285714285714288</v>
      </c>
    </row>
    <row r="6" spans="1:95" ht="15" customHeight="1" x14ac:dyDescent="0.25">
      <c r="A6" t="s">
        <v>94</v>
      </c>
      <c r="B6" t="s">
        <v>76</v>
      </c>
      <c r="C6" t="s">
        <v>77</v>
      </c>
      <c r="D6" t="s">
        <v>95</v>
      </c>
      <c r="E6" t="s">
        <v>79</v>
      </c>
      <c r="F6" t="s">
        <v>80</v>
      </c>
      <c r="G6" t="s">
        <v>96</v>
      </c>
      <c r="H6" t="s">
        <v>97</v>
      </c>
      <c r="I6" t="s">
        <v>86</v>
      </c>
      <c r="J6" t="s">
        <v>89</v>
      </c>
      <c r="K6" s="9" t="s">
        <v>83</v>
      </c>
      <c r="L6" s="10" t="s">
        <v>86</v>
      </c>
      <c r="M6" s="10" t="s">
        <v>83</v>
      </c>
      <c r="N6" s="11" t="s">
        <v>85</v>
      </c>
      <c r="O6" s="9" t="s">
        <v>88</v>
      </c>
      <c r="P6" s="10" t="s">
        <v>88</v>
      </c>
      <c r="Q6" s="10" t="s">
        <v>88</v>
      </c>
      <c r="R6" s="10" t="s">
        <v>88</v>
      </c>
      <c r="S6" s="10">
        <v>61.3</v>
      </c>
      <c r="T6" s="11">
        <v>1.6</v>
      </c>
      <c r="U6" s="9" t="s">
        <v>86</v>
      </c>
      <c r="V6" s="10" t="s">
        <v>86</v>
      </c>
      <c r="W6" s="10" t="s">
        <v>83</v>
      </c>
      <c r="X6" s="10" t="s">
        <v>85</v>
      </c>
      <c r="Y6" s="11"/>
      <c r="Z6" s="9" t="s">
        <v>83</v>
      </c>
      <c r="AA6" s="11" t="s">
        <v>98</v>
      </c>
      <c r="AB6" s="9" t="s">
        <v>88</v>
      </c>
      <c r="AC6" s="10" t="s">
        <v>88</v>
      </c>
      <c r="AD6" s="10" t="s">
        <v>86</v>
      </c>
      <c r="AE6" s="10" t="s">
        <v>86</v>
      </c>
      <c r="AF6" s="10">
        <v>34.6</v>
      </c>
      <c r="AG6" s="11">
        <v>2.2000000000000002</v>
      </c>
      <c r="AH6" s="9" t="s">
        <v>88</v>
      </c>
      <c r="AI6" s="10" t="s">
        <v>88</v>
      </c>
      <c r="AJ6" s="10" t="s">
        <v>86</v>
      </c>
      <c r="AK6" s="10" t="s">
        <v>86</v>
      </c>
      <c r="AL6" s="10">
        <v>57.4</v>
      </c>
      <c r="AM6" s="11">
        <v>2.6</v>
      </c>
      <c r="AN6" s="9" t="s">
        <v>88</v>
      </c>
      <c r="AO6" s="10" t="s">
        <v>88</v>
      </c>
      <c r="AP6" s="10" t="s">
        <v>83</v>
      </c>
      <c r="AQ6" s="10" t="s">
        <v>83</v>
      </c>
      <c r="AR6" s="10">
        <v>47.2</v>
      </c>
      <c r="AS6" s="11">
        <v>3.5</v>
      </c>
      <c r="AT6" t="s">
        <v>85</v>
      </c>
      <c r="AU6" t="s">
        <v>85</v>
      </c>
      <c r="AV6" t="s">
        <v>85</v>
      </c>
      <c r="AW6" t="s">
        <v>83</v>
      </c>
      <c r="AX6" t="s">
        <v>83</v>
      </c>
      <c r="AY6" t="s">
        <v>99</v>
      </c>
      <c r="AZ6" t="s">
        <v>86</v>
      </c>
      <c r="BB6" t="s">
        <v>85</v>
      </c>
      <c r="BC6" t="s">
        <v>83</v>
      </c>
      <c r="BE6" t="s">
        <v>100</v>
      </c>
      <c r="BG6" t="s">
        <v>101</v>
      </c>
      <c r="BH6" t="s">
        <v>86</v>
      </c>
      <c r="BI6" s="9"/>
      <c r="BJ6" s="42"/>
      <c r="BK6" s="10">
        <v>172</v>
      </c>
      <c r="BL6" s="11" t="s">
        <v>102</v>
      </c>
      <c r="BM6" s="9" t="s">
        <v>103</v>
      </c>
      <c r="BN6" s="42" t="s">
        <v>887</v>
      </c>
      <c r="BO6" s="10"/>
      <c r="BP6" s="11" t="s">
        <v>887</v>
      </c>
      <c r="BQ6" s="22" t="s">
        <v>83</v>
      </c>
      <c r="BR6" s="23"/>
      <c r="BS6" s="23" t="s">
        <v>83</v>
      </c>
      <c r="BT6" s="23"/>
      <c r="BU6" s="23" t="s">
        <v>83</v>
      </c>
      <c r="BV6" s="23" t="s">
        <v>83</v>
      </c>
      <c r="BW6" s="23"/>
      <c r="BX6" s="24">
        <f t="shared" si="0"/>
        <v>4</v>
      </c>
      <c r="BY6" s="31">
        <v>2</v>
      </c>
      <c r="BZ6" s="32">
        <v>0</v>
      </c>
      <c r="CA6" s="32">
        <v>0</v>
      </c>
      <c r="CB6" s="32">
        <v>2</v>
      </c>
      <c r="CC6" s="32">
        <v>3</v>
      </c>
      <c r="CD6" s="10">
        <f>COUNT(BY6:CC6)</f>
        <v>5</v>
      </c>
      <c r="CE6" s="10" t="str">
        <f>IF((CD6&gt;=3), "true", "false")</f>
        <v>true</v>
      </c>
      <c r="CF6" s="33">
        <f>SUM(BY6:CC6)/CD6</f>
        <v>1.4</v>
      </c>
      <c r="CG6" s="31">
        <v>0</v>
      </c>
      <c r="CH6" s="32">
        <v>0</v>
      </c>
      <c r="CI6" s="32">
        <v>1</v>
      </c>
      <c r="CJ6" s="32">
        <v>2</v>
      </c>
      <c r="CK6" s="32">
        <v>0</v>
      </c>
      <c r="CL6" s="32">
        <v>2</v>
      </c>
      <c r="CM6" s="32">
        <v>1</v>
      </c>
      <c r="CN6" s="10">
        <f t="shared" ref="CN6:CN69" si="1">COUNT(CG6:CM6)</f>
        <v>7</v>
      </c>
      <c r="CO6" s="10" t="str">
        <f t="shared" ref="CO6:CO69" si="2">IF((CN6&gt;=5), "true", "false")</f>
        <v>true</v>
      </c>
      <c r="CP6" s="33">
        <f>SUM(CG6:CM6)/CN6</f>
        <v>0.8571428571428571</v>
      </c>
      <c r="CQ6" s="37">
        <f>CP6+CF6</f>
        <v>2.2571428571428571</v>
      </c>
    </row>
    <row r="7" spans="1:95" ht="15" customHeight="1" x14ac:dyDescent="0.25">
      <c r="A7" t="s">
        <v>104</v>
      </c>
      <c r="B7" t="s">
        <v>76</v>
      </c>
      <c r="C7" t="s">
        <v>105</v>
      </c>
      <c r="D7" t="s">
        <v>95</v>
      </c>
      <c r="E7" t="s">
        <v>106</v>
      </c>
      <c r="F7" t="s">
        <v>80</v>
      </c>
      <c r="G7" t="s">
        <v>107</v>
      </c>
      <c r="H7" t="s">
        <v>82</v>
      </c>
      <c r="I7" t="s">
        <v>86</v>
      </c>
      <c r="J7" t="s">
        <v>88</v>
      </c>
      <c r="K7" s="9" t="s">
        <v>85</v>
      </c>
      <c r="L7" s="10" t="s">
        <v>85</v>
      </c>
      <c r="M7" s="10" t="s">
        <v>85</v>
      </c>
      <c r="N7" s="11" t="s">
        <v>85</v>
      </c>
      <c r="O7" s="9" t="s">
        <v>88</v>
      </c>
      <c r="P7" s="10" t="s">
        <v>88</v>
      </c>
      <c r="Q7" s="10" t="s">
        <v>86</v>
      </c>
      <c r="R7" s="10" t="s">
        <v>86</v>
      </c>
      <c r="S7" s="10">
        <v>58.9</v>
      </c>
      <c r="T7" s="11">
        <v>1.7</v>
      </c>
      <c r="U7" s="9" t="s">
        <v>83</v>
      </c>
      <c r="V7" s="10" t="s">
        <v>86</v>
      </c>
      <c r="W7" s="10" t="s">
        <v>86</v>
      </c>
      <c r="X7" s="10" t="s">
        <v>108</v>
      </c>
      <c r="Y7" s="11"/>
      <c r="Z7" s="9" t="s">
        <v>83</v>
      </c>
      <c r="AA7" s="11" t="s">
        <v>85</v>
      </c>
      <c r="AB7" s="9" t="s">
        <v>86</v>
      </c>
      <c r="AC7" s="10" t="s">
        <v>83</v>
      </c>
      <c r="AD7" s="10" t="s">
        <v>83</v>
      </c>
      <c r="AE7" s="10" t="s">
        <v>86</v>
      </c>
      <c r="AF7" s="10">
        <v>29.3</v>
      </c>
      <c r="AG7" s="11">
        <v>2.2999999999999998</v>
      </c>
      <c r="AH7" s="9" t="s">
        <v>83</v>
      </c>
      <c r="AI7" s="10" t="s">
        <v>83</v>
      </c>
      <c r="AJ7" s="10" t="s">
        <v>83</v>
      </c>
      <c r="AK7" s="10" t="s">
        <v>83</v>
      </c>
      <c r="AL7" s="10">
        <v>41.3</v>
      </c>
      <c r="AM7" s="11">
        <v>6.3</v>
      </c>
      <c r="AN7" s="9" t="s">
        <v>89</v>
      </c>
      <c r="AO7" s="10" t="s">
        <v>88</v>
      </c>
      <c r="AP7" s="10" t="s">
        <v>83</v>
      </c>
      <c r="AQ7" s="10" t="s">
        <v>83</v>
      </c>
      <c r="AR7" s="10">
        <v>49</v>
      </c>
      <c r="AS7" s="11">
        <v>4.0999999999999996</v>
      </c>
      <c r="AT7" t="s">
        <v>85</v>
      </c>
      <c r="AU7" t="s">
        <v>85</v>
      </c>
      <c r="AV7" t="s">
        <v>85</v>
      </c>
      <c r="AW7" t="s">
        <v>83</v>
      </c>
      <c r="AX7" t="s">
        <v>83</v>
      </c>
      <c r="AY7" t="s">
        <v>109</v>
      </c>
      <c r="AZ7" t="s">
        <v>83</v>
      </c>
      <c r="BB7" t="s">
        <v>85</v>
      </c>
      <c r="BC7" t="s">
        <v>83</v>
      </c>
      <c r="BE7" t="s">
        <v>88</v>
      </c>
      <c r="BG7" t="s">
        <v>86</v>
      </c>
      <c r="BH7" t="s">
        <v>85</v>
      </c>
      <c r="BI7" s="9" t="s">
        <v>110</v>
      </c>
      <c r="BJ7" s="42" t="s">
        <v>1024</v>
      </c>
      <c r="BK7" s="10"/>
      <c r="BL7" s="11" t="s">
        <v>1024</v>
      </c>
      <c r="BM7" s="9" t="s">
        <v>111</v>
      </c>
      <c r="BN7" s="42" t="s">
        <v>171</v>
      </c>
      <c r="BO7" s="10"/>
      <c r="BP7" s="11" t="s">
        <v>171</v>
      </c>
      <c r="BQ7" s="22" t="s">
        <v>83</v>
      </c>
      <c r="BR7" s="23"/>
      <c r="BS7" s="23" t="s">
        <v>83</v>
      </c>
      <c r="BT7" s="23"/>
      <c r="BU7" s="23" t="s">
        <v>83</v>
      </c>
      <c r="BV7" s="23"/>
      <c r="BW7" s="23"/>
      <c r="BX7" s="24">
        <f t="shared" si="0"/>
        <v>3</v>
      </c>
      <c r="BY7" s="31">
        <v>0</v>
      </c>
      <c r="BZ7" s="32">
        <v>0</v>
      </c>
      <c r="CA7" s="32">
        <v>0</v>
      </c>
      <c r="CB7" s="32">
        <v>0</v>
      </c>
      <c r="CC7" s="10"/>
      <c r="CD7" s="10">
        <f>COUNT(BY7:CC7)</f>
        <v>4</v>
      </c>
      <c r="CE7" s="10" t="str">
        <f>IF((CD7&gt;=3), "true", "false")</f>
        <v>true</v>
      </c>
      <c r="CF7" s="33">
        <f>SUM(BY7:CC7)/CD7</f>
        <v>0</v>
      </c>
      <c r="CG7" s="31">
        <v>0</v>
      </c>
      <c r="CH7" s="32">
        <v>0</v>
      </c>
      <c r="CI7" s="32">
        <v>1</v>
      </c>
      <c r="CJ7" s="32">
        <v>2</v>
      </c>
      <c r="CK7" s="32">
        <v>0</v>
      </c>
      <c r="CL7" s="32">
        <v>2</v>
      </c>
      <c r="CM7" s="32">
        <v>1</v>
      </c>
      <c r="CN7" s="10">
        <f t="shared" si="1"/>
        <v>7</v>
      </c>
      <c r="CO7" s="10" t="str">
        <f t="shared" si="2"/>
        <v>true</v>
      </c>
      <c r="CP7" s="33">
        <f t="shared" ref="CP7:CP69" si="3">SUM(CG7:CM7)/CN7</f>
        <v>0.8571428571428571</v>
      </c>
      <c r="CQ7" s="37">
        <f>CP7+CF7</f>
        <v>0.8571428571428571</v>
      </c>
    </row>
    <row r="8" spans="1:95" ht="15" customHeight="1" x14ac:dyDescent="0.25">
      <c r="A8" t="s">
        <v>112</v>
      </c>
      <c r="B8" t="s">
        <v>76</v>
      </c>
      <c r="C8" t="s">
        <v>105</v>
      </c>
      <c r="D8" t="s">
        <v>95</v>
      </c>
      <c r="E8" t="s">
        <v>113</v>
      </c>
      <c r="F8" t="s">
        <v>80</v>
      </c>
      <c r="G8" t="s">
        <v>114</v>
      </c>
      <c r="H8" t="s">
        <v>97</v>
      </c>
      <c r="I8" t="s">
        <v>88</v>
      </c>
      <c r="J8" t="s">
        <v>86</v>
      </c>
      <c r="K8" s="9" t="s">
        <v>83</v>
      </c>
      <c r="L8" s="10" t="s">
        <v>83</v>
      </c>
      <c r="M8" s="10" t="s">
        <v>85</v>
      </c>
      <c r="N8" s="11" t="s">
        <v>85</v>
      </c>
      <c r="O8" s="9" t="s">
        <v>86</v>
      </c>
      <c r="P8" s="10" t="s">
        <v>89</v>
      </c>
      <c r="Q8" s="10" t="s">
        <v>86</v>
      </c>
      <c r="R8" s="10" t="s">
        <v>88</v>
      </c>
      <c r="S8" s="10">
        <v>59.2</v>
      </c>
      <c r="T8" s="11">
        <v>1.8</v>
      </c>
      <c r="U8" s="9" t="s">
        <v>86</v>
      </c>
      <c r="V8" s="10" t="s">
        <v>86</v>
      </c>
      <c r="W8" s="10" t="s">
        <v>83</v>
      </c>
      <c r="X8" s="10" t="s">
        <v>86</v>
      </c>
      <c r="Y8" s="11"/>
      <c r="Z8" s="9" t="s">
        <v>83</v>
      </c>
      <c r="AA8" s="11" t="s">
        <v>98</v>
      </c>
      <c r="AB8" s="9" t="s">
        <v>86</v>
      </c>
      <c r="AC8" s="10" t="s">
        <v>88</v>
      </c>
      <c r="AD8" s="10" t="s">
        <v>83</v>
      </c>
      <c r="AE8" s="10" t="s">
        <v>83</v>
      </c>
      <c r="AF8" s="10">
        <v>30.9</v>
      </c>
      <c r="AG8" s="11">
        <v>2.6</v>
      </c>
      <c r="AH8" s="9" t="s">
        <v>83</v>
      </c>
      <c r="AI8" s="10" t="s">
        <v>83</v>
      </c>
      <c r="AJ8" s="10" t="s">
        <v>83</v>
      </c>
      <c r="AK8" s="10" t="s">
        <v>83</v>
      </c>
      <c r="AL8" s="10">
        <v>41.3</v>
      </c>
      <c r="AM8" s="11">
        <v>6.3</v>
      </c>
      <c r="AN8" s="9" t="s">
        <v>88</v>
      </c>
      <c r="AO8" s="10" t="s">
        <v>88</v>
      </c>
      <c r="AP8" s="10" t="s">
        <v>88</v>
      </c>
      <c r="AQ8" s="10" t="s">
        <v>88</v>
      </c>
      <c r="AR8" s="10">
        <v>54.5</v>
      </c>
      <c r="AS8" s="11">
        <v>3</v>
      </c>
      <c r="AT8" t="s">
        <v>85</v>
      </c>
      <c r="AU8" t="s">
        <v>85</v>
      </c>
      <c r="AV8" t="s">
        <v>85</v>
      </c>
      <c r="AW8" t="s">
        <v>83</v>
      </c>
      <c r="AX8" t="s">
        <v>83</v>
      </c>
      <c r="AY8" t="s">
        <v>115</v>
      </c>
      <c r="AZ8" t="s">
        <v>83</v>
      </c>
      <c r="BB8" t="s">
        <v>85</v>
      </c>
      <c r="BC8" t="s">
        <v>83</v>
      </c>
      <c r="BE8" t="s">
        <v>86</v>
      </c>
      <c r="BG8" t="s">
        <v>116</v>
      </c>
      <c r="BH8" t="s">
        <v>85</v>
      </c>
      <c r="BI8" s="9" t="s">
        <v>117</v>
      </c>
      <c r="BJ8" s="42" t="s">
        <v>455</v>
      </c>
      <c r="BK8" s="10"/>
      <c r="BL8" s="11" t="s">
        <v>455</v>
      </c>
      <c r="BM8" s="9" t="s">
        <v>118</v>
      </c>
      <c r="BN8" s="42" t="s">
        <v>165</v>
      </c>
      <c r="BO8" s="10"/>
      <c r="BP8" s="11" t="s">
        <v>165</v>
      </c>
      <c r="BQ8" s="22" t="s">
        <v>83</v>
      </c>
      <c r="BR8" s="23" t="s">
        <v>85</v>
      </c>
      <c r="BS8" s="23" t="s">
        <v>83</v>
      </c>
      <c r="BT8" s="23" t="s">
        <v>83</v>
      </c>
      <c r="BU8" s="23" t="s">
        <v>85</v>
      </c>
      <c r="BV8" s="23" t="s">
        <v>83</v>
      </c>
      <c r="BW8" s="23" t="s">
        <v>85</v>
      </c>
      <c r="BX8" s="25">
        <f t="shared" si="0"/>
        <v>4</v>
      </c>
      <c r="BY8" s="31">
        <v>0</v>
      </c>
      <c r="BZ8" s="32">
        <v>0</v>
      </c>
      <c r="CA8" s="32">
        <v>1</v>
      </c>
      <c r="CB8" s="32">
        <v>0</v>
      </c>
      <c r="CC8" s="32">
        <v>2</v>
      </c>
      <c r="CD8" s="10">
        <f>COUNT(BY8:CC8)</f>
        <v>5</v>
      </c>
      <c r="CE8" s="10" t="str">
        <f>IF((CD8&gt;=3), "true", "false")</f>
        <v>true</v>
      </c>
      <c r="CF8" s="33">
        <f>SUM(BY8:CC8)/CD8</f>
        <v>0.6</v>
      </c>
      <c r="CG8" s="31">
        <v>0</v>
      </c>
      <c r="CH8" s="32">
        <v>0</v>
      </c>
      <c r="CI8" s="32">
        <v>0</v>
      </c>
      <c r="CJ8" s="32">
        <v>1</v>
      </c>
      <c r="CK8" s="32">
        <v>0</v>
      </c>
      <c r="CL8" s="32">
        <v>0</v>
      </c>
      <c r="CM8" s="32">
        <v>0</v>
      </c>
      <c r="CN8" s="10">
        <f t="shared" si="1"/>
        <v>7</v>
      </c>
      <c r="CO8" s="10" t="str">
        <f t="shared" si="2"/>
        <v>true</v>
      </c>
      <c r="CP8" s="33">
        <f t="shared" si="3"/>
        <v>0.14285714285714285</v>
      </c>
      <c r="CQ8" s="37">
        <f>CP8+CF8</f>
        <v>0.74285714285714288</v>
      </c>
    </row>
    <row r="9" spans="1:95" ht="15" customHeight="1" x14ac:dyDescent="0.25">
      <c r="A9" t="s">
        <v>119</v>
      </c>
      <c r="B9" t="s">
        <v>76</v>
      </c>
      <c r="C9" t="s">
        <v>105</v>
      </c>
      <c r="D9" t="s">
        <v>95</v>
      </c>
      <c r="E9" t="s">
        <v>113</v>
      </c>
      <c r="F9" t="s">
        <v>80</v>
      </c>
      <c r="G9" t="s">
        <v>120</v>
      </c>
      <c r="H9" t="s">
        <v>97</v>
      </c>
      <c r="I9" t="s">
        <v>88</v>
      </c>
      <c r="J9" t="s">
        <v>83</v>
      </c>
      <c r="K9" s="9" t="s">
        <v>85</v>
      </c>
      <c r="L9" s="10" t="s">
        <v>85</v>
      </c>
      <c r="M9" s="10" t="s">
        <v>85</v>
      </c>
      <c r="N9" s="11" t="s">
        <v>85</v>
      </c>
      <c r="O9" s="9" t="s">
        <v>83</v>
      </c>
      <c r="P9" s="10" t="s">
        <v>83</v>
      </c>
      <c r="Q9" s="10" t="s">
        <v>83</v>
      </c>
      <c r="R9" s="10" t="s">
        <v>83</v>
      </c>
      <c r="S9" s="10">
        <v>41.6</v>
      </c>
      <c r="T9" s="11">
        <v>6.1</v>
      </c>
      <c r="U9" s="9" t="s">
        <v>83</v>
      </c>
      <c r="V9" s="10" t="s">
        <v>85</v>
      </c>
      <c r="W9" s="10" t="s">
        <v>86</v>
      </c>
      <c r="X9" s="10" t="s">
        <v>85</v>
      </c>
      <c r="Y9" s="11"/>
      <c r="Z9" s="9" t="s">
        <v>83</v>
      </c>
      <c r="AA9" s="11" t="s">
        <v>85</v>
      </c>
      <c r="AB9" s="9" t="s">
        <v>83</v>
      </c>
      <c r="AC9" s="10" t="s">
        <v>83</v>
      </c>
      <c r="AD9" s="10" t="s">
        <v>83</v>
      </c>
      <c r="AE9" s="10" t="s">
        <v>83</v>
      </c>
      <c r="AF9" s="10">
        <v>22.6</v>
      </c>
      <c r="AG9" s="11">
        <v>3.9</v>
      </c>
      <c r="AH9" s="9" t="s">
        <v>83</v>
      </c>
      <c r="AI9" s="10" t="s">
        <v>83</v>
      </c>
      <c r="AJ9" s="10" t="s">
        <v>83</v>
      </c>
      <c r="AK9" s="10" t="s">
        <v>83</v>
      </c>
      <c r="AL9" s="10">
        <v>41.3</v>
      </c>
      <c r="AM9" s="11">
        <v>6.3</v>
      </c>
      <c r="AN9" s="9" t="s">
        <v>89</v>
      </c>
      <c r="AO9" s="10" t="s">
        <v>89</v>
      </c>
      <c r="AP9" s="10" t="s">
        <v>86</v>
      </c>
      <c r="AQ9" s="10" t="s">
        <v>83</v>
      </c>
      <c r="AR9" s="10">
        <v>54.2</v>
      </c>
      <c r="AS9" s="11">
        <v>3.7</v>
      </c>
      <c r="AT9" t="s">
        <v>85</v>
      </c>
      <c r="AU9" t="s">
        <v>85</v>
      </c>
      <c r="AV9" t="s">
        <v>85</v>
      </c>
      <c r="AW9" t="s">
        <v>83</v>
      </c>
      <c r="AX9" t="s">
        <v>83</v>
      </c>
      <c r="AY9" t="s">
        <v>121</v>
      </c>
      <c r="AZ9" t="s">
        <v>83</v>
      </c>
      <c r="BB9" t="s">
        <v>85</v>
      </c>
      <c r="BC9" t="s">
        <v>83</v>
      </c>
      <c r="BE9" t="s">
        <v>83</v>
      </c>
      <c r="BG9" t="s">
        <v>89</v>
      </c>
      <c r="BH9" t="s">
        <v>85</v>
      </c>
      <c r="BI9" s="9" t="s">
        <v>122</v>
      </c>
      <c r="BJ9" s="42" t="s">
        <v>406</v>
      </c>
      <c r="BK9" s="10"/>
      <c r="BL9" s="11" t="s">
        <v>406</v>
      </c>
      <c r="BM9" s="9" t="s">
        <v>123</v>
      </c>
      <c r="BN9" s="42" t="s">
        <v>259</v>
      </c>
      <c r="BO9" s="10"/>
      <c r="BP9" s="11" t="s">
        <v>259</v>
      </c>
      <c r="BQ9" s="22" t="s">
        <v>83</v>
      </c>
      <c r="BR9" s="23" t="s">
        <v>83</v>
      </c>
      <c r="BS9" s="23" t="s">
        <v>83</v>
      </c>
      <c r="BT9" s="23" t="s">
        <v>83</v>
      </c>
      <c r="BU9" s="23" t="s">
        <v>83</v>
      </c>
      <c r="BV9" s="23" t="s">
        <v>83</v>
      </c>
      <c r="BW9" s="23" t="s">
        <v>83</v>
      </c>
      <c r="BX9" s="25">
        <f t="shared" si="0"/>
        <v>7</v>
      </c>
      <c r="BY9" s="31">
        <v>0</v>
      </c>
      <c r="BZ9" s="32">
        <v>0</v>
      </c>
      <c r="CA9" s="32">
        <v>0</v>
      </c>
      <c r="CB9" s="32">
        <v>0</v>
      </c>
      <c r="CC9" s="32">
        <v>0</v>
      </c>
      <c r="CD9" s="10">
        <f>COUNT(BY9:CC9)</f>
        <v>5</v>
      </c>
      <c r="CE9" s="10" t="str">
        <f>IF((CD9&gt;=3), "true", "false")</f>
        <v>true</v>
      </c>
      <c r="CF9" s="33">
        <f>SUM(BY9:CC9)/CD9</f>
        <v>0</v>
      </c>
      <c r="CG9" s="31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10">
        <f t="shared" si="1"/>
        <v>7</v>
      </c>
      <c r="CO9" s="10" t="str">
        <f t="shared" si="2"/>
        <v>true</v>
      </c>
      <c r="CP9" s="33">
        <f t="shared" si="3"/>
        <v>0</v>
      </c>
      <c r="CQ9" s="37">
        <f>CP9+CF9</f>
        <v>0</v>
      </c>
    </row>
    <row r="10" spans="1:95" ht="15" customHeight="1" x14ac:dyDescent="0.25">
      <c r="A10" t="s">
        <v>124</v>
      </c>
      <c r="B10" t="s">
        <v>76</v>
      </c>
      <c r="C10" t="s">
        <v>105</v>
      </c>
      <c r="D10" t="s">
        <v>95</v>
      </c>
      <c r="E10" t="s">
        <v>79</v>
      </c>
      <c r="F10" t="s">
        <v>80</v>
      </c>
      <c r="G10" t="s">
        <v>125</v>
      </c>
      <c r="H10" t="s">
        <v>97</v>
      </c>
      <c r="I10" t="s">
        <v>83</v>
      </c>
      <c r="J10" t="s">
        <v>101</v>
      </c>
      <c r="K10" s="9" t="s">
        <v>83</v>
      </c>
      <c r="L10" s="10" t="s">
        <v>86</v>
      </c>
      <c r="M10" s="10" t="s">
        <v>85</v>
      </c>
      <c r="N10" s="11" t="s">
        <v>86</v>
      </c>
      <c r="O10" s="9" t="s">
        <v>82</v>
      </c>
      <c r="P10" s="10" t="s">
        <v>89</v>
      </c>
      <c r="Q10" s="10" t="s">
        <v>88</v>
      </c>
      <c r="R10" s="10" t="s">
        <v>88</v>
      </c>
      <c r="S10" s="10">
        <v>65.2</v>
      </c>
      <c r="T10" s="11">
        <v>2</v>
      </c>
      <c r="U10" s="9" t="s">
        <v>86</v>
      </c>
      <c r="V10" s="10" t="s">
        <v>85</v>
      </c>
      <c r="W10" s="10" t="s">
        <v>86</v>
      </c>
      <c r="X10" s="10" t="s">
        <v>86</v>
      </c>
      <c r="Y10" s="11"/>
      <c r="Z10" s="9" t="s">
        <v>98</v>
      </c>
      <c r="AA10" s="11" t="s">
        <v>98</v>
      </c>
      <c r="AB10" s="9" t="s">
        <v>88</v>
      </c>
      <c r="AC10" s="10" t="s">
        <v>89</v>
      </c>
      <c r="AD10" s="10" t="s">
        <v>89</v>
      </c>
      <c r="AE10" s="10" t="s">
        <v>88</v>
      </c>
      <c r="AF10" s="10">
        <v>38.4</v>
      </c>
      <c r="AG10" s="11">
        <v>2.2000000000000002</v>
      </c>
      <c r="AH10" s="9" t="s">
        <v>88</v>
      </c>
      <c r="AI10" s="10" t="s">
        <v>88</v>
      </c>
      <c r="AJ10" s="10" t="s">
        <v>88</v>
      </c>
      <c r="AK10" s="10" t="s">
        <v>88</v>
      </c>
      <c r="AL10" s="10">
        <v>61.9</v>
      </c>
      <c r="AM10" s="11">
        <v>2.5</v>
      </c>
      <c r="AN10" s="9" t="s">
        <v>83</v>
      </c>
      <c r="AO10" s="10" t="s">
        <v>83</v>
      </c>
      <c r="AP10" s="10" t="s">
        <v>82</v>
      </c>
      <c r="AQ10" s="10" t="s">
        <v>89</v>
      </c>
      <c r="AR10" s="10">
        <v>47.2</v>
      </c>
      <c r="AS10" s="11">
        <v>5.9</v>
      </c>
      <c r="AT10" t="s">
        <v>85</v>
      </c>
      <c r="AU10" t="s">
        <v>83</v>
      </c>
      <c r="AV10" t="s">
        <v>85</v>
      </c>
      <c r="AW10" t="s">
        <v>86</v>
      </c>
      <c r="AX10" t="s">
        <v>83</v>
      </c>
      <c r="AY10" t="s">
        <v>126</v>
      </c>
      <c r="AZ10" t="s">
        <v>83</v>
      </c>
      <c r="BB10" t="s">
        <v>85</v>
      </c>
      <c r="BC10" t="s">
        <v>83</v>
      </c>
      <c r="BE10" t="s">
        <v>82</v>
      </c>
      <c r="BF10" t="s">
        <v>127</v>
      </c>
      <c r="BG10" t="s">
        <v>86</v>
      </c>
      <c r="BH10" t="s">
        <v>83</v>
      </c>
      <c r="BI10" s="9" t="s">
        <v>128</v>
      </c>
      <c r="BJ10" s="42" t="s">
        <v>242</v>
      </c>
      <c r="BK10" s="10"/>
      <c r="BL10" s="11" t="s">
        <v>242</v>
      </c>
      <c r="BM10" s="9" t="s">
        <v>123</v>
      </c>
      <c r="BN10" s="42" t="s">
        <v>259</v>
      </c>
      <c r="BO10" s="10"/>
      <c r="BP10" s="11" t="s">
        <v>259</v>
      </c>
      <c r="BQ10" s="22" t="s">
        <v>83</v>
      </c>
      <c r="BR10" s="23" t="s">
        <v>85</v>
      </c>
      <c r="BS10" s="23" t="s">
        <v>85</v>
      </c>
      <c r="BT10" s="23" t="s">
        <v>83</v>
      </c>
      <c r="BU10" s="23" t="s">
        <v>83</v>
      </c>
      <c r="BV10" s="23" t="s">
        <v>83</v>
      </c>
      <c r="BW10" s="23" t="s">
        <v>85</v>
      </c>
      <c r="BX10" s="25">
        <f t="shared" si="0"/>
        <v>4</v>
      </c>
      <c r="BY10" s="31">
        <v>0</v>
      </c>
      <c r="BZ10" s="32">
        <v>0</v>
      </c>
      <c r="CA10" s="32">
        <v>3</v>
      </c>
      <c r="CB10" s="32">
        <v>4</v>
      </c>
      <c r="CC10" s="32">
        <v>4</v>
      </c>
      <c r="CD10" s="10">
        <f>COUNT(BY10:CC10)</f>
        <v>5</v>
      </c>
      <c r="CE10" s="10" t="str">
        <f>IF((CD10&gt;=3), "true", "false")</f>
        <v>true</v>
      </c>
      <c r="CF10" s="33">
        <f>SUM(BY10:CC10)/CD10</f>
        <v>2.2000000000000002</v>
      </c>
      <c r="CG10" s="31">
        <v>0</v>
      </c>
      <c r="CH10" s="32">
        <v>1</v>
      </c>
      <c r="CI10" s="32">
        <v>2</v>
      </c>
      <c r="CJ10" s="32">
        <v>2</v>
      </c>
      <c r="CK10" s="32">
        <v>0</v>
      </c>
      <c r="CL10" s="32">
        <v>3</v>
      </c>
      <c r="CM10" s="32">
        <v>3</v>
      </c>
      <c r="CN10" s="10">
        <f t="shared" si="1"/>
        <v>7</v>
      </c>
      <c r="CO10" s="10" t="str">
        <f t="shared" si="2"/>
        <v>true</v>
      </c>
      <c r="CP10" s="33">
        <f t="shared" si="3"/>
        <v>1.5714285714285714</v>
      </c>
      <c r="CQ10" s="37">
        <f>CP10+CF10</f>
        <v>3.7714285714285714</v>
      </c>
    </row>
    <row r="11" spans="1:95" ht="15" customHeight="1" x14ac:dyDescent="0.25">
      <c r="A11" t="s">
        <v>129</v>
      </c>
      <c r="B11" t="s">
        <v>76</v>
      </c>
      <c r="C11" t="s">
        <v>77</v>
      </c>
      <c r="D11" t="s">
        <v>95</v>
      </c>
      <c r="E11" t="s">
        <v>79</v>
      </c>
      <c r="F11" t="s">
        <v>80</v>
      </c>
      <c r="G11" t="s">
        <v>130</v>
      </c>
      <c r="H11" t="s">
        <v>82</v>
      </c>
      <c r="I11" t="s">
        <v>88</v>
      </c>
      <c r="J11" t="s">
        <v>83</v>
      </c>
      <c r="K11" s="9" t="s">
        <v>85</v>
      </c>
      <c r="L11" s="10" t="s">
        <v>83</v>
      </c>
      <c r="M11" s="10" t="s">
        <v>85</v>
      </c>
      <c r="N11" s="11" t="s">
        <v>85</v>
      </c>
      <c r="O11" s="9" t="s">
        <v>86</v>
      </c>
      <c r="P11" s="10" t="s">
        <v>86</v>
      </c>
      <c r="Q11" s="10" t="s">
        <v>83</v>
      </c>
      <c r="R11" s="10" t="s">
        <v>83</v>
      </c>
      <c r="S11" s="10">
        <v>52.4</v>
      </c>
      <c r="T11" s="11">
        <v>1.9</v>
      </c>
      <c r="U11" s="9" t="s">
        <v>85</v>
      </c>
      <c r="V11" s="10" t="s">
        <v>85</v>
      </c>
      <c r="W11" s="10" t="s">
        <v>86</v>
      </c>
      <c r="X11" s="10" t="s">
        <v>85</v>
      </c>
      <c r="Y11" s="11"/>
      <c r="Z11" s="9" t="s">
        <v>83</v>
      </c>
      <c r="AA11" s="11" t="s">
        <v>85</v>
      </c>
      <c r="AB11" s="9" t="s">
        <v>86</v>
      </c>
      <c r="AC11" s="10" t="s">
        <v>83</v>
      </c>
      <c r="AD11" s="10" t="s">
        <v>83</v>
      </c>
      <c r="AE11" s="10" t="s">
        <v>83</v>
      </c>
      <c r="AF11" s="10">
        <v>27.5</v>
      </c>
      <c r="AG11" s="11">
        <v>2.8</v>
      </c>
      <c r="AH11" s="9" t="s">
        <v>83</v>
      </c>
      <c r="AI11" s="10" t="s">
        <v>83</v>
      </c>
      <c r="AJ11" s="10" t="s">
        <v>83</v>
      </c>
      <c r="AK11" s="10" t="s">
        <v>83</v>
      </c>
      <c r="AL11" s="10">
        <v>41.3</v>
      </c>
      <c r="AM11" s="11">
        <v>6.3</v>
      </c>
      <c r="AN11" s="9" t="s">
        <v>89</v>
      </c>
      <c r="AO11" s="10" t="s">
        <v>86</v>
      </c>
      <c r="AP11" s="10" t="s">
        <v>83</v>
      </c>
      <c r="AQ11" s="10" t="s">
        <v>83</v>
      </c>
      <c r="AR11" s="10">
        <v>45.7</v>
      </c>
      <c r="AS11" s="11">
        <v>4.0999999999999996</v>
      </c>
      <c r="AT11" t="s">
        <v>83</v>
      </c>
      <c r="AU11" t="s">
        <v>85</v>
      </c>
      <c r="AV11" t="s">
        <v>85</v>
      </c>
      <c r="AW11" t="s">
        <v>83</v>
      </c>
      <c r="AX11" t="s">
        <v>83</v>
      </c>
      <c r="AY11" t="s">
        <v>131</v>
      </c>
      <c r="AZ11" t="s">
        <v>86</v>
      </c>
      <c r="BB11" t="s">
        <v>85</v>
      </c>
      <c r="BC11" t="s">
        <v>97</v>
      </c>
      <c r="BE11" t="s">
        <v>83</v>
      </c>
      <c r="BG11" t="s">
        <v>97</v>
      </c>
      <c r="BH11" t="s">
        <v>85</v>
      </c>
      <c r="BI11" s="9"/>
      <c r="BJ11" s="42"/>
      <c r="BK11" s="10">
        <v>185</v>
      </c>
      <c r="BL11" s="11" t="s">
        <v>93</v>
      </c>
      <c r="BM11" s="9"/>
      <c r="BN11" s="42"/>
      <c r="BO11" s="10" t="s">
        <v>132</v>
      </c>
      <c r="BP11" s="11" t="s">
        <v>132</v>
      </c>
      <c r="BQ11" s="22"/>
      <c r="BR11" s="23"/>
      <c r="BS11" s="23" t="s">
        <v>83</v>
      </c>
      <c r="BT11" s="23" t="s">
        <v>83</v>
      </c>
      <c r="BU11" s="23"/>
      <c r="BV11" s="23"/>
      <c r="BW11" s="23"/>
      <c r="BX11" s="24">
        <f t="shared" si="0"/>
        <v>2</v>
      </c>
      <c r="BY11" s="31">
        <v>0</v>
      </c>
      <c r="BZ11" s="32">
        <v>0</v>
      </c>
      <c r="CA11" s="32">
        <v>0</v>
      </c>
      <c r="CB11" s="32">
        <v>0</v>
      </c>
      <c r="CC11" s="32">
        <v>0</v>
      </c>
      <c r="CD11" s="10">
        <f>COUNT(BY11:CC11)</f>
        <v>5</v>
      </c>
      <c r="CE11" s="10" t="str">
        <f>IF((CD11&gt;=3), "true", "false")</f>
        <v>true</v>
      </c>
      <c r="CF11" s="33">
        <f>SUM(BY11:CC11)/CD11</f>
        <v>0</v>
      </c>
      <c r="CG11" s="31">
        <v>0</v>
      </c>
      <c r="CH11" s="32">
        <v>0</v>
      </c>
      <c r="CI11" s="32">
        <v>0</v>
      </c>
      <c r="CJ11" s="32">
        <v>1</v>
      </c>
      <c r="CK11" s="32">
        <v>0</v>
      </c>
      <c r="CL11" s="32">
        <v>1</v>
      </c>
      <c r="CM11" s="32">
        <v>1</v>
      </c>
      <c r="CN11" s="10">
        <f t="shared" si="1"/>
        <v>7</v>
      </c>
      <c r="CO11" s="10" t="str">
        <f t="shared" si="2"/>
        <v>true</v>
      </c>
      <c r="CP11" s="33">
        <f t="shared" si="3"/>
        <v>0.42857142857142855</v>
      </c>
      <c r="CQ11" s="37">
        <f>CP11+CF11</f>
        <v>0.42857142857142855</v>
      </c>
    </row>
    <row r="12" spans="1:95" ht="15" customHeight="1" x14ac:dyDescent="0.25">
      <c r="A12" t="s">
        <v>133</v>
      </c>
      <c r="B12" t="s">
        <v>76</v>
      </c>
      <c r="C12" t="s">
        <v>105</v>
      </c>
      <c r="D12" t="s">
        <v>95</v>
      </c>
      <c r="E12" t="s">
        <v>134</v>
      </c>
      <c r="F12" t="s">
        <v>80</v>
      </c>
      <c r="G12" t="s">
        <v>135</v>
      </c>
      <c r="H12" t="s">
        <v>97</v>
      </c>
      <c r="I12" t="s">
        <v>86</v>
      </c>
      <c r="J12" t="s">
        <v>97</v>
      </c>
      <c r="K12" s="9" t="s">
        <v>85</v>
      </c>
      <c r="L12" s="10" t="s">
        <v>86</v>
      </c>
      <c r="M12" s="10" t="s">
        <v>86</v>
      </c>
      <c r="N12" s="11" t="s">
        <v>86</v>
      </c>
      <c r="O12" s="9" t="s">
        <v>82</v>
      </c>
      <c r="P12" s="10" t="s">
        <v>82</v>
      </c>
      <c r="Q12" s="10" t="s">
        <v>82</v>
      </c>
      <c r="R12" s="10" t="s">
        <v>82</v>
      </c>
      <c r="S12" s="10">
        <v>75.599999999999994</v>
      </c>
      <c r="T12" s="11">
        <v>3.6</v>
      </c>
      <c r="U12" s="9"/>
      <c r="V12" s="10"/>
      <c r="W12" s="10" t="s">
        <v>83</v>
      </c>
      <c r="X12" s="10" t="s">
        <v>86</v>
      </c>
      <c r="Y12" s="11"/>
      <c r="Z12" s="9" t="s">
        <v>83</v>
      </c>
      <c r="AA12" s="11" t="s">
        <v>85</v>
      </c>
      <c r="AB12" s="9" t="s">
        <v>82</v>
      </c>
      <c r="AC12" s="10" t="s">
        <v>82</v>
      </c>
      <c r="AD12" s="10" t="s">
        <v>88</v>
      </c>
      <c r="AE12" s="10" t="s">
        <v>89</v>
      </c>
      <c r="AF12" s="10">
        <v>44.3</v>
      </c>
      <c r="AG12" s="11">
        <v>2.8</v>
      </c>
      <c r="AH12" s="9" t="s">
        <v>89</v>
      </c>
      <c r="AI12" s="10" t="s">
        <v>89</v>
      </c>
      <c r="AJ12" s="10" t="s">
        <v>88</v>
      </c>
      <c r="AK12" s="10" t="s">
        <v>86</v>
      </c>
      <c r="AL12" s="10">
        <v>61.4</v>
      </c>
      <c r="AM12" s="11">
        <v>2.8</v>
      </c>
      <c r="AN12" s="9" t="s">
        <v>83</v>
      </c>
      <c r="AO12" s="10" t="s">
        <v>86</v>
      </c>
      <c r="AP12" s="10" t="s">
        <v>89</v>
      </c>
      <c r="AQ12" s="10" t="s">
        <v>89</v>
      </c>
      <c r="AR12" s="10">
        <v>49.5</v>
      </c>
      <c r="AS12" s="11">
        <v>4.8</v>
      </c>
      <c r="AT12" t="s">
        <v>85</v>
      </c>
      <c r="AU12" t="s">
        <v>85</v>
      </c>
      <c r="AV12" t="s">
        <v>85</v>
      </c>
      <c r="AW12" t="s">
        <v>83</v>
      </c>
      <c r="AX12" t="s">
        <v>83</v>
      </c>
      <c r="AY12" t="s">
        <v>136</v>
      </c>
      <c r="AZ12" t="s">
        <v>83</v>
      </c>
      <c r="BB12" t="s">
        <v>85</v>
      </c>
      <c r="BC12" t="s">
        <v>83</v>
      </c>
      <c r="BE12" t="s">
        <v>83</v>
      </c>
      <c r="BG12" t="s">
        <v>88</v>
      </c>
      <c r="BH12" t="s">
        <v>85</v>
      </c>
      <c r="BI12" s="9" t="s">
        <v>137</v>
      </c>
      <c r="BJ12" s="42">
        <v>173</v>
      </c>
      <c r="BK12" s="10"/>
      <c r="BL12" s="25">
        <f>BJ12</f>
        <v>173</v>
      </c>
      <c r="BM12" s="9" t="s">
        <v>138</v>
      </c>
      <c r="BN12" s="42" t="s">
        <v>263</v>
      </c>
      <c r="BO12" s="10"/>
      <c r="BP12" s="11" t="s">
        <v>263</v>
      </c>
      <c r="BQ12" s="22" t="s">
        <v>83</v>
      </c>
      <c r="BR12" s="23" t="s">
        <v>85</v>
      </c>
      <c r="BS12" s="23" t="s">
        <v>83</v>
      </c>
      <c r="BT12" s="23" t="s">
        <v>83</v>
      </c>
      <c r="BU12" s="23" t="s">
        <v>83</v>
      </c>
      <c r="BV12" s="23" t="s">
        <v>83</v>
      </c>
      <c r="BW12" s="23" t="s">
        <v>85</v>
      </c>
      <c r="BX12" s="25">
        <f t="shared" si="0"/>
        <v>5</v>
      </c>
      <c r="BY12" s="31">
        <v>2</v>
      </c>
      <c r="BZ12" s="32">
        <v>0</v>
      </c>
      <c r="CA12" s="32">
        <v>3</v>
      </c>
      <c r="CB12" s="32">
        <v>3</v>
      </c>
      <c r="CC12" s="32">
        <v>4</v>
      </c>
      <c r="CD12" s="10">
        <f>COUNT(BY12:CC12)</f>
        <v>5</v>
      </c>
      <c r="CE12" s="10" t="str">
        <f>IF((CD12&gt;=3), "true", "false")</f>
        <v>true</v>
      </c>
      <c r="CF12" s="33">
        <f>SUM(BY12:CC12)/CD12</f>
        <v>2.4</v>
      </c>
      <c r="CG12" s="31">
        <v>3</v>
      </c>
      <c r="CH12" s="32">
        <v>2</v>
      </c>
      <c r="CI12" s="32">
        <v>2</v>
      </c>
      <c r="CJ12" s="32">
        <v>3</v>
      </c>
      <c r="CK12" s="32">
        <v>0</v>
      </c>
      <c r="CL12" s="32">
        <v>4</v>
      </c>
      <c r="CM12" s="32">
        <v>4</v>
      </c>
      <c r="CN12" s="10">
        <f t="shared" si="1"/>
        <v>7</v>
      </c>
      <c r="CO12" s="10" t="str">
        <f t="shared" si="2"/>
        <v>true</v>
      </c>
      <c r="CP12" s="33">
        <f t="shared" si="3"/>
        <v>2.5714285714285716</v>
      </c>
      <c r="CQ12" s="37">
        <f>CP12+CF12</f>
        <v>4.9714285714285715</v>
      </c>
    </row>
    <row r="13" spans="1:95" ht="15" customHeight="1" x14ac:dyDescent="0.25">
      <c r="A13" t="s">
        <v>139</v>
      </c>
      <c r="B13" t="s">
        <v>76</v>
      </c>
      <c r="C13" t="s">
        <v>105</v>
      </c>
      <c r="D13" t="s">
        <v>95</v>
      </c>
      <c r="E13" t="s">
        <v>113</v>
      </c>
      <c r="F13" t="s">
        <v>80</v>
      </c>
      <c r="G13" t="s">
        <v>140</v>
      </c>
      <c r="H13" t="s">
        <v>97</v>
      </c>
      <c r="J13" t="s">
        <v>89</v>
      </c>
      <c r="K13" s="9" t="s">
        <v>85</v>
      </c>
      <c r="L13" s="10" t="s">
        <v>86</v>
      </c>
      <c r="M13" s="10" t="s">
        <v>86</v>
      </c>
      <c r="N13" s="11" t="s">
        <v>85</v>
      </c>
      <c r="O13" s="9" t="s">
        <v>86</v>
      </c>
      <c r="P13" s="10" t="s">
        <v>86</v>
      </c>
      <c r="Q13" s="10" t="s">
        <v>88</v>
      </c>
      <c r="R13" s="10" t="s">
        <v>88</v>
      </c>
      <c r="S13" s="10">
        <v>58.4</v>
      </c>
      <c r="T13" s="11">
        <v>1.8</v>
      </c>
      <c r="U13" s="9" t="s">
        <v>83</v>
      </c>
      <c r="V13" s="10" t="s">
        <v>83</v>
      </c>
      <c r="W13" s="10" t="s">
        <v>83</v>
      </c>
      <c r="X13" s="10" t="s">
        <v>86</v>
      </c>
      <c r="Y13" s="11" t="s">
        <v>141</v>
      </c>
      <c r="Z13" s="9" t="s">
        <v>85</v>
      </c>
      <c r="AA13" s="11" t="s">
        <v>85</v>
      </c>
      <c r="AB13" s="9" t="s">
        <v>88</v>
      </c>
      <c r="AC13" s="10" t="s">
        <v>83</v>
      </c>
      <c r="AD13" s="10" t="s">
        <v>83</v>
      </c>
      <c r="AE13" s="10" t="s">
        <v>83</v>
      </c>
      <c r="AF13" s="10">
        <v>28.8</v>
      </c>
      <c r="AG13" s="11">
        <v>3.1</v>
      </c>
      <c r="AH13" s="9" t="s">
        <v>88</v>
      </c>
      <c r="AI13" s="10" t="s">
        <v>88</v>
      </c>
      <c r="AJ13" s="10" t="s">
        <v>83</v>
      </c>
      <c r="AK13" s="10" t="s">
        <v>83</v>
      </c>
      <c r="AL13" s="10">
        <v>51.2</v>
      </c>
      <c r="AM13" s="11">
        <v>3.8</v>
      </c>
      <c r="AN13" s="9" t="s">
        <v>86</v>
      </c>
      <c r="AO13" s="10" t="s">
        <v>88</v>
      </c>
      <c r="AP13" s="10" t="s">
        <v>88</v>
      </c>
      <c r="AQ13" s="10" t="s">
        <v>88</v>
      </c>
      <c r="AR13" s="10">
        <v>51.7</v>
      </c>
      <c r="AS13" s="11">
        <v>3.1</v>
      </c>
      <c r="AT13" t="s">
        <v>85</v>
      </c>
      <c r="AU13" t="s">
        <v>83</v>
      </c>
      <c r="AV13" t="s">
        <v>85</v>
      </c>
      <c r="AW13" t="s">
        <v>83</v>
      </c>
      <c r="AX13" t="s">
        <v>83</v>
      </c>
      <c r="AY13" t="s">
        <v>142</v>
      </c>
      <c r="AZ13" t="s">
        <v>83</v>
      </c>
      <c r="BB13" t="s">
        <v>85</v>
      </c>
      <c r="BC13" t="s">
        <v>83</v>
      </c>
      <c r="BE13" t="s">
        <v>143</v>
      </c>
      <c r="BG13" t="s">
        <v>84</v>
      </c>
      <c r="BH13" t="s">
        <v>85</v>
      </c>
      <c r="BI13" s="9" t="s">
        <v>128</v>
      </c>
      <c r="BJ13" s="42" t="s">
        <v>242</v>
      </c>
      <c r="BK13" s="10"/>
      <c r="BL13" s="11" t="s">
        <v>242</v>
      </c>
      <c r="BM13" s="9" t="s">
        <v>144</v>
      </c>
      <c r="BN13" s="42" t="s">
        <v>382</v>
      </c>
      <c r="BO13" s="10"/>
      <c r="BP13" s="11" t="s">
        <v>382</v>
      </c>
      <c r="BQ13" s="22" t="s">
        <v>83</v>
      </c>
      <c r="BR13" s="23" t="s">
        <v>85</v>
      </c>
      <c r="BS13" s="23" t="s">
        <v>83</v>
      </c>
      <c r="BT13" s="23" t="s">
        <v>83</v>
      </c>
      <c r="BU13" s="23" t="s">
        <v>83</v>
      </c>
      <c r="BV13" s="23" t="s">
        <v>83</v>
      </c>
      <c r="BW13" s="23" t="s">
        <v>85</v>
      </c>
      <c r="BX13" s="25">
        <f t="shared" si="0"/>
        <v>5</v>
      </c>
      <c r="BY13" s="31">
        <v>2</v>
      </c>
      <c r="BZ13" s="32">
        <v>0</v>
      </c>
      <c r="CA13" s="32">
        <v>1</v>
      </c>
      <c r="CB13" s="32">
        <v>1</v>
      </c>
      <c r="CC13" s="32">
        <v>2</v>
      </c>
      <c r="CD13" s="10">
        <f>COUNT(BY13:CC13)</f>
        <v>5</v>
      </c>
      <c r="CE13" s="10" t="str">
        <f>IF((CD13&gt;=3), "true", "false")</f>
        <v>true</v>
      </c>
      <c r="CF13" s="33">
        <f>SUM(BY13:CC13)/CD13</f>
        <v>1.2</v>
      </c>
      <c r="CG13" s="31">
        <v>2</v>
      </c>
      <c r="CH13" s="32">
        <v>0</v>
      </c>
      <c r="CI13" s="32">
        <v>0</v>
      </c>
      <c r="CJ13" s="32">
        <v>2</v>
      </c>
      <c r="CK13" s="32">
        <v>0</v>
      </c>
      <c r="CL13" s="32">
        <v>2</v>
      </c>
      <c r="CM13" s="32">
        <v>1</v>
      </c>
      <c r="CN13" s="10">
        <f t="shared" si="1"/>
        <v>7</v>
      </c>
      <c r="CO13" s="10" t="str">
        <f t="shared" si="2"/>
        <v>true</v>
      </c>
      <c r="CP13" s="33">
        <f t="shared" si="3"/>
        <v>1</v>
      </c>
      <c r="CQ13" s="37">
        <f>CP13+CF13</f>
        <v>2.2000000000000002</v>
      </c>
    </row>
    <row r="14" spans="1:95" ht="15" customHeight="1" x14ac:dyDescent="0.25">
      <c r="A14" s="5" t="s">
        <v>1495</v>
      </c>
      <c r="B14" t="s">
        <v>76</v>
      </c>
      <c r="C14" t="s">
        <v>105</v>
      </c>
      <c r="D14" t="s">
        <v>95</v>
      </c>
      <c r="E14" t="s">
        <v>134</v>
      </c>
      <c r="F14" t="s">
        <v>80</v>
      </c>
      <c r="G14" t="s">
        <v>145</v>
      </c>
      <c r="H14" t="s">
        <v>97</v>
      </c>
      <c r="K14" s="9"/>
      <c r="L14" s="10"/>
      <c r="M14" s="10"/>
      <c r="N14" s="11"/>
      <c r="O14" s="9"/>
      <c r="P14" s="10"/>
      <c r="Q14" s="10"/>
      <c r="R14" s="10"/>
      <c r="S14" s="10"/>
      <c r="T14" s="11"/>
      <c r="U14" s="9" t="s">
        <v>83</v>
      </c>
      <c r="V14" s="10" t="s">
        <v>86</v>
      </c>
      <c r="W14" s="10" t="s">
        <v>86</v>
      </c>
      <c r="X14" s="10" t="s">
        <v>85</v>
      </c>
      <c r="Y14" s="11"/>
      <c r="Z14" s="9" t="s">
        <v>85</v>
      </c>
      <c r="AA14" s="11" t="s">
        <v>85</v>
      </c>
      <c r="AB14" s="9" t="s">
        <v>89</v>
      </c>
      <c r="AC14" s="10" t="s">
        <v>88</v>
      </c>
      <c r="AD14" s="10" t="s">
        <v>86</v>
      </c>
      <c r="AE14" s="10" t="s">
        <v>88</v>
      </c>
      <c r="AF14" s="10">
        <v>36.799999999999997</v>
      </c>
      <c r="AG14" s="11">
        <v>2.2999999999999998</v>
      </c>
      <c r="AH14" s="9"/>
      <c r="AI14" s="10"/>
      <c r="AJ14" s="10"/>
      <c r="AK14" s="10"/>
      <c r="AL14" s="10"/>
      <c r="AM14" s="11"/>
      <c r="AN14" s="9"/>
      <c r="AO14" s="10"/>
      <c r="AP14" s="10"/>
      <c r="AQ14" s="10"/>
      <c r="AR14" s="10"/>
      <c r="AS14" s="11"/>
      <c r="AW14" t="s">
        <v>83</v>
      </c>
      <c r="AX14" t="s">
        <v>83</v>
      </c>
      <c r="AY14" t="s">
        <v>146</v>
      </c>
      <c r="AZ14" t="s">
        <v>83</v>
      </c>
      <c r="BB14" t="s">
        <v>85</v>
      </c>
      <c r="BC14" t="s">
        <v>83</v>
      </c>
      <c r="BI14" s="9" t="s">
        <v>147</v>
      </c>
      <c r="BJ14" s="42" t="s">
        <v>242</v>
      </c>
      <c r="BK14" s="10"/>
      <c r="BL14" s="11" t="s">
        <v>242</v>
      </c>
      <c r="BM14" s="9" t="s">
        <v>148</v>
      </c>
      <c r="BN14" s="42" t="s">
        <v>499</v>
      </c>
      <c r="BO14" s="10"/>
      <c r="BP14" s="11" t="s">
        <v>499</v>
      </c>
      <c r="BQ14" s="22" t="s">
        <v>83</v>
      </c>
      <c r="BR14" s="23" t="s">
        <v>85</v>
      </c>
      <c r="BS14" s="23" t="s">
        <v>83</v>
      </c>
      <c r="BT14" s="23" t="s">
        <v>83</v>
      </c>
      <c r="BU14" s="23" t="s">
        <v>85</v>
      </c>
      <c r="BV14" s="23" t="s">
        <v>83</v>
      </c>
      <c r="BW14" s="23" t="s">
        <v>83</v>
      </c>
      <c r="BX14" s="25">
        <f t="shared" si="0"/>
        <v>5</v>
      </c>
      <c r="BY14" s="9"/>
      <c r="BZ14" s="10"/>
      <c r="CA14" s="10"/>
      <c r="CB14" s="10"/>
      <c r="CC14" s="10"/>
      <c r="CD14" s="10">
        <f>COUNT(BY14:CC14)</f>
        <v>0</v>
      </c>
      <c r="CE14" s="53" t="str">
        <f>IF((CD14&gt;=3), "true", "false")</f>
        <v>false</v>
      </c>
      <c r="CF14" s="60" t="e">
        <f>SUM(BY14:CC14)/CD14</f>
        <v>#DIV/0!</v>
      </c>
      <c r="CG14" s="9"/>
      <c r="CH14" s="10"/>
      <c r="CI14" s="10"/>
      <c r="CJ14" s="10"/>
      <c r="CK14" s="10"/>
      <c r="CL14" s="10"/>
      <c r="CM14" s="10"/>
      <c r="CN14" s="10">
        <f t="shared" si="1"/>
        <v>0</v>
      </c>
      <c r="CO14" s="10" t="str">
        <f t="shared" si="2"/>
        <v>false</v>
      </c>
      <c r="CP14" s="60" t="e">
        <f t="shared" si="3"/>
        <v>#DIV/0!</v>
      </c>
      <c r="CQ14" s="61" t="e">
        <f>CP14+CF14</f>
        <v>#DIV/0!</v>
      </c>
    </row>
    <row r="15" spans="1:95" ht="15" customHeight="1" x14ac:dyDescent="0.25">
      <c r="A15" t="s">
        <v>149</v>
      </c>
      <c r="B15" t="s">
        <v>76</v>
      </c>
      <c r="C15" t="s">
        <v>105</v>
      </c>
      <c r="D15" t="s">
        <v>95</v>
      </c>
      <c r="E15" t="s">
        <v>79</v>
      </c>
      <c r="F15" t="s">
        <v>80</v>
      </c>
      <c r="G15" t="s">
        <v>150</v>
      </c>
      <c r="H15" t="s">
        <v>82</v>
      </c>
      <c r="I15" t="s">
        <v>88</v>
      </c>
      <c r="J15" t="s">
        <v>84</v>
      </c>
      <c r="K15" s="9" t="s">
        <v>86</v>
      </c>
      <c r="L15" s="10"/>
      <c r="M15" s="10"/>
      <c r="N15" s="11"/>
      <c r="O15" s="9" t="s">
        <v>88</v>
      </c>
      <c r="P15" s="10" t="s">
        <v>88</v>
      </c>
      <c r="Q15" s="10" t="s">
        <v>88</v>
      </c>
      <c r="R15" s="10" t="s">
        <v>89</v>
      </c>
      <c r="S15" s="10">
        <v>62.3</v>
      </c>
      <c r="T15" s="11">
        <v>1.6</v>
      </c>
      <c r="U15" s="9" t="s">
        <v>85</v>
      </c>
      <c r="V15" s="10" t="s">
        <v>85</v>
      </c>
      <c r="W15" s="10" t="s">
        <v>83</v>
      </c>
      <c r="X15" s="10" t="s">
        <v>85</v>
      </c>
      <c r="Y15" s="11"/>
      <c r="Z15" s="9" t="s">
        <v>83</v>
      </c>
      <c r="AA15" s="11" t="s">
        <v>85</v>
      </c>
      <c r="AB15" s="9" t="s">
        <v>88</v>
      </c>
      <c r="AC15" s="10" t="s">
        <v>83</v>
      </c>
      <c r="AD15" s="10" t="s">
        <v>83</v>
      </c>
      <c r="AE15" s="10" t="s">
        <v>88</v>
      </c>
      <c r="AF15" s="10">
        <v>32.4</v>
      </c>
      <c r="AG15" s="11">
        <v>2.2999999999999998</v>
      </c>
      <c r="AH15" s="9" t="s">
        <v>89</v>
      </c>
      <c r="AI15" s="10" t="s">
        <v>88</v>
      </c>
      <c r="AJ15" s="10" t="s">
        <v>88</v>
      </c>
      <c r="AK15" s="10" t="s">
        <v>86</v>
      </c>
      <c r="AL15" s="10">
        <v>61.4</v>
      </c>
      <c r="AM15" s="11">
        <v>2.8</v>
      </c>
      <c r="AN15" s="9" t="s">
        <v>86</v>
      </c>
      <c r="AO15" s="10" t="s">
        <v>88</v>
      </c>
      <c r="AP15" s="10" t="s">
        <v>88</v>
      </c>
      <c r="AQ15" s="10" t="s">
        <v>88</v>
      </c>
      <c r="AR15" s="10">
        <v>51.7</v>
      </c>
      <c r="AS15" s="11">
        <v>3.1</v>
      </c>
      <c r="AT15" t="s">
        <v>85</v>
      </c>
      <c r="AU15" t="s">
        <v>85</v>
      </c>
      <c r="AV15" t="s">
        <v>85</v>
      </c>
      <c r="AW15" t="s">
        <v>83</v>
      </c>
      <c r="AX15" t="s">
        <v>83</v>
      </c>
      <c r="AY15" t="s">
        <v>109</v>
      </c>
      <c r="AZ15" t="s">
        <v>83</v>
      </c>
      <c r="BB15" t="s">
        <v>85</v>
      </c>
      <c r="BC15" t="s">
        <v>83</v>
      </c>
      <c r="BE15" t="s">
        <v>83</v>
      </c>
      <c r="BG15" t="s">
        <v>97</v>
      </c>
      <c r="BH15" t="s">
        <v>83</v>
      </c>
      <c r="BI15" s="9"/>
      <c r="BJ15" s="42"/>
      <c r="BK15" s="10">
        <v>160</v>
      </c>
      <c r="BL15" s="11" t="s">
        <v>148</v>
      </c>
      <c r="BM15" s="9" t="s">
        <v>151</v>
      </c>
      <c r="BN15" s="42" t="s">
        <v>382</v>
      </c>
      <c r="BO15" s="10"/>
      <c r="BP15" s="11" t="s">
        <v>382</v>
      </c>
      <c r="BQ15" s="22" t="s">
        <v>83</v>
      </c>
      <c r="BR15" s="23" t="s">
        <v>83</v>
      </c>
      <c r="BS15" s="23" t="s">
        <v>83</v>
      </c>
      <c r="BT15" s="23" t="s">
        <v>83</v>
      </c>
      <c r="BU15" s="23" t="s">
        <v>83</v>
      </c>
      <c r="BV15" s="23" t="s">
        <v>83</v>
      </c>
      <c r="BW15" s="23" t="s">
        <v>85</v>
      </c>
      <c r="BX15" s="25">
        <f t="shared" si="0"/>
        <v>6</v>
      </c>
      <c r="BY15" s="31">
        <v>0</v>
      </c>
      <c r="BZ15" s="32">
        <v>0</v>
      </c>
      <c r="CA15" s="32">
        <v>1</v>
      </c>
      <c r="CB15" s="32">
        <v>0</v>
      </c>
      <c r="CC15" s="32">
        <v>1</v>
      </c>
      <c r="CD15" s="10">
        <f>COUNT(BY15:CC15)</f>
        <v>5</v>
      </c>
      <c r="CE15" s="10" t="str">
        <f>IF((CD15&gt;=3), "true", "false")</f>
        <v>true</v>
      </c>
      <c r="CF15" s="33">
        <f>SUM(BY15:CC15)/CD15</f>
        <v>0.4</v>
      </c>
      <c r="CG15" s="31">
        <v>0</v>
      </c>
      <c r="CH15" s="32">
        <v>0</v>
      </c>
      <c r="CI15" s="32">
        <v>0</v>
      </c>
      <c r="CJ15" s="32">
        <v>2</v>
      </c>
      <c r="CK15" s="32">
        <v>0</v>
      </c>
      <c r="CL15" s="32">
        <v>2</v>
      </c>
      <c r="CM15" s="32">
        <v>2</v>
      </c>
      <c r="CN15" s="10">
        <f t="shared" si="1"/>
        <v>7</v>
      </c>
      <c r="CO15" s="10" t="str">
        <f t="shared" si="2"/>
        <v>true</v>
      </c>
      <c r="CP15" s="33">
        <f t="shared" si="3"/>
        <v>0.8571428571428571</v>
      </c>
      <c r="CQ15" s="37">
        <f>CP15+CF15</f>
        <v>1.2571428571428571</v>
      </c>
    </row>
    <row r="16" spans="1:95" ht="15" customHeight="1" x14ac:dyDescent="0.25">
      <c r="A16" t="s">
        <v>152</v>
      </c>
      <c r="B16" t="s">
        <v>76</v>
      </c>
      <c r="C16" t="s">
        <v>77</v>
      </c>
      <c r="D16" t="s">
        <v>95</v>
      </c>
      <c r="E16" t="s">
        <v>113</v>
      </c>
      <c r="F16" t="s">
        <v>80</v>
      </c>
      <c r="G16" t="s">
        <v>153</v>
      </c>
      <c r="H16" t="s">
        <v>97</v>
      </c>
      <c r="I16" t="s">
        <v>83</v>
      </c>
      <c r="J16" t="s">
        <v>97</v>
      </c>
      <c r="K16" s="9" t="s">
        <v>83</v>
      </c>
      <c r="L16" s="10" t="s">
        <v>83</v>
      </c>
      <c r="M16" s="10" t="s">
        <v>85</v>
      </c>
      <c r="N16" s="11" t="s">
        <v>83</v>
      </c>
      <c r="O16" s="9" t="s">
        <v>88</v>
      </c>
      <c r="P16" s="10" t="s">
        <v>88</v>
      </c>
      <c r="Q16" s="10" t="s">
        <v>86</v>
      </c>
      <c r="R16" s="10" t="s">
        <v>86</v>
      </c>
      <c r="S16" s="10">
        <v>58.9</v>
      </c>
      <c r="T16" s="11">
        <v>1.7</v>
      </c>
      <c r="U16" s="9" t="s">
        <v>86</v>
      </c>
      <c r="V16" s="10" t="s">
        <v>86</v>
      </c>
      <c r="W16" s="10" t="s">
        <v>85</v>
      </c>
      <c r="X16" s="10" t="s">
        <v>86</v>
      </c>
      <c r="Y16" s="11"/>
      <c r="Z16" s="9" t="s">
        <v>85</v>
      </c>
      <c r="AA16" s="11" t="s">
        <v>83</v>
      </c>
      <c r="AB16" s="9" t="s">
        <v>88</v>
      </c>
      <c r="AC16" s="10" t="s">
        <v>86</v>
      </c>
      <c r="AD16" s="10" t="s">
        <v>83</v>
      </c>
      <c r="AE16" s="10" t="s">
        <v>83</v>
      </c>
      <c r="AF16" s="10">
        <v>31.5</v>
      </c>
      <c r="AG16" s="11">
        <v>2.6</v>
      </c>
      <c r="AH16" s="9" t="s">
        <v>88</v>
      </c>
      <c r="AI16" s="10" t="s">
        <v>88</v>
      </c>
      <c r="AJ16" s="10" t="s">
        <v>88</v>
      </c>
      <c r="AK16" s="10" t="s">
        <v>88</v>
      </c>
      <c r="AL16" s="10">
        <v>61.9</v>
      </c>
      <c r="AM16" s="11">
        <v>2.5</v>
      </c>
      <c r="AN16" s="9" t="s">
        <v>88</v>
      </c>
      <c r="AO16" s="10" t="s">
        <v>88</v>
      </c>
      <c r="AP16" s="10" t="s">
        <v>86</v>
      </c>
      <c r="AQ16" s="10" t="s">
        <v>86</v>
      </c>
      <c r="AR16" s="10">
        <v>51.1</v>
      </c>
      <c r="AS16" s="11">
        <v>3</v>
      </c>
      <c r="AT16" t="s">
        <v>85</v>
      </c>
      <c r="AU16" t="s">
        <v>85</v>
      </c>
      <c r="AV16" t="s">
        <v>85</v>
      </c>
      <c r="AW16" t="s">
        <v>83</v>
      </c>
      <c r="AX16" t="s">
        <v>83</v>
      </c>
      <c r="AY16" t="s">
        <v>154</v>
      </c>
      <c r="AZ16" t="s">
        <v>86</v>
      </c>
      <c r="BB16" t="s">
        <v>85</v>
      </c>
      <c r="BC16" t="s">
        <v>83</v>
      </c>
      <c r="BE16" t="s">
        <v>83</v>
      </c>
      <c r="BG16" t="s">
        <v>89</v>
      </c>
      <c r="BH16" t="s">
        <v>85</v>
      </c>
      <c r="BI16" s="9" t="s">
        <v>155</v>
      </c>
      <c r="BJ16" s="42" t="s">
        <v>1537</v>
      </c>
      <c r="BK16" s="10">
        <v>182</v>
      </c>
      <c r="BL16" s="11">
        <v>182</v>
      </c>
      <c r="BM16" s="9" t="s">
        <v>156</v>
      </c>
      <c r="BN16" s="42" t="s">
        <v>1544</v>
      </c>
      <c r="BO16" s="10" t="s">
        <v>157</v>
      </c>
      <c r="BP16" s="11">
        <v>108</v>
      </c>
      <c r="BQ16" s="22" t="s">
        <v>85</v>
      </c>
      <c r="BR16" s="23" t="s">
        <v>85</v>
      </c>
      <c r="BS16" s="23" t="s">
        <v>83</v>
      </c>
      <c r="BT16" s="23" t="s">
        <v>85</v>
      </c>
      <c r="BU16" s="23" t="s">
        <v>83</v>
      </c>
      <c r="BV16" s="23" t="s">
        <v>83</v>
      </c>
      <c r="BW16" s="23" t="s">
        <v>83</v>
      </c>
      <c r="BX16" s="25">
        <f t="shared" si="0"/>
        <v>4</v>
      </c>
      <c r="BY16" s="31">
        <v>1</v>
      </c>
      <c r="BZ16" s="32">
        <v>1</v>
      </c>
      <c r="CA16" s="32">
        <v>2</v>
      </c>
      <c r="CB16" s="32">
        <v>1</v>
      </c>
      <c r="CC16" s="32">
        <v>2</v>
      </c>
      <c r="CD16" s="10">
        <f>COUNT(BY16:CC16)</f>
        <v>5</v>
      </c>
      <c r="CE16" s="10" t="str">
        <f>IF((CD16&gt;=3), "true", "false")</f>
        <v>true</v>
      </c>
      <c r="CF16" s="33">
        <f>SUM(BY16:CC16)/CD16</f>
        <v>1.4</v>
      </c>
      <c r="CG16" s="31">
        <v>0</v>
      </c>
      <c r="CH16" s="32">
        <v>0</v>
      </c>
      <c r="CI16" s="32">
        <v>1</v>
      </c>
      <c r="CJ16" s="32">
        <v>0</v>
      </c>
      <c r="CK16" s="32">
        <v>1</v>
      </c>
      <c r="CL16" s="32">
        <v>0</v>
      </c>
      <c r="CM16" s="32">
        <v>0</v>
      </c>
      <c r="CN16" s="10">
        <f t="shared" si="1"/>
        <v>7</v>
      </c>
      <c r="CO16" s="10" t="str">
        <f t="shared" si="2"/>
        <v>true</v>
      </c>
      <c r="CP16" s="33">
        <f t="shared" si="3"/>
        <v>0.2857142857142857</v>
      </c>
      <c r="CQ16" s="37">
        <f>CP16+CF16</f>
        <v>1.6857142857142855</v>
      </c>
    </row>
    <row r="17" spans="1:95" ht="15" customHeight="1" x14ac:dyDescent="0.25">
      <c r="A17" t="s">
        <v>158</v>
      </c>
      <c r="B17" t="s">
        <v>76</v>
      </c>
      <c r="C17" t="s">
        <v>105</v>
      </c>
      <c r="D17" t="s">
        <v>95</v>
      </c>
      <c r="E17" t="s">
        <v>79</v>
      </c>
      <c r="F17" t="s">
        <v>80</v>
      </c>
      <c r="G17" t="s">
        <v>159</v>
      </c>
      <c r="H17" t="s">
        <v>97</v>
      </c>
      <c r="I17" t="s">
        <v>83</v>
      </c>
      <c r="J17" t="s">
        <v>97</v>
      </c>
      <c r="K17" s="9"/>
      <c r="L17" s="10" t="s">
        <v>86</v>
      </c>
      <c r="M17" s="10" t="s">
        <v>86</v>
      </c>
      <c r="N17" s="11" t="s">
        <v>86</v>
      </c>
      <c r="O17" s="9" t="s">
        <v>89</v>
      </c>
      <c r="P17" s="10" t="s">
        <v>89</v>
      </c>
      <c r="Q17" s="10" t="s">
        <v>88</v>
      </c>
      <c r="R17" s="10" t="s">
        <v>89</v>
      </c>
      <c r="S17" s="10">
        <v>65.2</v>
      </c>
      <c r="T17" s="11">
        <v>1.7</v>
      </c>
      <c r="U17" s="9" t="s">
        <v>83</v>
      </c>
      <c r="V17" s="10" t="s">
        <v>83</v>
      </c>
      <c r="W17" s="10" t="s">
        <v>83</v>
      </c>
      <c r="X17" s="10" t="s">
        <v>83</v>
      </c>
      <c r="Y17" s="11" t="s">
        <v>160</v>
      </c>
      <c r="Z17" s="9" t="s">
        <v>98</v>
      </c>
      <c r="AA17" s="11" t="s">
        <v>98</v>
      </c>
      <c r="AB17" s="9" t="s">
        <v>89</v>
      </c>
      <c r="AC17" s="10" t="s">
        <v>88</v>
      </c>
      <c r="AD17" s="10" t="s">
        <v>86</v>
      </c>
      <c r="AE17" s="10" t="s">
        <v>88</v>
      </c>
      <c r="AF17" s="10">
        <v>36.799999999999997</v>
      </c>
      <c r="AG17" s="11">
        <v>2.2999999999999998</v>
      </c>
      <c r="AH17" s="9" t="s">
        <v>88</v>
      </c>
      <c r="AI17" s="10" t="s">
        <v>83</v>
      </c>
      <c r="AJ17" s="10" t="s">
        <v>88</v>
      </c>
      <c r="AK17" s="10" t="s">
        <v>83</v>
      </c>
      <c r="AL17" s="10">
        <v>57.8</v>
      </c>
      <c r="AM17" s="11">
        <v>2.8</v>
      </c>
      <c r="AN17" s="9" t="s">
        <v>83</v>
      </c>
      <c r="AO17" s="10" t="s">
        <v>83</v>
      </c>
      <c r="AP17" s="10" t="s">
        <v>89</v>
      </c>
      <c r="AQ17" s="10" t="s">
        <v>83</v>
      </c>
      <c r="AR17" s="10">
        <v>38.6</v>
      </c>
      <c r="AS17" s="11">
        <v>4.4000000000000004</v>
      </c>
      <c r="AT17" t="s">
        <v>85</v>
      </c>
      <c r="AU17" t="s">
        <v>83</v>
      </c>
      <c r="AV17" t="s">
        <v>85</v>
      </c>
      <c r="AW17" t="s">
        <v>83</v>
      </c>
      <c r="AX17" t="s">
        <v>83</v>
      </c>
      <c r="AY17" t="s">
        <v>154</v>
      </c>
      <c r="AZ17" t="s">
        <v>83</v>
      </c>
      <c r="BE17" t="s">
        <v>82</v>
      </c>
      <c r="BG17" t="s">
        <v>88</v>
      </c>
      <c r="BH17" t="s">
        <v>86</v>
      </c>
      <c r="BI17" s="9" t="s">
        <v>161</v>
      </c>
      <c r="BJ17" s="42" t="s">
        <v>116</v>
      </c>
      <c r="BK17" s="10"/>
      <c r="BL17" s="11" t="s">
        <v>116</v>
      </c>
      <c r="BM17" s="9" t="s">
        <v>162</v>
      </c>
      <c r="BN17" s="42" t="s">
        <v>180</v>
      </c>
      <c r="BO17" s="10"/>
      <c r="BP17" s="11" t="s">
        <v>180</v>
      </c>
      <c r="BQ17" s="22" t="s">
        <v>83</v>
      </c>
      <c r="BR17" s="23" t="s">
        <v>85</v>
      </c>
      <c r="BS17" s="23" t="s">
        <v>83</v>
      </c>
      <c r="BT17" s="23" t="s">
        <v>83</v>
      </c>
      <c r="BU17" s="23" t="s">
        <v>83</v>
      </c>
      <c r="BV17" s="23" t="s">
        <v>83</v>
      </c>
      <c r="BW17" s="23" t="s">
        <v>85</v>
      </c>
      <c r="BX17" s="25">
        <f t="shared" si="0"/>
        <v>5</v>
      </c>
      <c r="BY17" s="31">
        <v>3</v>
      </c>
      <c r="BZ17" s="32">
        <v>1</v>
      </c>
      <c r="CA17" s="32">
        <v>3</v>
      </c>
      <c r="CB17" s="32">
        <v>2</v>
      </c>
      <c r="CC17" s="32">
        <v>2</v>
      </c>
      <c r="CD17" s="10">
        <f>COUNT(BY17:CC17)</f>
        <v>5</v>
      </c>
      <c r="CE17" s="10" t="str">
        <f>IF((CD17&gt;=3), "true", "false")</f>
        <v>true</v>
      </c>
      <c r="CF17" s="33">
        <f>SUM(BY17:CC17)/CD17</f>
        <v>2.2000000000000002</v>
      </c>
      <c r="CG17" s="31">
        <v>1</v>
      </c>
      <c r="CH17" s="32">
        <v>1</v>
      </c>
      <c r="CI17" s="32">
        <v>3</v>
      </c>
      <c r="CJ17" s="32">
        <v>3</v>
      </c>
      <c r="CK17" s="32">
        <v>1</v>
      </c>
      <c r="CL17" s="32">
        <v>2</v>
      </c>
      <c r="CM17" s="32">
        <v>2</v>
      </c>
      <c r="CN17" s="10">
        <f t="shared" si="1"/>
        <v>7</v>
      </c>
      <c r="CO17" s="10" t="str">
        <f t="shared" si="2"/>
        <v>true</v>
      </c>
      <c r="CP17" s="33">
        <f t="shared" si="3"/>
        <v>1.8571428571428572</v>
      </c>
      <c r="CQ17" s="37">
        <f>CP17+CF17</f>
        <v>4.0571428571428569</v>
      </c>
    </row>
    <row r="18" spans="1:95" ht="15" customHeight="1" x14ac:dyDescent="0.25">
      <c r="A18" t="s">
        <v>163</v>
      </c>
      <c r="B18" t="s">
        <v>76</v>
      </c>
      <c r="C18" t="s">
        <v>105</v>
      </c>
      <c r="D18" t="s">
        <v>78</v>
      </c>
      <c r="E18" t="s">
        <v>79</v>
      </c>
      <c r="F18" t="s">
        <v>80</v>
      </c>
      <c r="G18" t="s">
        <v>164</v>
      </c>
      <c r="H18" t="s">
        <v>97</v>
      </c>
      <c r="I18" t="s">
        <v>83</v>
      </c>
      <c r="J18" t="s">
        <v>86</v>
      </c>
      <c r="K18" s="9" t="s">
        <v>86</v>
      </c>
      <c r="L18" s="10" t="s">
        <v>86</v>
      </c>
      <c r="M18" s="10" t="s">
        <v>85</v>
      </c>
      <c r="N18" s="11" t="s">
        <v>83</v>
      </c>
      <c r="O18" s="9" t="s">
        <v>88</v>
      </c>
      <c r="P18" s="10" t="s">
        <v>88</v>
      </c>
      <c r="Q18" s="10" t="s">
        <v>88</v>
      </c>
      <c r="R18" s="10" t="s">
        <v>89</v>
      </c>
      <c r="S18" s="10">
        <v>62.3</v>
      </c>
      <c r="T18" s="11">
        <v>1.6</v>
      </c>
      <c r="U18" s="9" t="s">
        <v>86</v>
      </c>
      <c r="V18" s="10" t="s">
        <v>86</v>
      </c>
      <c r="W18" s="10" t="s">
        <v>83</v>
      </c>
      <c r="X18" s="10" t="s">
        <v>85</v>
      </c>
      <c r="Y18" s="11"/>
      <c r="Z18" s="9"/>
      <c r="AA18" s="11"/>
      <c r="AB18" s="9" t="s">
        <v>88</v>
      </c>
      <c r="AC18" s="10" t="s">
        <v>86</v>
      </c>
      <c r="AD18" s="10" t="s">
        <v>86</v>
      </c>
      <c r="AE18" s="10" t="s">
        <v>86</v>
      </c>
      <c r="AF18" s="10">
        <v>33.4</v>
      </c>
      <c r="AG18" s="11">
        <v>2.1</v>
      </c>
      <c r="AH18" s="9" t="s">
        <v>83</v>
      </c>
      <c r="AI18" s="10" t="s">
        <v>88</v>
      </c>
      <c r="AJ18" s="10" t="s">
        <v>88</v>
      </c>
      <c r="AK18" s="10" t="s">
        <v>83</v>
      </c>
      <c r="AL18" s="10">
        <v>52.6</v>
      </c>
      <c r="AM18" s="11">
        <v>3.3</v>
      </c>
      <c r="AN18" s="9" t="s">
        <v>89</v>
      </c>
      <c r="AO18" s="10" t="s">
        <v>88</v>
      </c>
      <c r="AP18" s="10" t="s">
        <v>86</v>
      </c>
      <c r="AQ18" s="10" t="s">
        <v>83</v>
      </c>
      <c r="AR18" s="10">
        <v>51.7</v>
      </c>
      <c r="AS18" s="11">
        <v>3.7</v>
      </c>
      <c r="AT18" t="s">
        <v>85</v>
      </c>
      <c r="AU18" t="s">
        <v>85</v>
      </c>
      <c r="AV18" t="s">
        <v>85</v>
      </c>
      <c r="AW18" t="s">
        <v>86</v>
      </c>
      <c r="AX18" t="s">
        <v>83</v>
      </c>
      <c r="AY18" t="s">
        <v>165</v>
      </c>
      <c r="AZ18" t="s">
        <v>83</v>
      </c>
      <c r="BB18" t="s">
        <v>85</v>
      </c>
      <c r="BC18" t="s">
        <v>83</v>
      </c>
      <c r="BE18" t="s">
        <v>166</v>
      </c>
      <c r="BF18" t="s">
        <v>167</v>
      </c>
      <c r="BG18" t="s">
        <v>86</v>
      </c>
      <c r="BH18" t="s">
        <v>86</v>
      </c>
      <c r="BI18" s="9" t="s">
        <v>137</v>
      </c>
      <c r="BJ18" s="42">
        <v>173</v>
      </c>
      <c r="BK18" s="10"/>
      <c r="BL18" s="25">
        <f>BJ18</f>
        <v>173</v>
      </c>
      <c r="BM18" s="9" t="s">
        <v>168</v>
      </c>
      <c r="BN18" s="42" t="s">
        <v>233</v>
      </c>
      <c r="BO18" s="10"/>
      <c r="BP18" s="11" t="s">
        <v>233</v>
      </c>
      <c r="BQ18" s="22" t="s">
        <v>85</v>
      </c>
      <c r="BR18" s="23" t="s">
        <v>85</v>
      </c>
      <c r="BS18" s="23" t="s">
        <v>85</v>
      </c>
      <c r="BT18" s="23" t="s">
        <v>85</v>
      </c>
      <c r="BU18" s="23" t="s">
        <v>85</v>
      </c>
      <c r="BV18" s="23" t="s">
        <v>85</v>
      </c>
      <c r="BW18" s="23" t="s">
        <v>85</v>
      </c>
      <c r="BX18" s="25">
        <f t="shared" si="0"/>
        <v>0</v>
      </c>
      <c r="BY18" s="9"/>
      <c r="BZ18" s="10"/>
      <c r="CA18" s="32">
        <v>2</v>
      </c>
      <c r="CB18" s="32">
        <v>1</v>
      </c>
      <c r="CC18" s="32">
        <v>2</v>
      </c>
      <c r="CD18" s="10">
        <f>COUNT(BY18:CC18)</f>
        <v>3</v>
      </c>
      <c r="CE18" s="10" t="str">
        <f>IF((CD18&gt;=3), "true", "false")</f>
        <v>true</v>
      </c>
      <c r="CF18" s="33">
        <f>SUM(BY18:CC18)/CD18</f>
        <v>1.6666666666666667</v>
      </c>
      <c r="CG18" s="31">
        <v>0</v>
      </c>
      <c r="CH18" s="32">
        <v>1</v>
      </c>
      <c r="CI18" s="32">
        <v>2</v>
      </c>
      <c r="CJ18" s="32">
        <v>1</v>
      </c>
      <c r="CK18" s="32">
        <v>0</v>
      </c>
      <c r="CL18" s="32">
        <v>1</v>
      </c>
      <c r="CM18" s="32">
        <v>0</v>
      </c>
      <c r="CN18" s="10">
        <f t="shared" si="1"/>
        <v>7</v>
      </c>
      <c r="CO18" s="10" t="str">
        <f t="shared" si="2"/>
        <v>true</v>
      </c>
      <c r="CP18" s="33">
        <f t="shared" si="3"/>
        <v>0.7142857142857143</v>
      </c>
      <c r="CQ18" s="37">
        <f>CP18+CF18</f>
        <v>2.3809523809523809</v>
      </c>
    </row>
    <row r="19" spans="1:95" ht="15" customHeight="1" x14ac:dyDescent="0.25">
      <c r="A19" t="s">
        <v>169</v>
      </c>
      <c r="B19" t="s">
        <v>76</v>
      </c>
      <c r="C19" t="s">
        <v>105</v>
      </c>
      <c r="D19" t="s">
        <v>95</v>
      </c>
      <c r="E19" t="s">
        <v>113</v>
      </c>
      <c r="F19" t="s">
        <v>80</v>
      </c>
      <c r="G19" t="s">
        <v>170</v>
      </c>
      <c r="H19" t="s">
        <v>89</v>
      </c>
      <c r="I19" t="s">
        <v>83</v>
      </c>
      <c r="J19" t="s">
        <v>88</v>
      </c>
      <c r="K19" s="9" t="s">
        <v>85</v>
      </c>
      <c r="L19" s="10" t="s">
        <v>85</v>
      </c>
      <c r="M19" s="10" t="s">
        <v>85</v>
      </c>
      <c r="N19" s="11" t="s">
        <v>85</v>
      </c>
      <c r="O19" s="9" t="s">
        <v>88</v>
      </c>
      <c r="P19" s="10" t="s">
        <v>88</v>
      </c>
      <c r="Q19" s="10" t="s">
        <v>89</v>
      </c>
      <c r="R19" s="10" t="s">
        <v>88</v>
      </c>
      <c r="S19" s="10">
        <v>62.4</v>
      </c>
      <c r="T19" s="11">
        <v>1.7</v>
      </c>
      <c r="U19" s="9" t="s">
        <v>86</v>
      </c>
      <c r="V19" s="10" t="s">
        <v>85</v>
      </c>
      <c r="W19" s="10" t="s">
        <v>85</v>
      </c>
      <c r="X19" s="10" t="s">
        <v>85</v>
      </c>
      <c r="Y19" s="11"/>
      <c r="Z19" s="9" t="s">
        <v>98</v>
      </c>
      <c r="AA19" s="11" t="s">
        <v>98</v>
      </c>
      <c r="AB19" s="9" t="s">
        <v>86</v>
      </c>
      <c r="AC19" s="10" t="s">
        <v>86</v>
      </c>
      <c r="AD19" s="10" t="s">
        <v>88</v>
      </c>
      <c r="AE19" s="10" t="s">
        <v>88</v>
      </c>
      <c r="AF19" s="10">
        <v>34</v>
      </c>
      <c r="AG19" s="11">
        <v>2</v>
      </c>
      <c r="AH19" s="9" t="s">
        <v>83</v>
      </c>
      <c r="AI19" s="10" t="s">
        <v>83</v>
      </c>
      <c r="AJ19" s="10" t="s">
        <v>88</v>
      </c>
      <c r="AK19" s="10" t="s">
        <v>86</v>
      </c>
      <c r="AL19" s="10">
        <v>55.9</v>
      </c>
      <c r="AM19" s="11">
        <v>2.6</v>
      </c>
      <c r="AN19" s="9" t="s">
        <v>89</v>
      </c>
      <c r="AO19" s="10" t="s">
        <v>89</v>
      </c>
      <c r="AP19" s="10" t="s">
        <v>83</v>
      </c>
      <c r="AQ19" s="10" t="s">
        <v>83</v>
      </c>
      <c r="AR19" s="10">
        <v>51.8</v>
      </c>
      <c r="AS19" s="11">
        <v>4.3</v>
      </c>
      <c r="AT19" t="s">
        <v>83</v>
      </c>
      <c r="AU19" t="s">
        <v>83</v>
      </c>
      <c r="AV19" t="s">
        <v>85</v>
      </c>
      <c r="AW19" t="s">
        <v>83</v>
      </c>
      <c r="AX19" t="s">
        <v>83</v>
      </c>
      <c r="AY19" t="s">
        <v>171</v>
      </c>
      <c r="AZ19" t="s">
        <v>83</v>
      </c>
      <c r="BB19" t="s">
        <v>85</v>
      </c>
      <c r="BC19" t="s">
        <v>83</v>
      </c>
      <c r="BE19" t="s">
        <v>100</v>
      </c>
      <c r="BG19" t="s">
        <v>83</v>
      </c>
      <c r="BH19" t="s">
        <v>83</v>
      </c>
      <c r="BI19" s="9" t="s">
        <v>110</v>
      </c>
      <c r="BJ19" s="42" t="s">
        <v>1024</v>
      </c>
      <c r="BK19" s="10"/>
      <c r="BL19" s="11" t="s">
        <v>1024</v>
      </c>
      <c r="BM19" s="9" t="s">
        <v>132</v>
      </c>
      <c r="BN19" s="42" t="s">
        <v>121</v>
      </c>
      <c r="BO19" s="10"/>
      <c r="BP19" s="11" t="s">
        <v>121</v>
      </c>
      <c r="BQ19" s="22" t="s">
        <v>85</v>
      </c>
      <c r="BR19" s="23" t="s">
        <v>85</v>
      </c>
      <c r="BS19" s="23" t="s">
        <v>85</v>
      </c>
      <c r="BT19" s="23"/>
      <c r="BU19" s="23"/>
      <c r="BV19" s="23"/>
      <c r="BW19" s="23" t="s">
        <v>83</v>
      </c>
      <c r="BX19" s="24">
        <f t="shared" si="0"/>
        <v>1</v>
      </c>
      <c r="BY19" s="31">
        <v>0</v>
      </c>
      <c r="BZ19" s="32">
        <v>1</v>
      </c>
      <c r="CA19" s="32">
        <v>2</v>
      </c>
      <c r="CB19" s="32">
        <v>0</v>
      </c>
      <c r="CC19" s="32">
        <v>1</v>
      </c>
      <c r="CD19" s="10">
        <f>COUNT(BY19:CC19)</f>
        <v>5</v>
      </c>
      <c r="CE19" s="10" t="str">
        <f>IF((CD19&gt;=3), "true", "false")</f>
        <v>true</v>
      </c>
      <c r="CF19" s="33">
        <f>SUM(BY19:CC19)/CD19</f>
        <v>0.8</v>
      </c>
      <c r="CG19" s="31">
        <v>0</v>
      </c>
      <c r="CH19" s="32">
        <v>0</v>
      </c>
      <c r="CI19" s="32">
        <v>0</v>
      </c>
      <c r="CJ19" s="32">
        <v>1</v>
      </c>
      <c r="CK19" s="32">
        <v>0</v>
      </c>
      <c r="CL19" s="32">
        <v>0</v>
      </c>
      <c r="CM19" s="32">
        <v>0</v>
      </c>
      <c r="CN19" s="10">
        <f t="shared" si="1"/>
        <v>7</v>
      </c>
      <c r="CO19" s="10" t="str">
        <f t="shared" si="2"/>
        <v>true</v>
      </c>
      <c r="CP19" s="33">
        <f t="shared" si="3"/>
        <v>0.14285714285714285</v>
      </c>
      <c r="CQ19" s="37">
        <f>CP19+CF19</f>
        <v>0.94285714285714284</v>
      </c>
    </row>
    <row r="20" spans="1:95" ht="15" customHeight="1" x14ac:dyDescent="0.25">
      <c r="A20" t="s">
        <v>172</v>
      </c>
      <c r="B20" t="s">
        <v>76</v>
      </c>
      <c r="C20" t="s">
        <v>105</v>
      </c>
      <c r="D20" t="s">
        <v>95</v>
      </c>
      <c r="E20" t="s">
        <v>173</v>
      </c>
      <c r="F20" t="s">
        <v>80</v>
      </c>
      <c r="G20" t="s">
        <v>174</v>
      </c>
      <c r="H20" t="s">
        <v>97</v>
      </c>
      <c r="I20" t="s">
        <v>83</v>
      </c>
      <c r="J20" t="s">
        <v>82</v>
      </c>
      <c r="K20" s="9" t="s">
        <v>83</v>
      </c>
      <c r="L20" s="10" t="s">
        <v>86</v>
      </c>
      <c r="M20" s="10" t="s">
        <v>86</v>
      </c>
      <c r="N20" s="11" t="s">
        <v>86</v>
      </c>
      <c r="O20" s="9" t="s">
        <v>89</v>
      </c>
      <c r="P20" s="10" t="s">
        <v>82</v>
      </c>
      <c r="Q20" s="10" t="s">
        <v>89</v>
      </c>
      <c r="R20" s="10" t="s">
        <v>82</v>
      </c>
      <c r="S20" s="10">
        <v>69.400000000000006</v>
      </c>
      <c r="T20" s="11">
        <v>1.8</v>
      </c>
      <c r="U20" s="9" t="s">
        <v>83</v>
      </c>
      <c r="V20" s="10" t="s">
        <v>86</v>
      </c>
      <c r="W20" s="10" t="s">
        <v>86</v>
      </c>
      <c r="X20" s="10" t="s">
        <v>85</v>
      </c>
      <c r="Y20" s="11"/>
      <c r="Z20" s="9" t="s">
        <v>98</v>
      </c>
      <c r="AA20" s="11" t="s">
        <v>98</v>
      </c>
      <c r="AB20" s="9" t="s">
        <v>82</v>
      </c>
      <c r="AC20" s="10" t="s">
        <v>89</v>
      </c>
      <c r="AD20" s="10" t="s">
        <v>82</v>
      </c>
      <c r="AE20" s="10" t="s">
        <v>89</v>
      </c>
      <c r="AF20" s="10">
        <v>45.2</v>
      </c>
      <c r="AG20" s="11">
        <v>2.5</v>
      </c>
      <c r="AH20" s="9" t="s">
        <v>88</v>
      </c>
      <c r="AI20" s="10" t="s">
        <v>88</v>
      </c>
      <c r="AJ20" s="10" t="s">
        <v>89</v>
      </c>
      <c r="AK20" s="10" t="s">
        <v>89</v>
      </c>
      <c r="AL20" s="10">
        <v>66.7</v>
      </c>
      <c r="AM20" s="11">
        <v>2.6</v>
      </c>
      <c r="AN20" s="9" t="s">
        <v>88</v>
      </c>
      <c r="AO20" s="10" t="s">
        <v>88</v>
      </c>
      <c r="AP20" s="10" t="s">
        <v>89</v>
      </c>
      <c r="AQ20" s="10" t="s">
        <v>89</v>
      </c>
      <c r="AR20" s="10">
        <v>57.5</v>
      </c>
      <c r="AS20" s="11">
        <v>3.2</v>
      </c>
      <c r="AT20" t="s">
        <v>85</v>
      </c>
      <c r="AU20" t="s">
        <v>83</v>
      </c>
      <c r="AV20" t="s">
        <v>85</v>
      </c>
      <c r="AW20" t="s">
        <v>83</v>
      </c>
      <c r="AX20" t="s">
        <v>83</v>
      </c>
      <c r="AY20" t="s">
        <v>98</v>
      </c>
      <c r="AZ20" t="s">
        <v>83</v>
      </c>
      <c r="BB20" t="s">
        <v>85</v>
      </c>
      <c r="BC20" t="s">
        <v>83</v>
      </c>
      <c r="BE20" t="s">
        <v>100</v>
      </c>
      <c r="BG20" t="s">
        <v>86</v>
      </c>
      <c r="BH20" t="s">
        <v>86</v>
      </c>
      <c r="BI20" s="9" t="s">
        <v>175</v>
      </c>
      <c r="BJ20" s="42" t="s">
        <v>168</v>
      </c>
      <c r="BK20" s="10"/>
      <c r="BL20" s="11" t="s">
        <v>168</v>
      </c>
      <c r="BM20" s="9" t="s">
        <v>176</v>
      </c>
      <c r="BN20" s="42" t="s">
        <v>439</v>
      </c>
      <c r="BO20" s="10"/>
      <c r="BP20" s="11" t="s">
        <v>439</v>
      </c>
      <c r="BQ20" s="22" t="s">
        <v>83</v>
      </c>
      <c r="BR20" s="23" t="s">
        <v>85</v>
      </c>
      <c r="BS20" s="23" t="s">
        <v>83</v>
      </c>
      <c r="BT20" s="23" t="s">
        <v>85</v>
      </c>
      <c r="BU20" s="23" t="s">
        <v>85</v>
      </c>
      <c r="BV20" s="23" t="s">
        <v>85</v>
      </c>
      <c r="BW20" s="23" t="s">
        <v>83</v>
      </c>
      <c r="BX20" s="25">
        <f t="shared" si="0"/>
        <v>3</v>
      </c>
      <c r="BY20" s="31">
        <v>3</v>
      </c>
      <c r="BZ20" s="32">
        <v>2</v>
      </c>
      <c r="CA20" s="32">
        <v>4</v>
      </c>
      <c r="CB20" s="32">
        <v>1</v>
      </c>
      <c r="CC20" s="32">
        <v>3</v>
      </c>
      <c r="CD20" s="10">
        <f>COUNT(BY20:CC20)</f>
        <v>5</v>
      </c>
      <c r="CE20" s="10" t="str">
        <f>IF((CD20&gt;=3), "true", "false")</f>
        <v>true</v>
      </c>
      <c r="CF20" s="33">
        <f>SUM(BY20:CC20)/CD20</f>
        <v>2.6</v>
      </c>
      <c r="CG20" s="31">
        <v>0</v>
      </c>
      <c r="CH20" s="32">
        <v>0</v>
      </c>
      <c r="CI20" s="32">
        <v>2</v>
      </c>
      <c r="CJ20" s="32">
        <v>1</v>
      </c>
      <c r="CK20" s="32">
        <v>2</v>
      </c>
      <c r="CL20" s="32">
        <v>2</v>
      </c>
      <c r="CM20" s="32">
        <v>3</v>
      </c>
      <c r="CN20" s="10">
        <f t="shared" si="1"/>
        <v>7</v>
      </c>
      <c r="CO20" s="10" t="str">
        <f t="shared" si="2"/>
        <v>true</v>
      </c>
      <c r="CP20" s="33">
        <f t="shared" si="3"/>
        <v>1.4285714285714286</v>
      </c>
      <c r="CQ20" s="37">
        <f>CP20+CF20</f>
        <v>4.0285714285714285</v>
      </c>
    </row>
    <row r="21" spans="1:95" ht="15" customHeight="1" x14ac:dyDescent="0.25">
      <c r="A21" t="s">
        <v>177</v>
      </c>
      <c r="B21" t="s">
        <v>76</v>
      </c>
      <c r="C21" t="s">
        <v>105</v>
      </c>
      <c r="D21" t="s">
        <v>95</v>
      </c>
      <c r="E21" t="s">
        <v>113</v>
      </c>
      <c r="F21" t="s">
        <v>80</v>
      </c>
      <c r="G21" t="s">
        <v>178</v>
      </c>
      <c r="H21" t="s">
        <v>97</v>
      </c>
      <c r="I21" t="s">
        <v>83</v>
      </c>
      <c r="J21" t="s">
        <v>84</v>
      </c>
      <c r="K21" s="9" t="s">
        <v>85</v>
      </c>
      <c r="L21" s="10" t="s">
        <v>83</v>
      </c>
      <c r="M21" s="10" t="s">
        <v>83</v>
      </c>
      <c r="N21" s="11" t="s">
        <v>86</v>
      </c>
      <c r="O21" s="9" t="s">
        <v>89</v>
      </c>
      <c r="P21" s="10" t="s">
        <v>89</v>
      </c>
      <c r="Q21" s="10" t="s">
        <v>82</v>
      </c>
      <c r="R21" s="10" t="s">
        <v>89</v>
      </c>
      <c r="S21" s="10">
        <v>68</v>
      </c>
      <c r="T21" s="11">
        <v>1.8</v>
      </c>
      <c r="U21" s="9" t="s">
        <v>85</v>
      </c>
      <c r="V21" s="10" t="s">
        <v>86</v>
      </c>
      <c r="W21" s="10" t="s">
        <v>85</v>
      </c>
      <c r="X21" s="10" t="s">
        <v>86</v>
      </c>
      <c r="Y21" s="11" t="s">
        <v>179</v>
      </c>
      <c r="Z21" s="9" t="s">
        <v>98</v>
      </c>
      <c r="AA21" s="11" t="s">
        <v>98</v>
      </c>
      <c r="AB21" s="9" t="s">
        <v>88</v>
      </c>
      <c r="AC21" s="10" t="s">
        <v>88</v>
      </c>
      <c r="AD21" s="10" t="s">
        <v>88</v>
      </c>
      <c r="AE21" s="10" t="s">
        <v>89</v>
      </c>
      <c r="AF21" s="10">
        <v>37.6</v>
      </c>
      <c r="AG21" s="11">
        <v>2</v>
      </c>
      <c r="AH21" s="9" t="s">
        <v>83</v>
      </c>
      <c r="AI21" s="10" t="s">
        <v>88</v>
      </c>
      <c r="AJ21" s="10" t="s">
        <v>86</v>
      </c>
      <c r="AK21" s="10" t="s">
        <v>88</v>
      </c>
      <c r="AL21" s="10">
        <v>54.6</v>
      </c>
      <c r="AM21" s="11">
        <v>3</v>
      </c>
      <c r="AN21" s="9" t="s">
        <v>89</v>
      </c>
      <c r="AO21" s="10" t="s">
        <v>89</v>
      </c>
      <c r="AP21" s="10" t="s">
        <v>83</v>
      </c>
      <c r="AQ21" s="10" t="s">
        <v>83</v>
      </c>
      <c r="AR21" s="10">
        <v>51.8</v>
      </c>
      <c r="AS21" s="11">
        <v>4.3</v>
      </c>
      <c r="AT21" t="s">
        <v>85</v>
      </c>
      <c r="AU21" t="s">
        <v>83</v>
      </c>
      <c r="AV21" t="s">
        <v>85</v>
      </c>
      <c r="AW21" t="s">
        <v>83</v>
      </c>
      <c r="AX21" t="s">
        <v>83</v>
      </c>
      <c r="AY21" t="s">
        <v>180</v>
      </c>
      <c r="AZ21" t="s">
        <v>83</v>
      </c>
      <c r="BB21" t="s">
        <v>85</v>
      </c>
      <c r="BC21" t="s">
        <v>83</v>
      </c>
      <c r="BE21" t="s">
        <v>82</v>
      </c>
      <c r="BF21" t="s">
        <v>181</v>
      </c>
      <c r="BG21" t="s">
        <v>97</v>
      </c>
      <c r="BH21" t="s">
        <v>83</v>
      </c>
      <c r="BI21" s="9"/>
      <c r="BJ21" s="42"/>
      <c r="BK21" s="10">
        <v>165</v>
      </c>
      <c r="BL21" s="11" t="s">
        <v>182</v>
      </c>
      <c r="BM21" s="9"/>
      <c r="BN21" s="42"/>
      <c r="BO21" s="10" t="s">
        <v>183</v>
      </c>
      <c r="BP21" s="11" t="s">
        <v>183</v>
      </c>
      <c r="BQ21" s="22" t="s">
        <v>83</v>
      </c>
      <c r="BR21" s="23" t="s">
        <v>85</v>
      </c>
      <c r="BS21" s="23" t="s">
        <v>83</v>
      </c>
      <c r="BT21" s="23" t="s">
        <v>83</v>
      </c>
      <c r="BU21" s="23" t="s">
        <v>83</v>
      </c>
      <c r="BV21" s="23" t="s">
        <v>83</v>
      </c>
      <c r="BW21" s="23" t="s">
        <v>85</v>
      </c>
      <c r="BX21" s="25">
        <f t="shared" si="0"/>
        <v>5</v>
      </c>
      <c r="BY21" s="31">
        <v>2</v>
      </c>
      <c r="BZ21" s="32">
        <v>0</v>
      </c>
      <c r="CA21" s="32">
        <v>2</v>
      </c>
      <c r="CB21" s="32">
        <v>2</v>
      </c>
      <c r="CC21" s="32">
        <v>4</v>
      </c>
      <c r="CD21" s="10">
        <f>COUNT(BY21:CC21)</f>
        <v>5</v>
      </c>
      <c r="CE21" s="10" t="str">
        <f>IF((CD21&gt;=3), "true", "false")</f>
        <v>true</v>
      </c>
      <c r="CF21" s="33">
        <f>SUM(BY21:CC21)/CD21</f>
        <v>2</v>
      </c>
      <c r="CG21" s="31">
        <v>3</v>
      </c>
      <c r="CH21" s="32">
        <v>1</v>
      </c>
      <c r="CI21" s="32">
        <v>0</v>
      </c>
      <c r="CJ21" s="32">
        <v>2</v>
      </c>
      <c r="CK21" s="32">
        <v>0</v>
      </c>
      <c r="CL21" s="32">
        <v>2</v>
      </c>
      <c r="CM21" s="32">
        <v>2</v>
      </c>
      <c r="CN21" s="10">
        <f t="shared" si="1"/>
        <v>7</v>
      </c>
      <c r="CO21" s="10" t="str">
        <f t="shared" si="2"/>
        <v>true</v>
      </c>
      <c r="CP21" s="33">
        <f t="shared" si="3"/>
        <v>1.4285714285714286</v>
      </c>
      <c r="CQ21" s="37">
        <f>CP21+CF21</f>
        <v>3.4285714285714288</v>
      </c>
    </row>
    <row r="22" spans="1:95" ht="15" customHeight="1" x14ac:dyDescent="0.25">
      <c r="A22" t="s">
        <v>184</v>
      </c>
      <c r="B22" t="s">
        <v>76</v>
      </c>
      <c r="C22" t="s">
        <v>105</v>
      </c>
      <c r="D22" t="s">
        <v>95</v>
      </c>
      <c r="E22" t="s">
        <v>106</v>
      </c>
      <c r="F22" t="s">
        <v>80</v>
      </c>
      <c r="G22" t="s">
        <v>185</v>
      </c>
      <c r="H22" t="s">
        <v>97</v>
      </c>
      <c r="I22" t="s">
        <v>83</v>
      </c>
      <c r="J22" t="s">
        <v>100</v>
      </c>
      <c r="K22" s="9" t="s">
        <v>85</v>
      </c>
      <c r="L22" s="10" t="s">
        <v>83</v>
      </c>
      <c r="M22" s="10" t="s">
        <v>83</v>
      </c>
      <c r="N22" s="11" t="s">
        <v>83</v>
      </c>
      <c r="O22" s="9" t="s">
        <v>82</v>
      </c>
      <c r="P22" s="10" t="s">
        <v>82</v>
      </c>
      <c r="Q22" s="10" t="s">
        <v>82</v>
      </c>
      <c r="R22" s="10" t="s">
        <v>82</v>
      </c>
      <c r="S22" s="10">
        <v>75.599999999999994</v>
      </c>
      <c r="T22" s="11">
        <v>3.6</v>
      </c>
      <c r="U22" s="9" t="s">
        <v>86</v>
      </c>
      <c r="V22" s="10" t="s">
        <v>83</v>
      </c>
      <c r="W22" s="10" t="s">
        <v>85</v>
      </c>
      <c r="X22" s="10" t="s">
        <v>85</v>
      </c>
      <c r="Y22" s="11"/>
      <c r="Z22" s="9"/>
      <c r="AA22" s="11" t="s">
        <v>83</v>
      </c>
      <c r="AB22" s="9" t="s">
        <v>88</v>
      </c>
      <c r="AC22" s="10" t="s">
        <v>88</v>
      </c>
      <c r="AD22" s="10" t="s">
        <v>89</v>
      </c>
      <c r="AE22" s="10" t="s">
        <v>89</v>
      </c>
      <c r="AF22" s="10">
        <v>38.6</v>
      </c>
      <c r="AG22" s="11">
        <v>2</v>
      </c>
      <c r="AH22" s="9" t="s">
        <v>82</v>
      </c>
      <c r="AI22" s="10" t="s">
        <v>82</v>
      </c>
      <c r="AJ22" s="10" t="s">
        <v>82</v>
      </c>
      <c r="AK22" s="10" t="s">
        <v>82</v>
      </c>
      <c r="AL22" s="10">
        <v>78.400000000000006</v>
      </c>
      <c r="AM22" s="11">
        <v>3.6</v>
      </c>
      <c r="AN22" s="9" t="s">
        <v>86</v>
      </c>
      <c r="AO22" s="10" t="s">
        <v>83</v>
      </c>
      <c r="AP22" s="10" t="s">
        <v>89</v>
      </c>
      <c r="AQ22" s="10" t="s">
        <v>89</v>
      </c>
      <c r="AR22" s="10">
        <v>51.2</v>
      </c>
      <c r="AS22" s="11">
        <v>4.4000000000000004</v>
      </c>
      <c r="AT22" t="s">
        <v>85</v>
      </c>
      <c r="AU22" t="s">
        <v>83</v>
      </c>
      <c r="AV22" t="s">
        <v>85</v>
      </c>
      <c r="AW22" t="s">
        <v>88</v>
      </c>
      <c r="AX22" t="s">
        <v>83</v>
      </c>
      <c r="AY22" t="s">
        <v>165</v>
      </c>
      <c r="AZ22" t="s">
        <v>83</v>
      </c>
      <c r="BB22" t="s">
        <v>85</v>
      </c>
      <c r="BC22" t="s">
        <v>83</v>
      </c>
      <c r="BE22" t="s">
        <v>97</v>
      </c>
      <c r="BG22" t="s">
        <v>83</v>
      </c>
      <c r="BH22" t="s">
        <v>83</v>
      </c>
      <c r="BI22" s="9" t="s">
        <v>186</v>
      </c>
      <c r="BJ22" s="42" t="s">
        <v>452</v>
      </c>
      <c r="BK22" s="10"/>
      <c r="BL22" s="11" t="s">
        <v>452</v>
      </c>
      <c r="BM22" s="9" t="s">
        <v>187</v>
      </c>
      <c r="BN22" s="42" t="s">
        <v>430</v>
      </c>
      <c r="BO22" s="10"/>
      <c r="BP22" s="11" t="s">
        <v>430</v>
      </c>
      <c r="BQ22" s="22" t="s">
        <v>85</v>
      </c>
      <c r="BR22" s="23" t="s">
        <v>85</v>
      </c>
      <c r="BS22" s="23" t="s">
        <v>85</v>
      </c>
      <c r="BT22" s="23" t="s">
        <v>85</v>
      </c>
      <c r="BU22" s="23" t="s">
        <v>85</v>
      </c>
      <c r="BV22" s="23" t="s">
        <v>85</v>
      </c>
      <c r="BW22" s="23" t="s">
        <v>85</v>
      </c>
      <c r="BX22" s="25">
        <f t="shared" si="0"/>
        <v>0</v>
      </c>
      <c r="BY22" s="31">
        <v>1</v>
      </c>
      <c r="BZ22" s="32">
        <v>0</v>
      </c>
      <c r="CA22" s="32">
        <v>2</v>
      </c>
      <c r="CB22" s="32">
        <v>2</v>
      </c>
      <c r="CC22" s="32">
        <v>4</v>
      </c>
      <c r="CD22" s="10">
        <f>COUNT(BY22:CC22)</f>
        <v>5</v>
      </c>
      <c r="CE22" s="10" t="str">
        <f>IF((CD22&gt;=3), "true", "false")</f>
        <v>true</v>
      </c>
      <c r="CF22" s="33">
        <f>SUM(BY22:CC22)/CD22</f>
        <v>1.8</v>
      </c>
      <c r="CG22" s="31">
        <v>2</v>
      </c>
      <c r="CH22" s="32">
        <v>1</v>
      </c>
      <c r="CI22" s="32">
        <v>3</v>
      </c>
      <c r="CJ22" s="32">
        <v>0</v>
      </c>
      <c r="CK22" s="32">
        <v>0</v>
      </c>
      <c r="CL22" s="32">
        <v>3</v>
      </c>
      <c r="CM22" s="32">
        <v>3</v>
      </c>
      <c r="CN22" s="10">
        <f t="shared" si="1"/>
        <v>7</v>
      </c>
      <c r="CO22" s="10" t="str">
        <f t="shared" si="2"/>
        <v>true</v>
      </c>
      <c r="CP22" s="33">
        <f t="shared" si="3"/>
        <v>1.7142857142857142</v>
      </c>
      <c r="CQ22" s="37">
        <f>CP22+CF22</f>
        <v>3.5142857142857142</v>
      </c>
    </row>
    <row r="23" spans="1:95" ht="15" customHeight="1" x14ac:dyDescent="0.25">
      <c r="A23" t="s">
        <v>188</v>
      </c>
      <c r="B23" t="s">
        <v>76</v>
      </c>
      <c r="C23" t="s">
        <v>77</v>
      </c>
      <c r="D23" t="s">
        <v>95</v>
      </c>
      <c r="E23" t="s">
        <v>173</v>
      </c>
      <c r="F23" t="s">
        <v>80</v>
      </c>
      <c r="G23" t="s">
        <v>189</v>
      </c>
      <c r="H23" t="s">
        <v>97</v>
      </c>
      <c r="K23" s="9"/>
      <c r="L23" s="10"/>
      <c r="M23" s="10"/>
      <c r="N23" s="11"/>
      <c r="O23" s="9" t="s">
        <v>88</v>
      </c>
      <c r="P23" s="10" t="s">
        <v>86</v>
      </c>
      <c r="Q23" s="10" t="s">
        <v>86</v>
      </c>
      <c r="R23" s="10" t="s">
        <v>83</v>
      </c>
      <c r="S23" s="10">
        <v>56.4</v>
      </c>
      <c r="T23" s="11">
        <v>1.9</v>
      </c>
      <c r="U23" s="9" t="s">
        <v>83</v>
      </c>
      <c r="V23" s="10" t="s">
        <v>86</v>
      </c>
      <c r="W23" s="10" t="s">
        <v>86</v>
      </c>
      <c r="X23" s="10" t="s">
        <v>86</v>
      </c>
      <c r="Y23" s="11"/>
      <c r="Z23" s="9" t="s">
        <v>83</v>
      </c>
      <c r="AA23" s="11" t="s">
        <v>85</v>
      </c>
      <c r="AB23" s="9" t="s">
        <v>86</v>
      </c>
      <c r="AC23" s="10" t="s">
        <v>83</v>
      </c>
      <c r="AD23" s="10" t="s">
        <v>83</v>
      </c>
      <c r="AE23" s="10" t="s">
        <v>83</v>
      </c>
      <c r="AF23" s="10">
        <v>27.5</v>
      </c>
      <c r="AG23" s="11">
        <v>2.8</v>
      </c>
      <c r="AH23" s="9" t="s">
        <v>86</v>
      </c>
      <c r="AI23" s="10" t="s">
        <v>88</v>
      </c>
      <c r="AJ23" s="10" t="s">
        <v>88</v>
      </c>
      <c r="AK23" s="10" t="s">
        <v>89</v>
      </c>
      <c r="AL23" s="10">
        <v>61.3</v>
      </c>
      <c r="AM23" s="11">
        <v>2.9</v>
      </c>
      <c r="AN23" s="9" t="s">
        <v>89</v>
      </c>
      <c r="AO23" s="10" t="s">
        <v>89</v>
      </c>
      <c r="AP23" s="10" t="s">
        <v>83</v>
      </c>
      <c r="AQ23" s="10" t="s">
        <v>86</v>
      </c>
      <c r="AR23" s="10">
        <v>54</v>
      </c>
      <c r="AS23" s="11">
        <v>3.8</v>
      </c>
      <c r="AT23" t="s">
        <v>83</v>
      </c>
      <c r="AU23" t="s">
        <v>83</v>
      </c>
      <c r="AV23" t="s">
        <v>85</v>
      </c>
      <c r="AW23" t="s">
        <v>89</v>
      </c>
      <c r="AX23" t="s">
        <v>86</v>
      </c>
      <c r="AY23" t="s">
        <v>190</v>
      </c>
      <c r="AZ23" t="s">
        <v>86</v>
      </c>
      <c r="BB23" t="s">
        <v>85</v>
      </c>
      <c r="BC23" t="s">
        <v>83</v>
      </c>
      <c r="BE23" t="s">
        <v>83</v>
      </c>
      <c r="BG23" t="s">
        <v>101</v>
      </c>
      <c r="BH23" t="s">
        <v>85</v>
      </c>
      <c r="BI23" s="9" t="s">
        <v>191</v>
      </c>
      <c r="BJ23" s="42" t="s">
        <v>661</v>
      </c>
      <c r="BK23" s="10"/>
      <c r="BL23" s="11" t="s">
        <v>661</v>
      </c>
      <c r="BM23" s="9" t="s">
        <v>192</v>
      </c>
      <c r="BN23" s="42" t="s">
        <v>1544</v>
      </c>
      <c r="BO23" s="10"/>
      <c r="BP23" s="11" t="s">
        <v>1544</v>
      </c>
      <c r="BQ23" s="22" t="s">
        <v>83</v>
      </c>
      <c r="BR23" s="23" t="s">
        <v>85</v>
      </c>
      <c r="BS23" s="23" t="s">
        <v>85</v>
      </c>
      <c r="BT23" s="23" t="s">
        <v>85</v>
      </c>
      <c r="BU23" s="23" t="s">
        <v>83</v>
      </c>
      <c r="BV23" s="23" t="s">
        <v>83</v>
      </c>
      <c r="BW23" s="23" t="s">
        <v>85</v>
      </c>
      <c r="BX23" s="25">
        <f t="shared" si="0"/>
        <v>3</v>
      </c>
      <c r="BY23" s="31">
        <v>2</v>
      </c>
      <c r="BZ23" s="32">
        <v>1</v>
      </c>
      <c r="CA23" s="32">
        <v>1</v>
      </c>
      <c r="CB23" s="32">
        <v>0</v>
      </c>
      <c r="CC23" s="32">
        <v>4</v>
      </c>
      <c r="CD23" s="10">
        <f>COUNT(BY23:CC23)</f>
        <v>5</v>
      </c>
      <c r="CE23" s="10" t="str">
        <f>IF((CD23&gt;=3), "true", "false")</f>
        <v>true</v>
      </c>
      <c r="CF23" s="33">
        <f>SUM(BY23:CC23)/CD23</f>
        <v>1.6</v>
      </c>
      <c r="CG23" s="31">
        <v>1</v>
      </c>
      <c r="CH23" s="32">
        <v>0</v>
      </c>
      <c r="CI23" s="32">
        <v>1</v>
      </c>
      <c r="CJ23" s="32">
        <v>3</v>
      </c>
      <c r="CK23" s="32">
        <v>0</v>
      </c>
      <c r="CL23" s="32">
        <v>3</v>
      </c>
      <c r="CM23" s="32">
        <v>2</v>
      </c>
      <c r="CN23" s="10">
        <f t="shared" si="1"/>
        <v>7</v>
      </c>
      <c r="CO23" s="10" t="str">
        <f t="shared" si="2"/>
        <v>true</v>
      </c>
      <c r="CP23" s="33">
        <f t="shared" si="3"/>
        <v>1.4285714285714286</v>
      </c>
      <c r="CQ23" s="37">
        <f>CP23+CF23</f>
        <v>3.0285714285714285</v>
      </c>
    </row>
    <row r="24" spans="1:95" ht="15" customHeight="1" x14ac:dyDescent="0.25">
      <c r="A24" t="s">
        <v>193</v>
      </c>
      <c r="B24" t="s">
        <v>76</v>
      </c>
      <c r="C24" t="s">
        <v>77</v>
      </c>
      <c r="D24" t="s">
        <v>95</v>
      </c>
      <c r="E24" t="s">
        <v>134</v>
      </c>
      <c r="F24" t="s">
        <v>80</v>
      </c>
      <c r="G24" t="s">
        <v>194</v>
      </c>
      <c r="H24" t="s">
        <v>97</v>
      </c>
      <c r="I24" t="s">
        <v>83</v>
      </c>
      <c r="J24" t="s">
        <v>84</v>
      </c>
      <c r="K24" s="9" t="s">
        <v>83</v>
      </c>
      <c r="L24" s="10"/>
      <c r="M24" s="10" t="s">
        <v>86</v>
      </c>
      <c r="N24" s="11" t="s">
        <v>83</v>
      </c>
      <c r="O24" s="9" t="s">
        <v>89</v>
      </c>
      <c r="P24" s="10" t="s">
        <v>89</v>
      </c>
      <c r="Q24" s="10" t="s">
        <v>89</v>
      </c>
      <c r="R24" s="10" t="s">
        <v>89</v>
      </c>
      <c r="S24" s="10">
        <v>66.7</v>
      </c>
      <c r="T24" s="11">
        <v>1.7</v>
      </c>
      <c r="U24" s="9" t="s">
        <v>86</v>
      </c>
      <c r="V24" s="10" t="s">
        <v>86</v>
      </c>
      <c r="W24" s="10" t="s">
        <v>86</v>
      </c>
      <c r="X24" s="10" t="s">
        <v>86</v>
      </c>
      <c r="Y24" s="11"/>
      <c r="Z24" s="9"/>
      <c r="AA24" s="11" t="s">
        <v>83</v>
      </c>
      <c r="AB24" s="9" t="s">
        <v>88</v>
      </c>
      <c r="AC24" s="10" t="s">
        <v>86</v>
      </c>
      <c r="AD24" s="10" t="s">
        <v>88</v>
      </c>
      <c r="AE24" s="10" t="s">
        <v>88</v>
      </c>
      <c r="AF24" s="10">
        <v>35.299999999999997</v>
      </c>
      <c r="AG24" s="11">
        <v>2</v>
      </c>
      <c r="AH24" s="9" t="s">
        <v>88</v>
      </c>
      <c r="AI24" s="10" t="s">
        <v>88</v>
      </c>
      <c r="AJ24" s="10" t="s">
        <v>88</v>
      </c>
      <c r="AK24" s="10" t="s">
        <v>86</v>
      </c>
      <c r="AL24" s="10">
        <v>59.8</v>
      </c>
      <c r="AM24" s="11">
        <v>2.4</v>
      </c>
      <c r="AN24" s="9" t="s">
        <v>86</v>
      </c>
      <c r="AO24" s="10" t="s">
        <v>88</v>
      </c>
      <c r="AP24" s="10" t="s">
        <v>88</v>
      </c>
      <c r="AQ24" s="10" t="s">
        <v>86</v>
      </c>
      <c r="AR24" s="10">
        <v>50.1</v>
      </c>
      <c r="AS24" s="11">
        <v>3.1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180</v>
      </c>
      <c r="AZ24" t="s">
        <v>86</v>
      </c>
      <c r="BC24" t="s">
        <v>83</v>
      </c>
      <c r="BE24" t="s">
        <v>97</v>
      </c>
      <c r="BG24" t="s">
        <v>86</v>
      </c>
      <c r="BH24" t="s">
        <v>85</v>
      </c>
      <c r="BI24" s="9" t="s">
        <v>195</v>
      </c>
      <c r="BJ24" s="42">
        <v>180</v>
      </c>
      <c r="BK24" s="10"/>
      <c r="BL24" s="25">
        <f>BJ24</f>
        <v>180</v>
      </c>
      <c r="BM24" s="9" t="s">
        <v>196</v>
      </c>
      <c r="BN24" s="42" t="s">
        <v>759</v>
      </c>
      <c r="BO24" s="10"/>
      <c r="BP24" s="11" t="s">
        <v>759</v>
      </c>
      <c r="BQ24" s="22"/>
      <c r="BR24" s="23"/>
      <c r="BS24" s="23" t="s">
        <v>83</v>
      </c>
      <c r="BT24" s="23"/>
      <c r="BU24" s="23"/>
      <c r="BV24" s="23" t="s">
        <v>83</v>
      </c>
      <c r="BW24" s="23" t="s">
        <v>83</v>
      </c>
      <c r="BX24" s="24">
        <f t="shared" si="0"/>
        <v>3</v>
      </c>
      <c r="BY24" s="31">
        <v>3</v>
      </c>
      <c r="BZ24" s="32">
        <v>0</v>
      </c>
      <c r="CA24" s="32">
        <v>2</v>
      </c>
      <c r="CB24" s="32">
        <v>1</v>
      </c>
      <c r="CC24" s="32">
        <v>3</v>
      </c>
      <c r="CD24" s="10">
        <f>COUNT(BY24:CC24)</f>
        <v>5</v>
      </c>
      <c r="CE24" s="10" t="str">
        <f>IF((CD24&gt;=3), "true", "false")</f>
        <v>true</v>
      </c>
      <c r="CF24" s="33">
        <f>SUM(BY24:CC24)/CD24</f>
        <v>1.8</v>
      </c>
      <c r="CG24" s="9"/>
      <c r="CH24" s="32">
        <v>1</v>
      </c>
      <c r="CI24" s="10"/>
      <c r="CJ24" s="32">
        <v>3</v>
      </c>
      <c r="CK24" s="32">
        <v>2</v>
      </c>
      <c r="CL24" s="32">
        <v>3</v>
      </c>
      <c r="CM24" s="32">
        <v>3</v>
      </c>
      <c r="CN24" s="10">
        <f t="shared" si="1"/>
        <v>5</v>
      </c>
      <c r="CO24" s="10" t="str">
        <f t="shared" si="2"/>
        <v>true</v>
      </c>
      <c r="CP24" s="33">
        <f t="shared" si="3"/>
        <v>2.4</v>
      </c>
      <c r="CQ24" s="37">
        <f>CP24+CF24</f>
        <v>4.2</v>
      </c>
    </row>
    <row r="25" spans="1:95" ht="15" customHeight="1" x14ac:dyDescent="0.25">
      <c r="A25" t="s">
        <v>197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  <c r="G25" t="s">
        <v>198</v>
      </c>
      <c r="H25" t="s">
        <v>97</v>
      </c>
      <c r="I25" t="s">
        <v>83</v>
      </c>
      <c r="J25" t="s">
        <v>97</v>
      </c>
      <c r="K25" s="9" t="s">
        <v>83</v>
      </c>
      <c r="L25" s="10" t="s">
        <v>86</v>
      </c>
      <c r="M25" s="10" t="s">
        <v>83</v>
      </c>
      <c r="N25" s="11" t="s">
        <v>86</v>
      </c>
      <c r="O25" s="9" t="s">
        <v>88</v>
      </c>
      <c r="P25" s="10" t="s">
        <v>82</v>
      </c>
      <c r="Q25" s="10" t="s">
        <v>89</v>
      </c>
      <c r="R25" s="10" t="s">
        <v>89</v>
      </c>
      <c r="S25" s="10">
        <v>66.3</v>
      </c>
      <c r="T25" s="11">
        <v>1.9</v>
      </c>
      <c r="U25" s="9" t="s">
        <v>86</v>
      </c>
      <c r="V25" s="10" t="s">
        <v>85</v>
      </c>
      <c r="W25" s="10" t="s">
        <v>83</v>
      </c>
      <c r="X25" s="10" t="s">
        <v>83</v>
      </c>
      <c r="Y25" s="11" t="s">
        <v>199</v>
      </c>
      <c r="Z25" s="9" t="s">
        <v>83</v>
      </c>
      <c r="AA25" s="11" t="s">
        <v>85</v>
      </c>
      <c r="AB25" s="9" t="s">
        <v>89</v>
      </c>
      <c r="AC25" s="10" t="s">
        <v>86</v>
      </c>
      <c r="AD25" s="10" t="s">
        <v>86</v>
      </c>
      <c r="AE25" s="10" t="s">
        <v>86</v>
      </c>
      <c r="AF25" s="10">
        <v>34.5</v>
      </c>
      <c r="AG25" s="11">
        <v>2.4</v>
      </c>
      <c r="AH25" s="9" t="s">
        <v>88</v>
      </c>
      <c r="AI25" s="10" t="s">
        <v>89</v>
      </c>
      <c r="AJ25" s="10" t="s">
        <v>88</v>
      </c>
      <c r="AK25" s="10" t="s">
        <v>88</v>
      </c>
      <c r="AL25" s="10">
        <v>61.9</v>
      </c>
      <c r="AM25" s="11">
        <v>2.5</v>
      </c>
      <c r="AN25" s="9" t="s">
        <v>83</v>
      </c>
      <c r="AO25" s="10" t="s">
        <v>88</v>
      </c>
      <c r="AP25" s="10" t="s">
        <v>89</v>
      </c>
      <c r="AQ25" s="10" t="s">
        <v>89</v>
      </c>
      <c r="AR25" s="10">
        <v>53</v>
      </c>
      <c r="AS25" s="11">
        <v>4.2</v>
      </c>
      <c r="AT25" t="s">
        <v>83</v>
      </c>
      <c r="AU25" t="s">
        <v>83</v>
      </c>
      <c r="AV25" t="s">
        <v>85</v>
      </c>
      <c r="AW25" t="s">
        <v>88</v>
      </c>
      <c r="AX25" t="s">
        <v>82</v>
      </c>
      <c r="AY25" t="s">
        <v>200</v>
      </c>
      <c r="AZ25" t="s">
        <v>86</v>
      </c>
      <c r="BB25" t="s">
        <v>85</v>
      </c>
      <c r="BC25" t="s">
        <v>201</v>
      </c>
      <c r="BE25" t="s">
        <v>83</v>
      </c>
      <c r="BG25" t="s">
        <v>89</v>
      </c>
      <c r="BH25" t="s">
        <v>83</v>
      </c>
      <c r="BI25" s="9" t="s">
        <v>122</v>
      </c>
      <c r="BJ25" s="42" t="s">
        <v>406</v>
      </c>
      <c r="BK25" s="10"/>
      <c r="BL25" s="11" t="s">
        <v>406</v>
      </c>
      <c r="BM25" s="9" t="s">
        <v>196</v>
      </c>
      <c r="BN25" s="42" t="s">
        <v>759</v>
      </c>
      <c r="BO25" s="10"/>
      <c r="BP25" s="11" t="s">
        <v>759</v>
      </c>
      <c r="BQ25" s="22" t="s">
        <v>83</v>
      </c>
      <c r="BR25" s="23" t="s">
        <v>83</v>
      </c>
      <c r="BS25" s="23" t="s">
        <v>83</v>
      </c>
      <c r="BT25" s="23" t="s">
        <v>83</v>
      </c>
      <c r="BU25" s="23" t="s">
        <v>83</v>
      </c>
      <c r="BV25" s="23" t="s">
        <v>83</v>
      </c>
      <c r="BW25" s="23" t="s">
        <v>85</v>
      </c>
      <c r="BX25" s="25">
        <f t="shared" si="0"/>
        <v>6</v>
      </c>
      <c r="BY25" s="31">
        <v>2</v>
      </c>
      <c r="BZ25" s="32">
        <v>2</v>
      </c>
      <c r="CA25" s="32">
        <v>4</v>
      </c>
      <c r="CB25" s="32">
        <v>1</v>
      </c>
      <c r="CC25" s="32">
        <v>3</v>
      </c>
      <c r="CD25" s="10">
        <f>COUNT(BY25:CC25)</f>
        <v>5</v>
      </c>
      <c r="CE25" s="10" t="str">
        <f>IF((CD25&gt;=3), "true", "false")</f>
        <v>true</v>
      </c>
      <c r="CF25" s="33">
        <f>SUM(BY25:CC25)/CD25</f>
        <v>2.4</v>
      </c>
      <c r="CG25" s="31">
        <v>2</v>
      </c>
      <c r="CH25" s="32">
        <v>1</v>
      </c>
      <c r="CI25" s="32">
        <v>1</v>
      </c>
      <c r="CJ25" s="32">
        <v>3</v>
      </c>
      <c r="CK25" s="32">
        <v>1</v>
      </c>
      <c r="CL25" s="32">
        <v>4</v>
      </c>
      <c r="CM25" s="32">
        <v>4</v>
      </c>
      <c r="CN25" s="10">
        <f t="shared" si="1"/>
        <v>7</v>
      </c>
      <c r="CO25" s="10" t="str">
        <f t="shared" si="2"/>
        <v>true</v>
      </c>
      <c r="CP25" s="33">
        <f t="shared" si="3"/>
        <v>2.2857142857142856</v>
      </c>
      <c r="CQ25" s="37">
        <f>CP25+CF25</f>
        <v>4.6857142857142851</v>
      </c>
    </row>
    <row r="26" spans="1:95" ht="15" customHeight="1" x14ac:dyDescent="0.25">
      <c r="A26" t="s">
        <v>203</v>
      </c>
      <c r="B26" t="s">
        <v>76</v>
      </c>
      <c r="C26" t="s">
        <v>105</v>
      </c>
      <c r="D26" t="s">
        <v>95</v>
      </c>
      <c r="E26" t="s">
        <v>113</v>
      </c>
      <c r="F26" t="s">
        <v>80</v>
      </c>
      <c r="G26" t="s">
        <v>204</v>
      </c>
      <c r="H26" t="s">
        <v>97</v>
      </c>
      <c r="I26" t="s">
        <v>83</v>
      </c>
      <c r="J26" t="s">
        <v>88</v>
      </c>
      <c r="K26" s="9" t="s">
        <v>83</v>
      </c>
      <c r="L26" s="10" t="s">
        <v>85</v>
      </c>
      <c r="M26" s="10" t="s">
        <v>85</v>
      </c>
      <c r="N26" s="11" t="s">
        <v>83</v>
      </c>
      <c r="O26" s="9" t="s">
        <v>86</v>
      </c>
      <c r="P26" s="10" t="s">
        <v>86</v>
      </c>
      <c r="Q26" s="10" t="s">
        <v>83</v>
      </c>
      <c r="R26" s="10" t="s">
        <v>86</v>
      </c>
      <c r="S26" s="10">
        <v>53.9</v>
      </c>
      <c r="T26" s="11">
        <v>1.8</v>
      </c>
      <c r="U26" s="9" t="s">
        <v>83</v>
      </c>
      <c r="V26" s="10" t="s">
        <v>108</v>
      </c>
      <c r="W26" s="10" t="s">
        <v>85</v>
      </c>
      <c r="X26" s="10" t="s">
        <v>108</v>
      </c>
      <c r="Y26" s="11"/>
      <c r="Z26" s="9"/>
      <c r="AA26" s="11"/>
      <c r="AB26" s="9" t="s">
        <v>86</v>
      </c>
      <c r="AC26" s="10" t="s">
        <v>83</v>
      </c>
      <c r="AD26" s="10" t="s">
        <v>83</v>
      </c>
      <c r="AE26" s="10" t="s">
        <v>86</v>
      </c>
      <c r="AF26" s="10">
        <v>29.3</v>
      </c>
      <c r="AG26" s="11">
        <v>2.2999999999999998</v>
      </c>
      <c r="AH26" s="9" t="s">
        <v>89</v>
      </c>
      <c r="AI26" s="10" t="s">
        <v>89</v>
      </c>
      <c r="AJ26" s="10" t="s">
        <v>89</v>
      </c>
      <c r="AK26" s="10" t="s">
        <v>88</v>
      </c>
      <c r="AL26" s="10">
        <v>66.599999999999994</v>
      </c>
      <c r="AM26" s="11">
        <v>2.5</v>
      </c>
      <c r="AN26" s="9" t="s">
        <v>89</v>
      </c>
      <c r="AO26" s="10" t="s">
        <v>89</v>
      </c>
      <c r="AP26" s="10" t="s">
        <v>86</v>
      </c>
      <c r="AQ26" s="10" t="s">
        <v>83</v>
      </c>
      <c r="AR26" s="10">
        <v>54.2</v>
      </c>
      <c r="AS26" s="11">
        <v>3.7</v>
      </c>
      <c r="AT26" t="s">
        <v>85</v>
      </c>
      <c r="AU26" t="s">
        <v>85</v>
      </c>
      <c r="AV26" t="s">
        <v>85</v>
      </c>
      <c r="AW26" t="s">
        <v>86</v>
      </c>
      <c r="AX26" t="s">
        <v>83</v>
      </c>
      <c r="AY26" t="s">
        <v>121</v>
      </c>
      <c r="AZ26" t="s">
        <v>83</v>
      </c>
      <c r="BB26" t="s">
        <v>85</v>
      </c>
      <c r="BC26" t="s">
        <v>83</v>
      </c>
      <c r="BE26" t="s">
        <v>82</v>
      </c>
      <c r="BG26" t="s">
        <v>88</v>
      </c>
      <c r="BH26" t="s">
        <v>83</v>
      </c>
      <c r="BI26" s="9"/>
      <c r="BJ26" s="42"/>
      <c r="BK26" s="10">
        <v>162</v>
      </c>
      <c r="BL26" s="11" t="s">
        <v>205</v>
      </c>
      <c r="BM26" s="9" t="s">
        <v>206</v>
      </c>
      <c r="BN26" s="42" t="s">
        <v>131</v>
      </c>
      <c r="BO26" s="10"/>
      <c r="BP26" s="11" t="s">
        <v>131</v>
      </c>
      <c r="BQ26" s="22" t="s">
        <v>85</v>
      </c>
      <c r="BR26" s="23" t="s">
        <v>85</v>
      </c>
      <c r="BS26" s="23" t="s">
        <v>85</v>
      </c>
      <c r="BT26" s="23" t="s">
        <v>85</v>
      </c>
      <c r="BU26" s="23" t="s">
        <v>85</v>
      </c>
      <c r="BV26" s="23" t="s">
        <v>85</v>
      </c>
      <c r="BW26" s="23" t="s">
        <v>85</v>
      </c>
      <c r="BX26" s="25">
        <f t="shared" si="0"/>
        <v>0</v>
      </c>
      <c r="BY26" s="31">
        <v>1</v>
      </c>
      <c r="BZ26" s="32">
        <v>0</v>
      </c>
      <c r="CA26" s="32">
        <v>1</v>
      </c>
      <c r="CB26" s="32">
        <v>0</v>
      </c>
      <c r="CC26" s="32">
        <v>0</v>
      </c>
      <c r="CD26" s="10">
        <f>COUNT(BY26:CC26)</f>
        <v>5</v>
      </c>
      <c r="CE26" s="10" t="str">
        <f>IF((CD26&gt;=3), "true", "false")</f>
        <v>true</v>
      </c>
      <c r="CF26" s="33">
        <f>SUM(BY26:CC26)/CD26</f>
        <v>0.4</v>
      </c>
      <c r="CG26" s="31">
        <v>0</v>
      </c>
      <c r="CH26" s="32">
        <v>0</v>
      </c>
      <c r="CI26" s="32">
        <v>2</v>
      </c>
      <c r="CJ26" s="32">
        <v>2</v>
      </c>
      <c r="CK26" s="32">
        <v>0</v>
      </c>
      <c r="CL26" s="32">
        <v>0</v>
      </c>
      <c r="CM26" s="32">
        <v>1</v>
      </c>
      <c r="CN26" s="10">
        <f t="shared" si="1"/>
        <v>7</v>
      </c>
      <c r="CO26" s="10" t="str">
        <f t="shared" si="2"/>
        <v>true</v>
      </c>
      <c r="CP26" s="33">
        <f t="shared" si="3"/>
        <v>0.7142857142857143</v>
      </c>
      <c r="CQ26" s="37">
        <f>CP26+CF26</f>
        <v>1.1142857142857143</v>
      </c>
    </row>
    <row r="27" spans="1:95" ht="15" customHeight="1" x14ac:dyDescent="0.25">
      <c r="A27" t="s">
        <v>207</v>
      </c>
      <c r="B27" t="s">
        <v>76</v>
      </c>
      <c r="C27" t="s">
        <v>77</v>
      </c>
      <c r="D27" t="s">
        <v>95</v>
      </c>
      <c r="E27" t="s">
        <v>134</v>
      </c>
      <c r="F27" t="s">
        <v>80</v>
      </c>
      <c r="G27" t="s">
        <v>208</v>
      </c>
      <c r="H27" t="s">
        <v>97</v>
      </c>
      <c r="I27" t="s">
        <v>83</v>
      </c>
      <c r="J27" t="s">
        <v>101</v>
      </c>
      <c r="K27" s="9"/>
      <c r="L27" s="10" t="s">
        <v>86</v>
      </c>
      <c r="M27" s="10"/>
      <c r="N27" s="11" t="s">
        <v>86</v>
      </c>
      <c r="O27" s="9" t="s">
        <v>89</v>
      </c>
      <c r="P27" s="10" t="s">
        <v>89</v>
      </c>
      <c r="Q27" s="10" t="s">
        <v>89</v>
      </c>
      <c r="R27" s="10" t="s">
        <v>89</v>
      </c>
      <c r="S27" s="10">
        <v>66.7</v>
      </c>
      <c r="T27" s="11">
        <v>1.7</v>
      </c>
      <c r="U27" s="9" t="s">
        <v>83</v>
      </c>
      <c r="V27" s="10" t="s">
        <v>86</v>
      </c>
      <c r="W27" s="10" t="s">
        <v>85</v>
      </c>
      <c r="X27" s="10" t="s">
        <v>85</v>
      </c>
      <c r="Y27" s="11"/>
      <c r="Z27" s="9" t="s">
        <v>98</v>
      </c>
      <c r="AA27" s="11" t="s">
        <v>98</v>
      </c>
      <c r="AB27" s="9" t="s">
        <v>86</v>
      </c>
      <c r="AC27" s="10" t="s">
        <v>88</v>
      </c>
      <c r="AD27" s="10" t="s">
        <v>86</v>
      </c>
      <c r="AE27" s="10" t="s">
        <v>86</v>
      </c>
      <c r="AF27" s="10">
        <v>33</v>
      </c>
      <c r="AG27" s="11">
        <v>2.1</v>
      </c>
      <c r="AH27" s="9" t="s">
        <v>88</v>
      </c>
      <c r="AI27" s="10" t="s">
        <v>88</v>
      </c>
      <c r="AJ27" s="10" t="s">
        <v>86</v>
      </c>
      <c r="AK27" s="10" t="s">
        <v>83</v>
      </c>
      <c r="AL27" s="10">
        <v>54.7</v>
      </c>
      <c r="AM27" s="11">
        <v>2.9</v>
      </c>
      <c r="AN27" s="9" t="s">
        <v>89</v>
      </c>
      <c r="AO27" s="10" t="s">
        <v>88</v>
      </c>
      <c r="AP27" s="10" t="s">
        <v>86</v>
      </c>
      <c r="AQ27" s="10" t="s">
        <v>88</v>
      </c>
      <c r="AR27" s="10">
        <v>55.2</v>
      </c>
      <c r="AS27" s="11">
        <v>3.3</v>
      </c>
      <c r="AT27" t="s">
        <v>85</v>
      </c>
      <c r="AU27" t="s">
        <v>83</v>
      </c>
      <c r="AV27" t="s">
        <v>85</v>
      </c>
      <c r="AW27" t="s">
        <v>83</v>
      </c>
      <c r="AX27" t="s">
        <v>83</v>
      </c>
      <c r="AY27" t="s">
        <v>209</v>
      </c>
      <c r="AZ27" t="s">
        <v>86</v>
      </c>
      <c r="BB27" t="s">
        <v>85</v>
      </c>
      <c r="BC27" t="s">
        <v>83</v>
      </c>
      <c r="BE27" t="s">
        <v>100</v>
      </c>
      <c r="BG27" t="s">
        <v>84</v>
      </c>
      <c r="BH27" t="s">
        <v>86</v>
      </c>
      <c r="BI27" s="9" t="s">
        <v>117</v>
      </c>
      <c r="BJ27" s="42" t="s">
        <v>455</v>
      </c>
      <c r="BK27" s="10">
        <v>160</v>
      </c>
      <c r="BL27" s="11">
        <v>160</v>
      </c>
      <c r="BM27" s="9" t="s">
        <v>210</v>
      </c>
      <c r="BN27" s="42" t="s">
        <v>356</v>
      </c>
      <c r="BO27" s="10"/>
      <c r="BP27" s="11" t="s">
        <v>356</v>
      </c>
      <c r="BQ27" s="22" t="s">
        <v>83</v>
      </c>
      <c r="BR27" s="23"/>
      <c r="BS27" s="23"/>
      <c r="BT27" s="23"/>
      <c r="BU27" s="23"/>
      <c r="BV27" s="23"/>
      <c r="BW27" s="23" t="s">
        <v>83</v>
      </c>
      <c r="BX27" s="24">
        <f t="shared" si="0"/>
        <v>2</v>
      </c>
      <c r="BY27" s="31">
        <v>0</v>
      </c>
      <c r="BZ27" s="32">
        <v>0</v>
      </c>
      <c r="CA27" s="32">
        <v>0</v>
      </c>
      <c r="CB27" s="32">
        <v>0</v>
      </c>
      <c r="CC27" s="32">
        <v>0</v>
      </c>
      <c r="CD27" s="10">
        <f>COUNT(BY27:CC27)</f>
        <v>5</v>
      </c>
      <c r="CE27" s="10" t="str">
        <f>IF((CD27&gt;=3), "true", "false")</f>
        <v>true</v>
      </c>
      <c r="CF27" s="33">
        <f>SUM(BY27:CC27)/CD27</f>
        <v>0</v>
      </c>
      <c r="CG27" s="31">
        <v>3</v>
      </c>
      <c r="CH27" s="32">
        <v>2</v>
      </c>
      <c r="CI27" s="32">
        <v>0</v>
      </c>
      <c r="CJ27" s="32">
        <v>0</v>
      </c>
      <c r="CK27" s="32">
        <v>0</v>
      </c>
      <c r="CL27" s="32">
        <v>0</v>
      </c>
      <c r="CM27" s="32">
        <v>2</v>
      </c>
      <c r="CN27" s="10">
        <f t="shared" si="1"/>
        <v>7</v>
      </c>
      <c r="CO27" s="10" t="str">
        <f t="shared" si="2"/>
        <v>true</v>
      </c>
      <c r="CP27" s="33">
        <f t="shared" si="3"/>
        <v>1</v>
      </c>
      <c r="CQ27" s="37">
        <f>CP27+CF27</f>
        <v>1</v>
      </c>
    </row>
    <row r="28" spans="1:95" ht="15" customHeight="1" x14ac:dyDescent="0.25">
      <c r="A28" s="5" t="s">
        <v>1496</v>
      </c>
      <c r="B28" t="s">
        <v>76</v>
      </c>
      <c r="C28" t="s">
        <v>77</v>
      </c>
      <c r="D28" t="s">
        <v>95</v>
      </c>
      <c r="E28" t="s">
        <v>173</v>
      </c>
      <c r="F28" t="s">
        <v>80</v>
      </c>
      <c r="G28" t="s">
        <v>211</v>
      </c>
      <c r="H28" t="s">
        <v>97</v>
      </c>
      <c r="K28" s="9"/>
      <c r="L28" s="10"/>
      <c r="M28" s="10"/>
      <c r="N28" s="11"/>
      <c r="O28" s="9"/>
      <c r="P28" s="10"/>
      <c r="Q28" s="10"/>
      <c r="R28" s="10"/>
      <c r="S28" s="10"/>
      <c r="T28" s="11"/>
      <c r="U28" s="9" t="s">
        <v>86</v>
      </c>
      <c r="V28" s="10" t="s">
        <v>85</v>
      </c>
      <c r="W28" s="10" t="s">
        <v>85</v>
      </c>
      <c r="X28" s="10" t="s">
        <v>85</v>
      </c>
      <c r="Y28" s="11"/>
      <c r="Z28" s="9"/>
      <c r="AA28" s="11"/>
      <c r="AB28" s="9" t="s">
        <v>86</v>
      </c>
      <c r="AC28" s="10" t="s">
        <v>82</v>
      </c>
      <c r="AD28" s="10" t="s">
        <v>82</v>
      </c>
      <c r="AE28" s="10" t="s">
        <v>88</v>
      </c>
      <c r="AF28" s="10">
        <v>39.700000000000003</v>
      </c>
      <c r="AG28" s="11">
        <v>3.2</v>
      </c>
      <c r="AH28" s="9" t="s">
        <v>88</v>
      </c>
      <c r="AI28" s="10" t="s">
        <v>86</v>
      </c>
      <c r="AJ28" s="10" t="s">
        <v>86</v>
      </c>
      <c r="AK28" s="10" t="s">
        <v>86</v>
      </c>
      <c r="AL28" s="10">
        <v>57.4</v>
      </c>
      <c r="AM28" s="11">
        <v>2.6</v>
      </c>
      <c r="AN28" s="9" t="s">
        <v>88</v>
      </c>
      <c r="AO28" s="10" t="s">
        <v>89</v>
      </c>
      <c r="AP28" s="10" t="s">
        <v>88</v>
      </c>
      <c r="AQ28" s="10" t="s">
        <v>86</v>
      </c>
      <c r="AR28" s="10">
        <v>54.7</v>
      </c>
      <c r="AS28" s="11">
        <v>3</v>
      </c>
      <c r="AT28" t="s">
        <v>85</v>
      </c>
      <c r="AU28" t="s">
        <v>83</v>
      </c>
      <c r="AV28" t="s">
        <v>85</v>
      </c>
      <c r="AW28" t="s">
        <v>83</v>
      </c>
      <c r="AX28" t="s">
        <v>83</v>
      </c>
      <c r="AY28" t="s">
        <v>212</v>
      </c>
      <c r="AZ28" t="s">
        <v>86</v>
      </c>
      <c r="BB28" t="s">
        <v>85</v>
      </c>
      <c r="BC28" t="s">
        <v>83</v>
      </c>
      <c r="BE28" t="s">
        <v>97</v>
      </c>
      <c r="BF28" t="s">
        <v>213</v>
      </c>
      <c r="BG28" t="s">
        <v>88</v>
      </c>
      <c r="BH28" t="s">
        <v>85</v>
      </c>
      <c r="BI28" s="9" t="s">
        <v>137</v>
      </c>
      <c r="BJ28" s="42" t="s">
        <v>341</v>
      </c>
      <c r="BK28" s="10"/>
      <c r="BL28" s="11" t="s">
        <v>341</v>
      </c>
      <c r="BM28" s="9" t="s">
        <v>196</v>
      </c>
      <c r="BN28" s="42" t="s">
        <v>759</v>
      </c>
      <c r="BO28" s="10"/>
      <c r="BP28" s="11" t="s">
        <v>759</v>
      </c>
      <c r="BQ28" s="22"/>
      <c r="BR28" s="23" t="s">
        <v>83</v>
      </c>
      <c r="BS28" s="23"/>
      <c r="BT28" s="23"/>
      <c r="BU28" s="23"/>
      <c r="BV28" s="23" t="s">
        <v>83</v>
      </c>
      <c r="BW28" s="23"/>
      <c r="BX28" s="24">
        <f t="shared" si="0"/>
        <v>2</v>
      </c>
      <c r="BY28" s="31">
        <v>1</v>
      </c>
      <c r="BZ28" s="32">
        <v>0</v>
      </c>
      <c r="CA28" s="32">
        <v>2</v>
      </c>
      <c r="CB28" s="32">
        <v>0</v>
      </c>
      <c r="CC28" s="32">
        <v>2</v>
      </c>
      <c r="CD28" s="10">
        <f>COUNT(BY28:CC28)</f>
        <v>5</v>
      </c>
      <c r="CE28" s="10" t="str">
        <f>IF((CD28&gt;=3), "true", "false")</f>
        <v>true</v>
      </c>
      <c r="CF28" s="33">
        <f>SUM(BY28:CC28)/CD28</f>
        <v>1</v>
      </c>
      <c r="CG28" s="31">
        <v>2</v>
      </c>
      <c r="CH28" s="32">
        <v>0</v>
      </c>
      <c r="CI28" s="32">
        <v>2</v>
      </c>
      <c r="CJ28" s="32">
        <v>2</v>
      </c>
      <c r="CK28" s="32">
        <v>1</v>
      </c>
      <c r="CL28" s="32">
        <v>1</v>
      </c>
      <c r="CM28" s="32">
        <v>1</v>
      </c>
      <c r="CN28" s="10">
        <f t="shared" si="1"/>
        <v>7</v>
      </c>
      <c r="CO28" s="10" t="str">
        <f t="shared" si="2"/>
        <v>true</v>
      </c>
      <c r="CP28" s="33">
        <f t="shared" si="3"/>
        <v>1.2857142857142858</v>
      </c>
      <c r="CQ28" s="37">
        <f>CP28+CF28</f>
        <v>2.2857142857142856</v>
      </c>
    </row>
    <row r="29" spans="1:95" ht="15" customHeight="1" x14ac:dyDescent="0.25">
      <c r="A29" t="s">
        <v>214</v>
      </c>
      <c r="B29" t="s">
        <v>76</v>
      </c>
      <c r="C29" t="s">
        <v>105</v>
      </c>
      <c r="D29" t="s">
        <v>95</v>
      </c>
      <c r="E29" t="s">
        <v>113</v>
      </c>
      <c r="F29" t="s">
        <v>80</v>
      </c>
      <c r="G29" t="s">
        <v>215</v>
      </c>
      <c r="H29" t="s">
        <v>97</v>
      </c>
      <c r="I29" t="s">
        <v>83</v>
      </c>
      <c r="J29" t="s">
        <v>97</v>
      </c>
      <c r="K29" s="9" t="s">
        <v>86</v>
      </c>
      <c r="L29" s="10" t="s">
        <v>86</v>
      </c>
      <c r="M29" s="10" t="s">
        <v>86</v>
      </c>
      <c r="N29" s="11" t="s">
        <v>86</v>
      </c>
      <c r="O29" s="9" t="s">
        <v>89</v>
      </c>
      <c r="P29" s="10" t="s">
        <v>82</v>
      </c>
      <c r="Q29" s="10" t="s">
        <v>82</v>
      </c>
      <c r="R29" s="10" t="s">
        <v>89</v>
      </c>
      <c r="S29" s="10">
        <v>69.599999999999994</v>
      </c>
      <c r="T29" s="11">
        <v>1.8</v>
      </c>
      <c r="U29" s="9" t="s">
        <v>83</v>
      </c>
      <c r="V29" s="10" t="s">
        <v>83</v>
      </c>
      <c r="W29" s="10" t="s">
        <v>83</v>
      </c>
      <c r="X29" s="10" t="s">
        <v>85</v>
      </c>
      <c r="Y29" s="11"/>
      <c r="Z29" s="9" t="s">
        <v>98</v>
      </c>
      <c r="AA29" s="11" t="s">
        <v>98</v>
      </c>
      <c r="AB29" s="9" t="s">
        <v>89</v>
      </c>
      <c r="AC29" s="10" t="s">
        <v>89</v>
      </c>
      <c r="AD29" s="10" t="s">
        <v>89</v>
      </c>
      <c r="AE29" s="10" t="s">
        <v>88</v>
      </c>
      <c r="AF29" s="10">
        <v>40.299999999999997</v>
      </c>
      <c r="AG29" s="11">
        <v>2.2999999999999998</v>
      </c>
      <c r="AH29" s="9" t="s">
        <v>83</v>
      </c>
      <c r="AI29" s="10" t="s">
        <v>83</v>
      </c>
      <c r="AJ29" s="10" t="s">
        <v>88</v>
      </c>
      <c r="AK29" s="10" t="s">
        <v>86</v>
      </c>
      <c r="AL29" s="10">
        <v>55.9</v>
      </c>
      <c r="AM29" s="11">
        <v>2.6</v>
      </c>
      <c r="AN29" s="9"/>
      <c r="AO29" s="10" t="s">
        <v>83</v>
      </c>
      <c r="AP29" s="10" t="s">
        <v>86</v>
      </c>
      <c r="AQ29" s="10" t="s">
        <v>88</v>
      </c>
      <c r="AR29" s="10">
        <v>47.4</v>
      </c>
      <c r="AS29" s="11">
        <v>4.4000000000000004</v>
      </c>
      <c r="AT29" t="s">
        <v>85</v>
      </c>
      <c r="AU29" t="s">
        <v>83</v>
      </c>
      <c r="AV29" t="s">
        <v>85</v>
      </c>
      <c r="AW29" t="s">
        <v>83</v>
      </c>
      <c r="AX29" t="s">
        <v>83</v>
      </c>
      <c r="AY29" t="s">
        <v>216</v>
      </c>
      <c r="AZ29" t="s">
        <v>83</v>
      </c>
      <c r="BB29" t="s">
        <v>85</v>
      </c>
      <c r="BC29" t="s">
        <v>83</v>
      </c>
      <c r="BE29" t="s">
        <v>100</v>
      </c>
      <c r="BG29" t="s">
        <v>83</v>
      </c>
      <c r="BH29" t="s">
        <v>85</v>
      </c>
      <c r="BI29" s="9" t="s">
        <v>110</v>
      </c>
      <c r="BJ29" s="42" t="s">
        <v>1024</v>
      </c>
      <c r="BK29" s="10"/>
      <c r="BL29" s="11" t="s">
        <v>1024</v>
      </c>
      <c r="BM29" s="9" t="s">
        <v>217</v>
      </c>
      <c r="BN29" s="42" t="s">
        <v>356</v>
      </c>
      <c r="BO29" s="10"/>
      <c r="BP29" s="11" t="s">
        <v>356</v>
      </c>
      <c r="BQ29" s="22" t="s">
        <v>83</v>
      </c>
      <c r="BR29" s="23" t="s">
        <v>83</v>
      </c>
      <c r="BS29" s="23" t="s">
        <v>83</v>
      </c>
      <c r="BT29" s="23" t="s">
        <v>83</v>
      </c>
      <c r="BU29" s="23" t="s">
        <v>83</v>
      </c>
      <c r="BV29" s="23" t="s">
        <v>83</v>
      </c>
      <c r="BW29" s="23" t="s">
        <v>85</v>
      </c>
      <c r="BX29" s="25">
        <f t="shared" si="0"/>
        <v>6</v>
      </c>
      <c r="BY29" s="31">
        <v>2</v>
      </c>
      <c r="BZ29" s="32">
        <v>0</v>
      </c>
      <c r="CA29" s="32">
        <v>3</v>
      </c>
      <c r="CB29" s="32">
        <v>0</v>
      </c>
      <c r="CC29" s="32">
        <v>3</v>
      </c>
      <c r="CD29" s="10">
        <f>COUNT(BY29:CC29)</f>
        <v>5</v>
      </c>
      <c r="CE29" s="10" t="str">
        <f>IF((CD29&gt;=3), "true", "false")</f>
        <v>true</v>
      </c>
      <c r="CF29" s="33">
        <f>SUM(BY29:CC29)/CD29</f>
        <v>1.6</v>
      </c>
      <c r="CG29" s="31">
        <v>3</v>
      </c>
      <c r="CH29" s="32">
        <v>1</v>
      </c>
      <c r="CI29" s="32">
        <v>4</v>
      </c>
      <c r="CJ29" s="32">
        <v>3</v>
      </c>
      <c r="CK29" s="32">
        <v>0</v>
      </c>
      <c r="CL29" s="32">
        <v>0</v>
      </c>
      <c r="CM29" s="32">
        <v>3</v>
      </c>
      <c r="CN29" s="10">
        <f t="shared" si="1"/>
        <v>7</v>
      </c>
      <c r="CO29" s="10" t="str">
        <f t="shared" si="2"/>
        <v>true</v>
      </c>
      <c r="CP29" s="33">
        <f t="shared" si="3"/>
        <v>2</v>
      </c>
      <c r="CQ29" s="37">
        <f>CP29+CF29</f>
        <v>3.6</v>
      </c>
    </row>
    <row r="30" spans="1:95" ht="15" customHeight="1" x14ac:dyDescent="0.25">
      <c r="A30" t="s">
        <v>218</v>
      </c>
      <c r="B30" t="s">
        <v>76</v>
      </c>
      <c r="C30" t="s">
        <v>105</v>
      </c>
      <c r="D30" t="s">
        <v>78</v>
      </c>
      <c r="E30" t="s">
        <v>79</v>
      </c>
      <c r="F30" t="s">
        <v>80</v>
      </c>
      <c r="G30" t="s">
        <v>219</v>
      </c>
      <c r="H30" t="s">
        <v>97</v>
      </c>
      <c r="I30" t="s">
        <v>86</v>
      </c>
      <c r="J30" t="s">
        <v>82</v>
      </c>
      <c r="K30" s="9" t="s">
        <v>85</v>
      </c>
      <c r="L30" s="10" t="s">
        <v>86</v>
      </c>
      <c r="M30" s="10" t="s">
        <v>83</v>
      </c>
      <c r="N30" s="11" t="s">
        <v>83</v>
      </c>
      <c r="O30" s="9" t="s">
        <v>86</v>
      </c>
      <c r="P30" s="10" t="s">
        <v>83</v>
      </c>
      <c r="Q30" s="10" t="s">
        <v>86</v>
      </c>
      <c r="R30" s="10" t="s">
        <v>83</v>
      </c>
      <c r="S30" s="10">
        <v>52.6</v>
      </c>
      <c r="T30" s="11">
        <v>1.9</v>
      </c>
      <c r="U30" s="9" t="s">
        <v>86</v>
      </c>
      <c r="V30" s="10" t="s">
        <v>85</v>
      </c>
      <c r="W30" s="10" t="s">
        <v>86</v>
      </c>
      <c r="X30" s="10" t="s">
        <v>86</v>
      </c>
      <c r="Y30" s="11" t="s">
        <v>220</v>
      </c>
      <c r="Z30" s="9" t="s">
        <v>85</v>
      </c>
      <c r="AA30" s="11" t="s">
        <v>85</v>
      </c>
      <c r="AB30" s="9" t="s">
        <v>83</v>
      </c>
      <c r="AC30" s="10" t="s">
        <v>83</v>
      </c>
      <c r="AD30" s="10" t="s">
        <v>83</v>
      </c>
      <c r="AE30" s="10" t="s">
        <v>83</v>
      </c>
      <c r="AF30" s="10">
        <v>22.6</v>
      </c>
      <c r="AG30" s="11">
        <v>3.9</v>
      </c>
      <c r="AH30" s="9" t="s">
        <v>83</v>
      </c>
      <c r="AI30" s="10" t="s">
        <v>86</v>
      </c>
      <c r="AJ30" s="10" t="s">
        <v>86</v>
      </c>
      <c r="AK30" s="10" t="s">
        <v>86</v>
      </c>
      <c r="AL30" s="10">
        <v>53.4</v>
      </c>
      <c r="AM30" s="11">
        <v>2.7</v>
      </c>
      <c r="AN30" s="9" t="s">
        <v>86</v>
      </c>
      <c r="AO30" s="10" t="s">
        <v>86</v>
      </c>
      <c r="AP30" s="10" t="s">
        <v>89</v>
      </c>
      <c r="AQ30" s="10" t="s">
        <v>89</v>
      </c>
      <c r="AR30" s="10">
        <v>52.3</v>
      </c>
      <c r="AS30" s="11">
        <v>4</v>
      </c>
      <c r="AT30" t="s">
        <v>85</v>
      </c>
      <c r="AU30" t="s">
        <v>83</v>
      </c>
      <c r="AV30" t="s">
        <v>85</v>
      </c>
      <c r="AW30" t="s">
        <v>83</v>
      </c>
      <c r="AX30" t="s">
        <v>83</v>
      </c>
      <c r="AY30" t="s">
        <v>221</v>
      </c>
      <c r="AZ30" t="s">
        <v>83</v>
      </c>
      <c r="BB30" t="s">
        <v>85</v>
      </c>
      <c r="BC30" t="s">
        <v>83</v>
      </c>
      <c r="BE30" t="s">
        <v>89</v>
      </c>
      <c r="BG30" t="s">
        <v>97</v>
      </c>
      <c r="BH30" t="s">
        <v>86</v>
      </c>
      <c r="BI30" s="9" t="s">
        <v>117</v>
      </c>
      <c r="BJ30" s="42">
        <v>163</v>
      </c>
      <c r="BK30" s="10"/>
      <c r="BL30" s="25">
        <f>BJ30</f>
        <v>163</v>
      </c>
      <c r="BM30" s="9" t="s">
        <v>222</v>
      </c>
      <c r="BN30" s="42" t="s">
        <v>678</v>
      </c>
      <c r="BO30" s="10"/>
      <c r="BP30" s="11" t="s">
        <v>678</v>
      </c>
      <c r="BQ30" s="22" t="s">
        <v>83</v>
      </c>
      <c r="BR30" s="23" t="s">
        <v>85</v>
      </c>
      <c r="BS30" s="23" t="s">
        <v>83</v>
      </c>
      <c r="BT30" s="23" t="s">
        <v>83</v>
      </c>
      <c r="BU30" s="23" t="s">
        <v>83</v>
      </c>
      <c r="BV30" s="23" t="s">
        <v>85</v>
      </c>
      <c r="BW30" s="23" t="s">
        <v>85</v>
      </c>
      <c r="BX30" s="25">
        <f t="shared" si="0"/>
        <v>4</v>
      </c>
      <c r="BY30" s="31">
        <v>1</v>
      </c>
      <c r="BZ30" s="32">
        <v>0</v>
      </c>
      <c r="CA30" s="32">
        <v>3</v>
      </c>
      <c r="CB30" s="32">
        <v>0</v>
      </c>
      <c r="CC30" s="32">
        <v>3</v>
      </c>
      <c r="CD30" s="10">
        <f>COUNT(BY30:CC30)</f>
        <v>5</v>
      </c>
      <c r="CE30" s="10" t="str">
        <f>IF((CD30&gt;=3), "true", "false")</f>
        <v>true</v>
      </c>
      <c r="CF30" s="33">
        <f>SUM(BY30:CC30)/CD30</f>
        <v>1.4</v>
      </c>
      <c r="CG30" s="31">
        <v>0</v>
      </c>
      <c r="CH30" s="32">
        <v>0</v>
      </c>
      <c r="CI30" s="32">
        <v>0</v>
      </c>
      <c r="CJ30" s="32">
        <v>2</v>
      </c>
      <c r="CK30" s="32">
        <v>0</v>
      </c>
      <c r="CL30" s="32">
        <v>3</v>
      </c>
      <c r="CM30" s="32">
        <v>3</v>
      </c>
      <c r="CN30" s="10">
        <f t="shared" si="1"/>
        <v>7</v>
      </c>
      <c r="CO30" s="10" t="str">
        <f t="shared" si="2"/>
        <v>true</v>
      </c>
      <c r="CP30" s="33">
        <f t="shared" si="3"/>
        <v>1.1428571428571428</v>
      </c>
      <c r="CQ30" s="37">
        <f>CP30+CF30</f>
        <v>2.5428571428571427</v>
      </c>
    </row>
    <row r="31" spans="1:95" ht="15" customHeight="1" x14ac:dyDescent="0.25">
      <c r="A31" t="s">
        <v>223</v>
      </c>
      <c r="B31" t="s">
        <v>76</v>
      </c>
      <c r="C31" t="s">
        <v>105</v>
      </c>
      <c r="D31" t="s">
        <v>95</v>
      </c>
      <c r="E31" t="s">
        <v>79</v>
      </c>
      <c r="F31" t="s">
        <v>80</v>
      </c>
      <c r="G31" t="s">
        <v>224</v>
      </c>
      <c r="H31" t="s">
        <v>97</v>
      </c>
      <c r="I31" t="s">
        <v>83</v>
      </c>
      <c r="J31" t="s">
        <v>84</v>
      </c>
      <c r="K31" s="9" t="s">
        <v>83</v>
      </c>
      <c r="L31" s="10" t="s">
        <v>83</v>
      </c>
      <c r="M31" s="10" t="s">
        <v>83</v>
      </c>
      <c r="N31" s="11" t="s">
        <v>83</v>
      </c>
      <c r="O31" s="9" t="s">
        <v>88</v>
      </c>
      <c r="P31" s="10" t="s">
        <v>89</v>
      </c>
      <c r="Q31" s="10" t="s">
        <v>88</v>
      </c>
      <c r="R31" s="10" t="s">
        <v>89</v>
      </c>
      <c r="S31" s="10">
        <v>63.6</v>
      </c>
      <c r="T31" s="11">
        <v>1.7</v>
      </c>
      <c r="U31" s="9" t="s">
        <v>86</v>
      </c>
      <c r="V31" s="10" t="s">
        <v>86</v>
      </c>
      <c r="W31" s="10" t="s">
        <v>83</v>
      </c>
      <c r="X31" s="10" t="s">
        <v>83</v>
      </c>
      <c r="Y31" s="11"/>
      <c r="Z31" s="9" t="s">
        <v>98</v>
      </c>
      <c r="AA31" s="11" t="s">
        <v>83</v>
      </c>
      <c r="AB31" s="9" t="s">
        <v>88</v>
      </c>
      <c r="AC31" s="10" t="s">
        <v>89</v>
      </c>
      <c r="AD31" s="10" t="s">
        <v>89</v>
      </c>
      <c r="AE31" s="10" t="s">
        <v>89</v>
      </c>
      <c r="AF31" s="10">
        <v>39.799999999999997</v>
      </c>
      <c r="AG31" s="11">
        <v>2.1</v>
      </c>
      <c r="AH31" s="9" t="s">
        <v>88</v>
      </c>
      <c r="AI31" s="10" t="s">
        <v>88</v>
      </c>
      <c r="AJ31" s="10" t="s">
        <v>88</v>
      </c>
      <c r="AK31" s="10" t="s">
        <v>88</v>
      </c>
      <c r="AL31" s="10">
        <v>61.9</v>
      </c>
      <c r="AM31" s="11">
        <v>2.5</v>
      </c>
      <c r="AN31" s="9" t="s">
        <v>86</v>
      </c>
      <c r="AO31" s="10" t="s">
        <v>83</v>
      </c>
      <c r="AP31" s="10" t="s">
        <v>89</v>
      </c>
      <c r="AQ31" s="10" t="s">
        <v>89</v>
      </c>
      <c r="AR31" s="10">
        <v>51.2</v>
      </c>
      <c r="AS31" s="11">
        <v>4.4000000000000004</v>
      </c>
      <c r="AT31" t="s">
        <v>85</v>
      </c>
      <c r="AU31" t="s">
        <v>85</v>
      </c>
      <c r="AV31" t="s">
        <v>85</v>
      </c>
      <c r="AW31" t="s">
        <v>83</v>
      </c>
      <c r="AX31" t="s">
        <v>83</v>
      </c>
      <c r="AY31" t="s">
        <v>225</v>
      </c>
      <c r="AZ31" t="s">
        <v>83</v>
      </c>
      <c r="BB31" t="s">
        <v>85</v>
      </c>
      <c r="BC31" t="s">
        <v>83</v>
      </c>
      <c r="BE31" t="s">
        <v>82</v>
      </c>
      <c r="BF31" t="s">
        <v>226</v>
      </c>
      <c r="BG31" t="s">
        <v>88</v>
      </c>
      <c r="BH31" t="s">
        <v>83</v>
      </c>
      <c r="BI31" s="9" t="s">
        <v>137</v>
      </c>
      <c r="BJ31" s="42" t="s">
        <v>341</v>
      </c>
      <c r="BK31" s="10"/>
      <c r="BL31" s="11" t="s">
        <v>341</v>
      </c>
      <c r="BM31" s="9" t="s">
        <v>227</v>
      </c>
      <c r="BN31" s="42" t="s">
        <v>285</v>
      </c>
      <c r="BO31" s="10"/>
      <c r="BP31" s="11" t="s">
        <v>285</v>
      </c>
      <c r="BQ31" s="22" t="s">
        <v>83</v>
      </c>
      <c r="BR31" s="23" t="s">
        <v>85</v>
      </c>
      <c r="BS31" s="23" t="s">
        <v>83</v>
      </c>
      <c r="BT31" s="23" t="s">
        <v>83</v>
      </c>
      <c r="BU31" s="23" t="s">
        <v>85</v>
      </c>
      <c r="BV31" s="23" t="s">
        <v>83</v>
      </c>
      <c r="BW31" s="23" t="s">
        <v>85</v>
      </c>
      <c r="BX31" s="25">
        <f t="shared" si="0"/>
        <v>4</v>
      </c>
      <c r="BY31" s="31">
        <v>1</v>
      </c>
      <c r="BZ31" s="32">
        <v>0</v>
      </c>
      <c r="CA31" s="32">
        <v>4</v>
      </c>
      <c r="CB31" s="32">
        <v>0</v>
      </c>
      <c r="CC31" s="32">
        <v>3</v>
      </c>
      <c r="CD31" s="10">
        <f>COUNT(BY31:CC31)</f>
        <v>5</v>
      </c>
      <c r="CE31" s="10" t="str">
        <f>IF((CD31&gt;=3), "true", "false")</f>
        <v>true</v>
      </c>
      <c r="CF31" s="33">
        <f>SUM(BY31:CC31)/CD31</f>
        <v>1.6</v>
      </c>
      <c r="CG31" s="31">
        <v>4</v>
      </c>
      <c r="CH31" s="32">
        <v>2</v>
      </c>
      <c r="CI31" s="32">
        <v>3</v>
      </c>
      <c r="CJ31" s="32">
        <v>3</v>
      </c>
      <c r="CK31" s="32">
        <v>1</v>
      </c>
      <c r="CL31" s="32">
        <v>4</v>
      </c>
      <c r="CM31" s="32">
        <v>4</v>
      </c>
      <c r="CN31" s="10">
        <f t="shared" si="1"/>
        <v>7</v>
      </c>
      <c r="CO31" s="10" t="str">
        <f t="shared" si="2"/>
        <v>true</v>
      </c>
      <c r="CP31" s="33">
        <f t="shared" si="3"/>
        <v>3</v>
      </c>
      <c r="CQ31" s="37">
        <f>CP31+CF31</f>
        <v>4.5999999999999996</v>
      </c>
    </row>
    <row r="32" spans="1:95" ht="15" customHeight="1" x14ac:dyDescent="0.25">
      <c r="A32" t="s">
        <v>228</v>
      </c>
      <c r="B32" t="s">
        <v>76</v>
      </c>
      <c r="C32" t="s">
        <v>77</v>
      </c>
      <c r="D32" t="s">
        <v>95</v>
      </c>
      <c r="E32" t="s">
        <v>106</v>
      </c>
      <c r="F32" t="s">
        <v>80</v>
      </c>
      <c r="G32" t="s">
        <v>229</v>
      </c>
      <c r="H32" t="s">
        <v>97</v>
      </c>
      <c r="I32" t="s">
        <v>83</v>
      </c>
      <c r="J32" t="s">
        <v>82</v>
      </c>
      <c r="K32" s="9" t="s">
        <v>85</v>
      </c>
      <c r="L32" s="10" t="s">
        <v>83</v>
      </c>
      <c r="M32" s="10" t="s">
        <v>86</v>
      </c>
      <c r="N32" s="11" t="s">
        <v>86</v>
      </c>
      <c r="O32" s="9" t="s">
        <v>89</v>
      </c>
      <c r="P32" s="10" t="s">
        <v>89</v>
      </c>
      <c r="Q32" s="10" t="s">
        <v>89</v>
      </c>
      <c r="R32" s="10" t="s">
        <v>88</v>
      </c>
      <c r="S32" s="10">
        <v>65.5</v>
      </c>
      <c r="T32" s="11">
        <v>1.7</v>
      </c>
      <c r="U32" s="9" t="s">
        <v>86</v>
      </c>
      <c r="V32" s="10" t="s">
        <v>86</v>
      </c>
      <c r="W32" s="10" t="s">
        <v>83</v>
      </c>
      <c r="X32" s="10" t="s">
        <v>85</v>
      </c>
      <c r="Y32" s="11"/>
      <c r="Z32" s="9" t="s">
        <v>98</v>
      </c>
      <c r="AA32" s="11" t="s">
        <v>98</v>
      </c>
      <c r="AB32" s="9" t="s">
        <v>88</v>
      </c>
      <c r="AC32" s="10" t="s">
        <v>88</v>
      </c>
      <c r="AD32" s="10" t="s">
        <v>88</v>
      </c>
      <c r="AE32" s="10" t="s">
        <v>88</v>
      </c>
      <c r="AF32" s="10">
        <v>36.299999999999997</v>
      </c>
      <c r="AG32" s="11">
        <v>2</v>
      </c>
      <c r="AH32" s="9" t="s">
        <v>88</v>
      </c>
      <c r="AI32" s="10" t="s">
        <v>88</v>
      </c>
      <c r="AJ32" s="10" t="s">
        <v>89</v>
      </c>
      <c r="AK32" s="10" t="s">
        <v>88</v>
      </c>
      <c r="AL32" s="10">
        <v>64.3</v>
      </c>
      <c r="AM32" s="11">
        <v>2.5</v>
      </c>
      <c r="AN32" s="9" t="s">
        <v>86</v>
      </c>
      <c r="AO32" s="10" t="s">
        <v>86</v>
      </c>
      <c r="AP32" s="10" t="s">
        <v>89</v>
      </c>
      <c r="AQ32" s="10" t="s">
        <v>88</v>
      </c>
      <c r="AR32" s="10">
        <v>50.9</v>
      </c>
      <c r="AS32" s="11">
        <v>3.7</v>
      </c>
      <c r="AT32" t="s">
        <v>85</v>
      </c>
      <c r="AU32" t="s">
        <v>85</v>
      </c>
      <c r="AV32" t="s">
        <v>85</v>
      </c>
      <c r="AW32" t="s">
        <v>89</v>
      </c>
      <c r="AX32" t="s">
        <v>89</v>
      </c>
      <c r="AY32" t="s">
        <v>154</v>
      </c>
      <c r="AZ32" t="s">
        <v>86</v>
      </c>
      <c r="BB32" t="s">
        <v>85</v>
      </c>
      <c r="BC32" t="s">
        <v>83</v>
      </c>
      <c r="BE32" t="s">
        <v>82</v>
      </c>
      <c r="BG32" t="s">
        <v>88</v>
      </c>
      <c r="BH32" t="s">
        <v>83</v>
      </c>
      <c r="BI32" s="9" t="s">
        <v>137</v>
      </c>
      <c r="BJ32" s="42" t="s">
        <v>341</v>
      </c>
      <c r="BK32" s="10"/>
      <c r="BL32" s="11" t="s">
        <v>341</v>
      </c>
      <c r="BM32" s="9" t="s">
        <v>210</v>
      </c>
      <c r="BN32" s="42" t="s">
        <v>356</v>
      </c>
      <c r="BO32" s="10"/>
      <c r="BP32" s="11" t="s">
        <v>356</v>
      </c>
      <c r="BQ32" s="22" t="s">
        <v>83</v>
      </c>
      <c r="BR32" s="23" t="s">
        <v>85</v>
      </c>
      <c r="BS32" s="23" t="s">
        <v>85</v>
      </c>
      <c r="BT32" s="23" t="s">
        <v>85</v>
      </c>
      <c r="BU32" s="23" t="s">
        <v>85</v>
      </c>
      <c r="BV32" s="23" t="s">
        <v>83</v>
      </c>
      <c r="BW32" s="23" t="s">
        <v>85</v>
      </c>
      <c r="BX32" s="25">
        <f t="shared" si="0"/>
        <v>2</v>
      </c>
      <c r="BY32" s="31">
        <v>3</v>
      </c>
      <c r="BZ32" s="32">
        <v>1</v>
      </c>
      <c r="CA32" s="32">
        <v>3</v>
      </c>
      <c r="CB32" s="32">
        <v>0</v>
      </c>
      <c r="CC32" s="32">
        <v>2</v>
      </c>
      <c r="CD32" s="10">
        <f>COUNT(BY32:CC32)</f>
        <v>5</v>
      </c>
      <c r="CE32" s="10" t="str">
        <f>IF((CD32&gt;=3), "true", "false")</f>
        <v>true</v>
      </c>
      <c r="CF32" s="33">
        <f>SUM(BY32:CC32)/CD32</f>
        <v>1.8</v>
      </c>
      <c r="CG32" s="31">
        <v>3</v>
      </c>
      <c r="CH32" s="32">
        <v>2</v>
      </c>
      <c r="CI32" s="32">
        <v>1</v>
      </c>
      <c r="CJ32" s="32">
        <v>2</v>
      </c>
      <c r="CK32" s="32">
        <v>0</v>
      </c>
      <c r="CL32" s="32">
        <v>2</v>
      </c>
      <c r="CM32" s="32">
        <v>2</v>
      </c>
      <c r="CN32" s="10">
        <f t="shared" si="1"/>
        <v>7</v>
      </c>
      <c r="CO32" s="10" t="str">
        <f t="shared" si="2"/>
        <v>true</v>
      </c>
      <c r="CP32" s="33">
        <f t="shared" si="3"/>
        <v>1.7142857142857142</v>
      </c>
      <c r="CQ32" s="37">
        <f>CP32+CF32</f>
        <v>3.5142857142857142</v>
      </c>
    </row>
    <row r="33" spans="1:95" ht="15" customHeight="1" x14ac:dyDescent="0.25">
      <c r="A33" t="s">
        <v>230</v>
      </c>
      <c r="B33" t="s">
        <v>76</v>
      </c>
      <c r="C33" t="s">
        <v>105</v>
      </c>
      <c r="D33" t="s">
        <v>95</v>
      </c>
      <c r="E33" t="s">
        <v>113</v>
      </c>
      <c r="F33" t="s">
        <v>80</v>
      </c>
      <c r="G33" t="s">
        <v>231</v>
      </c>
      <c r="H33" t="s">
        <v>97</v>
      </c>
      <c r="I33" t="s">
        <v>83</v>
      </c>
      <c r="J33" t="s">
        <v>88</v>
      </c>
      <c r="K33" s="9" t="s">
        <v>83</v>
      </c>
      <c r="L33" s="10" t="s">
        <v>86</v>
      </c>
      <c r="M33" s="10" t="s">
        <v>83</v>
      </c>
      <c r="N33" s="11" t="s">
        <v>83</v>
      </c>
      <c r="O33" s="9" t="s">
        <v>88</v>
      </c>
      <c r="P33" s="10" t="s">
        <v>88</v>
      </c>
      <c r="Q33" s="10" t="s">
        <v>89</v>
      </c>
      <c r="R33" s="10" t="s">
        <v>89</v>
      </c>
      <c r="S33" s="10">
        <v>63.6</v>
      </c>
      <c r="T33" s="11">
        <v>1.7</v>
      </c>
      <c r="U33" s="9" t="s">
        <v>85</v>
      </c>
      <c r="V33" s="10" t="s">
        <v>85</v>
      </c>
      <c r="W33" s="10" t="s">
        <v>83</v>
      </c>
      <c r="X33" s="10" t="s">
        <v>83</v>
      </c>
      <c r="Y33" s="11"/>
      <c r="Z33" s="9" t="s">
        <v>98</v>
      </c>
      <c r="AA33" s="11" t="s">
        <v>98</v>
      </c>
      <c r="AB33" s="9" t="s">
        <v>88</v>
      </c>
      <c r="AC33" s="10" t="s">
        <v>88</v>
      </c>
      <c r="AD33" s="10" t="s">
        <v>88</v>
      </c>
      <c r="AE33" s="10" t="s">
        <v>82</v>
      </c>
      <c r="AF33" s="10">
        <v>39</v>
      </c>
      <c r="AG33" s="11">
        <v>2.2000000000000002</v>
      </c>
      <c r="AH33" s="9" t="s">
        <v>89</v>
      </c>
      <c r="AI33" s="10" t="s">
        <v>89</v>
      </c>
      <c r="AJ33" s="10" t="s">
        <v>89</v>
      </c>
      <c r="AK33" s="10" t="s">
        <v>88</v>
      </c>
      <c r="AL33" s="10">
        <v>66.599999999999994</v>
      </c>
      <c r="AM33" s="11">
        <v>2.5</v>
      </c>
      <c r="AN33" s="9" t="s">
        <v>83</v>
      </c>
      <c r="AO33" s="10" t="s">
        <v>83</v>
      </c>
      <c r="AP33" s="10" t="s">
        <v>82</v>
      </c>
      <c r="AQ33" s="10" t="s">
        <v>82</v>
      </c>
      <c r="AR33" s="10">
        <v>48.3</v>
      </c>
      <c r="AS33" s="11">
        <v>6.5</v>
      </c>
      <c r="AT33" t="s">
        <v>83</v>
      </c>
      <c r="AU33" t="s">
        <v>85</v>
      </c>
      <c r="AV33" t="s">
        <v>85</v>
      </c>
      <c r="AW33" t="s">
        <v>89</v>
      </c>
      <c r="AX33" t="s">
        <v>88</v>
      </c>
      <c r="AY33" t="s">
        <v>121</v>
      </c>
      <c r="AZ33" t="s">
        <v>83</v>
      </c>
      <c r="BB33" t="s">
        <v>85</v>
      </c>
      <c r="BC33" t="s">
        <v>83</v>
      </c>
      <c r="BE33" t="s">
        <v>84</v>
      </c>
      <c r="BG33" t="s">
        <v>101</v>
      </c>
      <c r="BH33" t="s">
        <v>85</v>
      </c>
      <c r="BI33" s="9"/>
      <c r="BJ33" s="42"/>
      <c r="BK33" s="10">
        <v>166</v>
      </c>
      <c r="BL33" s="11" t="s">
        <v>232</v>
      </c>
      <c r="BM33" s="9"/>
      <c r="BN33" s="42"/>
      <c r="BO33" s="10" t="s">
        <v>233</v>
      </c>
      <c r="BP33" s="11" t="s">
        <v>233</v>
      </c>
      <c r="BQ33" s="22" t="s">
        <v>85</v>
      </c>
      <c r="BR33" s="23" t="s">
        <v>83</v>
      </c>
      <c r="BS33" s="23" t="s">
        <v>83</v>
      </c>
      <c r="BT33" s="23" t="s">
        <v>83</v>
      </c>
      <c r="BU33" s="23" t="s">
        <v>83</v>
      </c>
      <c r="BV33" s="23" t="s">
        <v>83</v>
      </c>
      <c r="BW33" s="23" t="s">
        <v>85</v>
      </c>
      <c r="BX33" s="25">
        <f t="shared" si="0"/>
        <v>5</v>
      </c>
      <c r="BY33" s="31">
        <v>0</v>
      </c>
      <c r="BZ33" s="32">
        <v>2</v>
      </c>
      <c r="CA33" s="32">
        <v>3</v>
      </c>
      <c r="CB33" s="32">
        <v>3</v>
      </c>
      <c r="CC33" s="32">
        <v>2</v>
      </c>
      <c r="CD33" s="10">
        <f>COUNT(BY33:CC33)</f>
        <v>5</v>
      </c>
      <c r="CE33" s="10" t="str">
        <f>IF((CD33&gt;=3), "true", "false")</f>
        <v>true</v>
      </c>
      <c r="CF33" s="33">
        <f>SUM(BY33:CC33)/CD33</f>
        <v>2</v>
      </c>
      <c r="CG33" s="31">
        <v>1</v>
      </c>
      <c r="CH33" s="32">
        <v>2</v>
      </c>
      <c r="CI33" s="32">
        <v>3</v>
      </c>
      <c r="CJ33" s="32">
        <v>3</v>
      </c>
      <c r="CK33" s="32">
        <v>0</v>
      </c>
      <c r="CL33" s="32">
        <v>3</v>
      </c>
      <c r="CM33" s="32">
        <v>3</v>
      </c>
      <c r="CN33" s="10">
        <f t="shared" si="1"/>
        <v>7</v>
      </c>
      <c r="CO33" s="10" t="str">
        <f t="shared" si="2"/>
        <v>true</v>
      </c>
      <c r="CP33" s="33">
        <f t="shared" si="3"/>
        <v>2.1428571428571428</v>
      </c>
      <c r="CQ33" s="37">
        <f>CP33+CF33</f>
        <v>4.1428571428571423</v>
      </c>
    </row>
    <row r="34" spans="1:95" ht="15" customHeight="1" x14ac:dyDescent="0.25">
      <c r="A34" t="s">
        <v>234</v>
      </c>
      <c r="B34" t="s">
        <v>76</v>
      </c>
      <c r="C34" t="s">
        <v>77</v>
      </c>
      <c r="D34" t="s">
        <v>95</v>
      </c>
      <c r="E34" t="s">
        <v>106</v>
      </c>
      <c r="F34" t="s">
        <v>80</v>
      </c>
      <c r="G34" t="s">
        <v>235</v>
      </c>
      <c r="H34" t="s">
        <v>97</v>
      </c>
      <c r="I34" t="s">
        <v>88</v>
      </c>
      <c r="J34" t="s">
        <v>101</v>
      </c>
      <c r="K34" s="9" t="s">
        <v>83</v>
      </c>
      <c r="L34" s="10" t="s">
        <v>86</v>
      </c>
      <c r="M34" s="10" t="s">
        <v>86</v>
      </c>
      <c r="N34" s="11" t="s">
        <v>86</v>
      </c>
      <c r="O34" s="9" t="s">
        <v>86</v>
      </c>
      <c r="P34" s="10" t="s">
        <v>86</v>
      </c>
      <c r="Q34" s="10" t="s">
        <v>82</v>
      </c>
      <c r="R34" s="10" t="s">
        <v>86</v>
      </c>
      <c r="S34" s="10">
        <v>57.4</v>
      </c>
      <c r="T34" s="11">
        <v>2.1</v>
      </c>
      <c r="U34" s="9" t="s">
        <v>83</v>
      </c>
      <c r="V34" s="10" t="s">
        <v>83</v>
      </c>
      <c r="W34" s="10" t="s">
        <v>85</v>
      </c>
      <c r="X34" s="10" t="s">
        <v>85</v>
      </c>
      <c r="Y34" s="11"/>
      <c r="Z34" s="9" t="s">
        <v>83</v>
      </c>
      <c r="AA34" s="11" t="s">
        <v>85</v>
      </c>
      <c r="AB34" s="9" t="s">
        <v>86</v>
      </c>
      <c r="AC34" s="10" t="s">
        <v>88</v>
      </c>
      <c r="AD34" s="10" t="s">
        <v>86</v>
      </c>
      <c r="AE34" s="10" t="s">
        <v>86</v>
      </c>
      <c r="AF34" s="10">
        <v>33</v>
      </c>
      <c r="AG34" s="11">
        <v>2.1</v>
      </c>
      <c r="AH34" s="9" t="s">
        <v>83</v>
      </c>
      <c r="AI34" s="10" t="s">
        <v>83</v>
      </c>
      <c r="AJ34" s="10" t="s">
        <v>83</v>
      </c>
      <c r="AK34" s="10" t="s">
        <v>83</v>
      </c>
      <c r="AL34" s="10">
        <v>41.3</v>
      </c>
      <c r="AM34" s="11">
        <v>6.3</v>
      </c>
      <c r="AN34" s="9" t="s">
        <v>86</v>
      </c>
      <c r="AO34" s="10" t="s">
        <v>88</v>
      </c>
      <c r="AP34" s="10" t="s">
        <v>88</v>
      </c>
      <c r="AQ34" s="10" t="s">
        <v>88</v>
      </c>
      <c r="AR34" s="10">
        <v>51.7</v>
      </c>
      <c r="AS34" s="11">
        <v>3.1</v>
      </c>
      <c r="AT34" t="s">
        <v>85</v>
      </c>
      <c r="AU34" t="s">
        <v>83</v>
      </c>
      <c r="AV34" t="s">
        <v>85</v>
      </c>
      <c r="AW34" t="s">
        <v>88</v>
      </c>
      <c r="AX34" t="s">
        <v>83</v>
      </c>
      <c r="AY34" t="s">
        <v>236</v>
      </c>
      <c r="AZ34" t="s">
        <v>86</v>
      </c>
      <c r="BB34" t="s">
        <v>85</v>
      </c>
      <c r="BC34" t="s">
        <v>83</v>
      </c>
      <c r="BE34" t="s">
        <v>83</v>
      </c>
      <c r="BF34" t="s">
        <v>237</v>
      </c>
      <c r="BG34" t="s">
        <v>86</v>
      </c>
      <c r="BH34" t="s">
        <v>83</v>
      </c>
      <c r="BI34" s="9" t="s">
        <v>195</v>
      </c>
      <c r="BJ34" s="42" t="s">
        <v>176</v>
      </c>
      <c r="BK34" s="10"/>
      <c r="BL34" s="11" t="s">
        <v>176</v>
      </c>
      <c r="BM34" s="9" t="s">
        <v>176</v>
      </c>
      <c r="BN34" s="42" t="s">
        <v>439</v>
      </c>
      <c r="BO34" s="10"/>
      <c r="BP34" s="11" t="s">
        <v>439</v>
      </c>
      <c r="BQ34" s="22" t="s">
        <v>83</v>
      </c>
      <c r="BR34" s="23" t="s">
        <v>83</v>
      </c>
      <c r="BS34" s="23" t="s">
        <v>83</v>
      </c>
      <c r="BT34" s="23" t="s">
        <v>83</v>
      </c>
      <c r="BU34" s="23" t="s">
        <v>83</v>
      </c>
      <c r="BV34" s="23" t="s">
        <v>83</v>
      </c>
      <c r="BW34" s="23" t="s">
        <v>83</v>
      </c>
      <c r="BX34" s="25">
        <f t="shared" si="0"/>
        <v>7</v>
      </c>
      <c r="BY34" s="31">
        <v>3</v>
      </c>
      <c r="BZ34" s="32">
        <v>1</v>
      </c>
      <c r="CA34" s="32">
        <v>1</v>
      </c>
      <c r="CB34" s="32">
        <v>1</v>
      </c>
      <c r="CC34" s="32">
        <v>4</v>
      </c>
      <c r="CD34" s="10">
        <f>COUNT(BY34:CC34)</f>
        <v>5</v>
      </c>
      <c r="CE34" s="10" t="str">
        <f>IF((CD34&gt;=3), "true", "false")</f>
        <v>true</v>
      </c>
      <c r="CF34" s="33">
        <f>SUM(BY34:CC34)/CD34</f>
        <v>2</v>
      </c>
      <c r="CG34" s="31">
        <v>2</v>
      </c>
      <c r="CH34" s="32">
        <v>1</v>
      </c>
      <c r="CI34" s="32">
        <v>1</v>
      </c>
      <c r="CJ34" s="32">
        <v>3</v>
      </c>
      <c r="CK34" s="32">
        <v>1</v>
      </c>
      <c r="CL34" s="32">
        <v>3</v>
      </c>
      <c r="CM34" s="32">
        <v>3</v>
      </c>
      <c r="CN34" s="10">
        <f t="shared" si="1"/>
        <v>7</v>
      </c>
      <c r="CO34" s="10" t="str">
        <f t="shared" si="2"/>
        <v>true</v>
      </c>
      <c r="CP34" s="33">
        <f t="shared" si="3"/>
        <v>2</v>
      </c>
      <c r="CQ34" s="37">
        <f>CP34+CF34</f>
        <v>4</v>
      </c>
    </row>
    <row r="35" spans="1:95" ht="15" customHeight="1" x14ac:dyDescent="0.25">
      <c r="A35" t="s">
        <v>238</v>
      </c>
      <c r="B35" t="s">
        <v>76</v>
      </c>
      <c r="C35" t="s">
        <v>77</v>
      </c>
      <c r="D35" t="s">
        <v>95</v>
      </c>
      <c r="E35" t="s">
        <v>106</v>
      </c>
      <c r="F35" t="s">
        <v>80</v>
      </c>
      <c r="G35" t="s">
        <v>239</v>
      </c>
      <c r="H35" t="s">
        <v>97</v>
      </c>
      <c r="I35" t="s">
        <v>83</v>
      </c>
      <c r="J35" t="s">
        <v>101</v>
      </c>
      <c r="K35" s="9"/>
      <c r="L35" s="10" t="s">
        <v>86</v>
      </c>
      <c r="M35" s="10" t="s">
        <v>86</v>
      </c>
      <c r="N35" s="11"/>
      <c r="O35" s="9" t="s">
        <v>88</v>
      </c>
      <c r="P35" s="10" t="s">
        <v>89</v>
      </c>
      <c r="Q35" s="10" t="s">
        <v>88</v>
      </c>
      <c r="R35" s="10" t="s">
        <v>88</v>
      </c>
      <c r="S35" s="10">
        <v>62.4</v>
      </c>
      <c r="T35" s="11">
        <v>1.6</v>
      </c>
      <c r="U35" s="9" t="s">
        <v>83</v>
      </c>
      <c r="V35" s="10" t="s">
        <v>83</v>
      </c>
      <c r="W35" s="10" t="s">
        <v>85</v>
      </c>
      <c r="X35" s="10" t="s">
        <v>85</v>
      </c>
      <c r="Y35" s="11"/>
      <c r="Z35" s="9" t="s">
        <v>98</v>
      </c>
      <c r="AA35" s="11" t="s">
        <v>98</v>
      </c>
      <c r="AB35" s="9" t="s">
        <v>88</v>
      </c>
      <c r="AC35" s="10" t="s">
        <v>86</v>
      </c>
      <c r="AD35" s="10" t="s">
        <v>86</v>
      </c>
      <c r="AE35" s="10" t="s">
        <v>86</v>
      </c>
      <c r="AF35" s="10">
        <v>33.4</v>
      </c>
      <c r="AG35" s="11">
        <v>2.1</v>
      </c>
      <c r="AH35" s="9" t="s">
        <v>86</v>
      </c>
      <c r="AI35" s="10" t="s">
        <v>86</v>
      </c>
      <c r="AJ35" s="10" t="s">
        <v>88</v>
      </c>
      <c r="AK35" s="10" t="s">
        <v>88</v>
      </c>
      <c r="AL35" s="10">
        <v>59.7</v>
      </c>
      <c r="AM35" s="11">
        <v>2.5</v>
      </c>
      <c r="AN35" s="9" t="s">
        <v>88</v>
      </c>
      <c r="AO35" s="10" t="s">
        <v>88</v>
      </c>
      <c r="AP35" s="10" t="s">
        <v>83</v>
      </c>
      <c r="AQ35" s="10" t="s">
        <v>83</v>
      </c>
      <c r="AR35" s="10">
        <v>47.2</v>
      </c>
      <c r="AS35" s="11">
        <v>3.5</v>
      </c>
      <c r="AT35" t="s">
        <v>85</v>
      </c>
      <c r="AU35" t="s">
        <v>85</v>
      </c>
      <c r="AV35" t="s">
        <v>85</v>
      </c>
      <c r="AW35" t="s">
        <v>83</v>
      </c>
      <c r="AX35" t="s">
        <v>83</v>
      </c>
      <c r="AY35" t="s">
        <v>240</v>
      </c>
      <c r="AZ35" t="s">
        <v>86</v>
      </c>
      <c r="BB35" t="s">
        <v>85</v>
      </c>
      <c r="BC35" t="s">
        <v>83</v>
      </c>
      <c r="BE35" t="s">
        <v>100</v>
      </c>
      <c r="BG35" t="s">
        <v>88</v>
      </c>
      <c r="BH35" t="s">
        <v>86</v>
      </c>
      <c r="BI35" s="9" t="s">
        <v>241</v>
      </c>
      <c r="BJ35" s="42" t="s">
        <v>379</v>
      </c>
      <c r="BK35" s="10"/>
      <c r="BL35" s="11" t="s">
        <v>379</v>
      </c>
      <c r="BM35" s="9" t="s">
        <v>242</v>
      </c>
      <c r="BN35" s="42" t="s">
        <v>291</v>
      </c>
      <c r="BO35" s="10"/>
      <c r="BP35" s="11" t="s">
        <v>291</v>
      </c>
      <c r="BQ35" s="22" t="s">
        <v>83</v>
      </c>
      <c r="BR35" s="23" t="s">
        <v>85</v>
      </c>
      <c r="BS35" s="23" t="s">
        <v>83</v>
      </c>
      <c r="BT35" s="23" t="s">
        <v>83</v>
      </c>
      <c r="BU35" s="23" t="s">
        <v>83</v>
      </c>
      <c r="BV35" s="23" t="s">
        <v>83</v>
      </c>
      <c r="BW35" s="23" t="s">
        <v>83</v>
      </c>
      <c r="BX35" s="25">
        <f t="shared" si="0"/>
        <v>6</v>
      </c>
      <c r="BY35" s="31">
        <v>3</v>
      </c>
      <c r="BZ35" s="32">
        <v>0</v>
      </c>
      <c r="CA35" s="32">
        <v>3</v>
      </c>
      <c r="CB35" s="32">
        <v>0</v>
      </c>
      <c r="CC35" s="32">
        <v>3</v>
      </c>
      <c r="CD35" s="10">
        <f>COUNT(BY35:CC35)</f>
        <v>5</v>
      </c>
      <c r="CE35" s="10" t="str">
        <f>IF((CD35&gt;=3), "true", "false")</f>
        <v>true</v>
      </c>
      <c r="CF35" s="33">
        <f>SUM(BY35:CC35)/CD35</f>
        <v>1.8</v>
      </c>
      <c r="CG35" s="31">
        <v>0</v>
      </c>
      <c r="CH35" s="32">
        <v>0</v>
      </c>
      <c r="CI35" s="32">
        <v>0</v>
      </c>
      <c r="CJ35" s="32">
        <v>2</v>
      </c>
      <c r="CK35" s="32">
        <v>0</v>
      </c>
      <c r="CL35" s="32">
        <v>1</v>
      </c>
      <c r="CM35" s="32">
        <v>2</v>
      </c>
      <c r="CN35" s="10">
        <f t="shared" si="1"/>
        <v>7</v>
      </c>
      <c r="CO35" s="10" t="str">
        <f t="shared" si="2"/>
        <v>true</v>
      </c>
      <c r="CP35" s="33">
        <f t="shared" si="3"/>
        <v>0.7142857142857143</v>
      </c>
      <c r="CQ35" s="37">
        <f>CP35+CF35</f>
        <v>2.5142857142857142</v>
      </c>
    </row>
    <row r="36" spans="1:95" ht="15" customHeight="1" x14ac:dyDescent="0.25">
      <c r="A36" t="s">
        <v>243</v>
      </c>
      <c r="B36" t="s">
        <v>76</v>
      </c>
      <c r="C36" t="s">
        <v>105</v>
      </c>
      <c r="D36" t="s">
        <v>95</v>
      </c>
      <c r="E36" t="s">
        <v>113</v>
      </c>
      <c r="F36" t="s">
        <v>80</v>
      </c>
      <c r="G36" t="s">
        <v>244</v>
      </c>
      <c r="H36" t="s">
        <v>97</v>
      </c>
      <c r="I36" t="s">
        <v>86</v>
      </c>
      <c r="J36" t="s">
        <v>84</v>
      </c>
      <c r="K36" s="9" t="s">
        <v>86</v>
      </c>
      <c r="L36" s="10" t="s">
        <v>86</v>
      </c>
      <c r="M36" s="10" t="s">
        <v>86</v>
      </c>
      <c r="N36" s="11" t="s">
        <v>86</v>
      </c>
      <c r="O36" s="9" t="s">
        <v>89</v>
      </c>
      <c r="P36" s="10" t="s">
        <v>88</v>
      </c>
      <c r="Q36" s="10" t="s">
        <v>89</v>
      </c>
      <c r="R36" s="10" t="s">
        <v>89</v>
      </c>
      <c r="S36" s="10">
        <v>65.400000000000006</v>
      </c>
      <c r="T36" s="11">
        <v>1.7</v>
      </c>
      <c r="U36" s="9" t="s">
        <v>86</v>
      </c>
      <c r="V36" s="10" t="s">
        <v>83</v>
      </c>
      <c r="W36" s="10" t="s">
        <v>86</v>
      </c>
      <c r="X36" s="10" t="s">
        <v>85</v>
      </c>
      <c r="Y36" s="11"/>
      <c r="Z36" s="9"/>
      <c r="AA36" s="11"/>
      <c r="AB36" s="9" t="s">
        <v>89</v>
      </c>
      <c r="AC36" s="10" t="s">
        <v>89</v>
      </c>
      <c r="AD36" s="10" t="s">
        <v>89</v>
      </c>
      <c r="AE36" s="10" t="s">
        <v>89</v>
      </c>
      <c r="AF36" s="10">
        <v>41.4</v>
      </c>
      <c r="AG36" s="11">
        <v>2.1</v>
      </c>
      <c r="AH36" s="9" t="s">
        <v>89</v>
      </c>
      <c r="AI36" s="10" t="s">
        <v>88</v>
      </c>
      <c r="AJ36" s="10" t="s">
        <v>89</v>
      </c>
      <c r="AK36" s="10" t="s">
        <v>89</v>
      </c>
      <c r="AL36" s="10">
        <v>69.099999999999994</v>
      </c>
      <c r="AM36" s="11">
        <v>2.5</v>
      </c>
      <c r="AN36" s="9" t="s">
        <v>88</v>
      </c>
      <c r="AO36" s="10" t="s">
        <v>86</v>
      </c>
      <c r="AP36" s="10" t="s">
        <v>88</v>
      </c>
      <c r="AQ36" s="10" t="s">
        <v>86</v>
      </c>
      <c r="AR36" s="10">
        <v>51.4</v>
      </c>
      <c r="AS36" s="11">
        <v>3.2</v>
      </c>
      <c r="AT36" t="s">
        <v>85</v>
      </c>
      <c r="AU36" t="s">
        <v>83</v>
      </c>
      <c r="AV36" t="s">
        <v>85</v>
      </c>
      <c r="AW36" t="s">
        <v>83</v>
      </c>
      <c r="AX36" t="s">
        <v>83</v>
      </c>
      <c r="AY36" t="s">
        <v>240</v>
      </c>
      <c r="AZ36" t="s">
        <v>83</v>
      </c>
      <c r="BB36" t="s">
        <v>85</v>
      </c>
      <c r="BC36" t="s">
        <v>83</v>
      </c>
      <c r="BE36" t="s">
        <v>245</v>
      </c>
      <c r="BG36" t="s">
        <v>89</v>
      </c>
      <c r="BH36" t="s">
        <v>86</v>
      </c>
      <c r="BI36" s="9" t="s">
        <v>110</v>
      </c>
      <c r="BJ36" s="42">
        <v>157</v>
      </c>
      <c r="BK36" s="10"/>
      <c r="BL36" s="25">
        <f>BJ36</f>
        <v>157</v>
      </c>
      <c r="BM36" s="9" t="s">
        <v>246</v>
      </c>
      <c r="BN36" s="42" t="s">
        <v>528</v>
      </c>
      <c r="BO36" s="10"/>
      <c r="BP36" s="11" t="s">
        <v>528</v>
      </c>
      <c r="BQ36" s="22" t="s">
        <v>83</v>
      </c>
      <c r="BR36" s="23" t="s">
        <v>83</v>
      </c>
      <c r="BS36" s="23" t="s">
        <v>83</v>
      </c>
      <c r="BT36" s="23" t="s">
        <v>83</v>
      </c>
      <c r="BU36" s="23" t="s">
        <v>83</v>
      </c>
      <c r="BV36" s="23" t="s">
        <v>83</v>
      </c>
      <c r="BW36" s="23" t="s">
        <v>83</v>
      </c>
      <c r="BX36" s="25">
        <f t="shared" si="0"/>
        <v>7</v>
      </c>
      <c r="BY36" s="31">
        <v>3</v>
      </c>
      <c r="BZ36" s="32">
        <v>2</v>
      </c>
      <c r="CA36" s="32">
        <v>4</v>
      </c>
      <c r="CB36" s="32">
        <v>2</v>
      </c>
      <c r="CC36" s="32">
        <v>4</v>
      </c>
      <c r="CD36" s="10">
        <f>COUNT(BY36:CC36)</f>
        <v>5</v>
      </c>
      <c r="CE36" s="10" t="str">
        <f>IF((CD36&gt;=3), "true", "false")</f>
        <v>true</v>
      </c>
      <c r="CF36" s="33">
        <f>SUM(BY36:CC36)/CD36</f>
        <v>3</v>
      </c>
      <c r="CG36" s="31">
        <v>2</v>
      </c>
      <c r="CH36" s="32">
        <v>2</v>
      </c>
      <c r="CI36" s="32">
        <v>3</v>
      </c>
      <c r="CJ36" s="32">
        <v>4</v>
      </c>
      <c r="CK36" s="32">
        <v>0</v>
      </c>
      <c r="CL36" s="32">
        <v>3</v>
      </c>
      <c r="CM36" s="32">
        <v>4</v>
      </c>
      <c r="CN36" s="10">
        <f t="shared" si="1"/>
        <v>7</v>
      </c>
      <c r="CO36" s="10" t="str">
        <f t="shared" si="2"/>
        <v>true</v>
      </c>
      <c r="CP36" s="33">
        <f t="shared" si="3"/>
        <v>2.5714285714285716</v>
      </c>
      <c r="CQ36" s="37">
        <f>CP36+CF36</f>
        <v>5.5714285714285712</v>
      </c>
    </row>
    <row r="37" spans="1:95" ht="15" customHeight="1" x14ac:dyDescent="0.25">
      <c r="A37" t="s">
        <v>247</v>
      </c>
      <c r="B37" t="s">
        <v>76</v>
      </c>
      <c r="C37" t="s">
        <v>77</v>
      </c>
      <c r="D37" t="s">
        <v>95</v>
      </c>
      <c r="E37" t="s">
        <v>106</v>
      </c>
      <c r="F37" t="s">
        <v>80</v>
      </c>
      <c r="G37" t="s">
        <v>248</v>
      </c>
      <c r="H37" t="s">
        <v>97</v>
      </c>
      <c r="I37" t="s">
        <v>83</v>
      </c>
      <c r="J37" t="s">
        <v>97</v>
      </c>
      <c r="K37" s="9" t="s">
        <v>83</v>
      </c>
      <c r="L37" s="10"/>
      <c r="M37" s="10" t="s">
        <v>83</v>
      </c>
      <c r="N37" s="11" t="s">
        <v>86</v>
      </c>
      <c r="O37" s="9" t="s">
        <v>89</v>
      </c>
      <c r="P37" s="10" t="s">
        <v>89</v>
      </c>
      <c r="Q37" s="10" t="s">
        <v>82</v>
      </c>
      <c r="R37" s="10" t="s">
        <v>89</v>
      </c>
      <c r="S37" s="10">
        <v>68</v>
      </c>
      <c r="T37" s="11">
        <v>1.8</v>
      </c>
      <c r="U37" s="9" t="s">
        <v>83</v>
      </c>
      <c r="V37" s="10" t="s">
        <v>85</v>
      </c>
      <c r="W37" s="10" t="s">
        <v>83</v>
      </c>
      <c r="X37" s="10" t="s">
        <v>86</v>
      </c>
      <c r="Y37" s="11"/>
      <c r="Z37" s="9" t="s">
        <v>98</v>
      </c>
      <c r="AA37" s="11" t="s">
        <v>83</v>
      </c>
      <c r="AB37" s="9" t="s">
        <v>89</v>
      </c>
      <c r="AC37" s="10" t="s">
        <v>89</v>
      </c>
      <c r="AD37" s="10" t="s">
        <v>89</v>
      </c>
      <c r="AE37" s="10" t="s">
        <v>82</v>
      </c>
      <c r="AF37" s="10">
        <v>43.3</v>
      </c>
      <c r="AG37" s="11">
        <v>2.2000000000000002</v>
      </c>
      <c r="AH37" s="9" t="s">
        <v>89</v>
      </c>
      <c r="AI37" s="10" t="s">
        <v>89</v>
      </c>
      <c r="AJ37" s="10" t="s">
        <v>89</v>
      </c>
      <c r="AK37" s="10" t="s">
        <v>88</v>
      </c>
      <c r="AL37" s="10">
        <v>66.599999999999994</v>
      </c>
      <c r="AM37" s="11">
        <v>2.5</v>
      </c>
      <c r="AN37" s="9" t="s">
        <v>83</v>
      </c>
      <c r="AO37" s="10" t="s">
        <v>83</v>
      </c>
      <c r="AP37" s="10"/>
      <c r="AQ37" s="10"/>
      <c r="AR37" s="10">
        <v>32.799999999999997</v>
      </c>
      <c r="AS37" s="11">
        <v>5.4</v>
      </c>
      <c r="AT37" t="s">
        <v>83</v>
      </c>
      <c r="AU37" t="s">
        <v>85</v>
      </c>
      <c r="AV37" t="s">
        <v>85</v>
      </c>
      <c r="AW37" t="s">
        <v>83</v>
      </c>
      <c r="AX37" t="s">
        <v>83</v>
      </c>
      <c r="AY37" t="s">
        <v>165</v>
      </c>
      <c r="AZ37" t="s">
        <v>86</v>
      </c>
      <c r="BB37" t="s">
        <v>85</v>
      </c>
      <c r="BC37" t="s">
        <v>83</v>
      </c>
      <c r="BE37" t="s">
        <v>166</v>
      </c>
      <c r="BF37" t="s">
        <v>249</v>
      </c>
      <c r="BG37" t="s">
        <v>89</v>
      </c>
      <c r="BH37" t="s">
        <v>86</v>
      </c>
      <c r="BI37" s="9" t="s">
        <v>137</v>
      </c>
      <c r="BJ37" s="42" t="s">
        <v>341</v>
      </c>
      <c r="BK37" s="10"/>
      <c r="BL37" s="11" t="s">
        <v>341</v>
      </c>
      <c r="BM37" s="9" t="s">
        <v>250</v>
      </c>
      <c r="BN37" s="42" t="s">
        <v>1545</v>
      </c>
      <c r="BO37" s="10"/>
      <c r="BP37" s="11" t="s">
        <v>1545</v>
      </c>
      <c r="BQ37" s="22" t="s">
        <v>83</v>
      </c>
      <c r="BR37" s="23"/>
      <c r="BS37" s="23"/>
      <c r="BT37" s="23"/>
      <c r="BU37" s="23"/>
      <c r="BV37" s="23" t="s">
        <v>83</v>
      </c>
      <c r="BW37" s="23"/>
      <c r="BX37" s="24">
        <f t="shared" si="0"/>
        <v>2</v>
      </c>
      <c r="BY37" s="31">
        <v>2</v>
      </c>
      <c r="BZ37" s="32">
        <v>1</v>
      </c>
      <c r="CA37" s="32">
        <v>3</v>
      </c>
      <c r="CB37" s="32">
        <v>1</v>
      </c>
      <c r="CC37" s="32">
        <v>3</v>
      </c>
      <c r="CD37" s="10">
        <f>COUNT(BY37:CC37)</f>
        <v>5</v>
      </c>
      <c r="CE37" s="10" t="str">
        <f>IF((CD37&gt;=3), "true", "false")</f>
        <v>true</v>
      </c>
      <c r="CF37" s="33">
        <f>SUM(BY37:CC37)/CD37</f>
        <v>2</v>
      </c>
      <c r="CG37" s="31">
        <v>3</v>
      </c>
      <c r="CH37" s="32">
        <v>3</v>
      </c>
      <c r="CI37" s="32">
        <v>4</v>
      </c>
      <c r="CJ37" s="32">
        <v>3</v>
      </c>
      <c r="CK37" s="32">
        <v>1</v>
      </c>
      <c r="CL37" s="32">
        <v>3</v>
      </c>
      <c r="CM37" s="32">
        <v>3</v>
      </c>
      <c r="CN37" s="10">
        <f t="shared" si="1"/>
        <v>7</v>
      </c>
      <c r="CO37" s="10" t="str">
        <f t="shared" si="2"/>
        <v>true</v>
      </c>
      <c r="CP37" s="33">
        <f t="shared" si="3"/>
        <v>2.8571428571428572</v>
      </c>
      <c r="CQ37" s="37">
        <f>CP37+CF37</f>
        <v>4.8571428571428577</v>
      </c>
    </row>
    <row r="38" spans="1:95" ht="15" customHeight="1" x14ac:dyDescent="0.25">
      <c r="A38" t="s">
        <v>251</v>
      </c>
      <c r="B38" t="s">
        <v>76</v>
      </c>
      <c r="C38" t="s">
        <v>105</v>
      </c>
      <c r="D38" t="s">
        <v>95</v>
      </c>
      <c r="E38" t="s">
        <v>106</v>
      </c>
      <c r="F38" t="s">
        <v>80</v>
      </c>
      <c r="G38" t="s">
        <v>252</v>
      </c>
      <c r="H38" t="s">
        <v>97</v>
      </c>
      <c r="I38" t="s">
        <v>83</v>
      </c>
      <c r="J38" t="s">
        <v>97</v>
      </c>
      <c r="K38" s="9" t="s">
        <v>83</v>
      </c>
      <c r="L38" s="10" t="s">
        <v>86</v>
      </c>
      <c r="M38" s="10" t="s">
        <v>86</v>
      </c>
      <c r="N38" s="11" t="s">
        <v>86</v>
      </c>
      <c r="O38" s="9" t="s">
        <v>89</v>
      </c>
      <c r="P38" s="10" t="s">
        <v>89</v>
      </c>
      <c r="Q38" s="10" t="s">
        <v>89</v>
      </c>
      <c r="R38" s="10" t="s">
        <v>89</v>
      </c>
      <c r="S38" s="10">
        <v>66.7</v>
      </c>
      <c r="T38" s="11">
        <v>1.7</v>
      </c>
      <c r="U38" s="9" t="s">
        <v>86</v>
      </c>
      <c r="V38" s="10" t="s">
        <v>83</v>
      </c>
      <c r="W38" s="10" t="s">
        <v>85</v>
      </c>
      <c r="X38" s="10" t="s">
        <v>83</v>
      </c>
      <c r="Y38" s="11" t="s">
        <v>253</v>
      </c>
      <c r="Z38" s="9" t="s">
        <v>98</v>
      </c>
      <c r="AA38" s="11" t="s">
        <v>98</v>
      </c>
      <c r="AB38" s="9" t="s">
        <v>82</v>
      </c>
      <c r="AC38" s="10" t="s">
        <v>82</v>
      </c>
      <c r="AD38" s="10" t="s">
        <v>89</v>
      </c>
      <c r="AE38" s="10" t="s">
        <v>89</v>
      </c>
      <c r="AF38" s="10">
        <v>45.2</v>
      </c>
      <c r="AG38" s="11">
        <v>2.6</v>
      </c>
      <c r="AH38" s="9" t="s">
        <v>89</v>
      </c>
      <c r="AI38" s="10" t="s">
        <v>89</v>
      </c>
      <c r="AJ38" s="10" t="s">
        <v>89</v>
      </c>
      <c r="AK38" s="10" t="s">
        <v>89</v>
      </c>
      <c r="AL38" s="10">
        <v>69.099999999999994</v>
      </c>
      <c r="AM38" s="11">
        <v>2.5</v>
      </c>
      <c r="AN38" s="9" t="s">
        <v>86</v>
      </c>
      <c r="AO38" s="10" t="s">
        <v>83</v>
      </c>
      <c r="AP38" s="10" t="s">
        <v>89</v>
      </c>
      <c r="AQ38" s="10" t="s">
        <v>89</v>
      </c>
      <c r="AR38" s="10">
        <v>51.2</v>
      </c>
      <c r="AS38" s="11">
        <v>4.4000000000000004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109</v>
      </c>
      <c r="AZ38" t="s">
        <v>83</v>
      </c>
      <c r="BB38" t="s">
        <v>85</v>
      </c>
      <c r="BC38" t="s">
        <v>83</v>
      </c>
      <c r="BE38" t="s">
        <v>254</v>
      </c>
      <c r="BG38" t="s">
        <v>88</v>
      </c>
      <c r="BH38" t="s">
        <v>85</v>
      </c>
      <c r="BI38" s="9" t="s">
        <v>110</v>
      </c>
      <c r="BJ38" s="42" t="s">
        <v>1024</v>
      </c>
      <c r="BK38" s="10"/>
      <c r="BL38" s="11" t="s">
        <v>1024</v>
      </c>
      <c r="BM38" s="9" t="s">
        <v>217</v>
      </c>
      <c r="BN38" s="42" t="s">
        <v>356</v>
      </c>
      <c r="BO38" s="10"/>
      <c r="BP38" s="11" t="s">
        <v>356</v>
      </c>
      <c r="BQ38" s="22"/>
      <c r="BR38" s="23" t="s">
        <v>83</v>
      </c>
      <c r="BS38" s="23"/>
      <c r="BT38" s="23" t="s">
        <v>83</v>
      </c>
      <c r="BU38" s="23"/>
      <c r="BV38" s="23"/>
      <c r="BW38" s="23"/>
      <c r="BX38" s="24">
        <f t="shared" si="0"/>
        <v>2</v>
      </c>
      <c r="BY38" s="31">
        <v>3</v>
      </c>
      <c r="BZ38" s="32">
        <v>2</v>
      </c>
      <c r="CA38" s="32">
        <v>3</v>
      </c>
      <c r="CB38" s="32">
        <v>2</v>
      </c>
      <c r="CC38" s="32">
        <v>3</v>
      </c>
      <c r="CD38" s="10">
        <f>COUNT(BY38:CC38)</f>
        <v>5</v>
      </c>
      <c r="CE38" s="10" t="str">
        <f>IF((CD38&gt;=3), "true", "false")</f>
        <v>true</v>
      </c>
      <c r="CF38" s="33">
        <f>SUM(BY38:CC38)/CD38</f>
        <v>2.6</v>
      </c>
      <c r="CG38" s="31">
        <v>2</v>
      </c>
      <c r="CH38" s="32">
        <v>3</v>
      </c>
      <c r="CI38" s="32">
        <v>3</v>
      </c>
      <c r="CJ38" s="32">
        <v>3</v>
      </c>
      <c r="CK38" s="32">
        <v>3</v>
      </c>
      <c r="CL38" s="32">
        <v>3</v>
      </c>
      <c r="CM38" s="32">
        <v>3</v>
      </c>
      <c r="CN38" s="10">
        <f t="shared" si="1"/>
        <v>7</v>
      </c>
      <c r="CO38" s="10" t="str">
        <f t="shared" si="2"/>
        <v>true</v>
      </c>
      <c r="CP38" s="33">
        <f t="shared" si="3"/>
        <v>2.8571428571428572</v>
      </c>
      <c r="CQ38" s="37">
        <f>CP38+CF38</f>
        <v>5.4571428571428573</v>
      </c>
    </row>
    <row r="39" spans="1:95" ht="15" customHeight="1" x14ac:dyDescent="0.25">
      <c r="A39" t="s">
        <v>255</v>
      </c>
      <c r="B39" t="s">
        <v>76</v>
      </c>
      <c r="C39" t="s">
        <v>77</v>
      </c>
      <c r="D39" t="s">
        <v>95</v>
      </c>
      <c r="E39" t="s">
        <v>113</v>
      </c>
      <c r="F39" t="s">
        <v>80</v>
      </c>
      <c r="G39" t="s">
        <v>256</v>
      </c>
      <c r="H39" t="s">
        <v>82</v>
      </c>
      <c r="I39" t="s">
        <v>83</v>
      </c>
      <c r="J39" t="s">
        <v>97</v>
      </c>
      <c r="K39" s="9" t="s">
        <v>85</v>
      </c>
      <c r="L39" s="10" t="s">
        <v>83</v>
      </c>
      <c r="M39" s="10" t="s">
        <v>86</v>
      </c>
      <c r="N39" s="11"/>
      <c r="O39" s="9" t="s">
        <v>86</v>
      </c>
      <c r="P39" s="10" t="s">
        <v>86</v>
      </c>
      <c r="Q39" s="10" t="s">
        <v>88</v>
      </c>
      <c r="R39" s="10" t="s">
        <v>88</v>
      </c>
      <c r="S39" s="10">
        <v>58.4</v>
      </c>
      <c r="T39" s="11">
        <v>1.8</v>
      </c>
      <c r="U39" s="9" t="s">
        <v>83</v>
      </c>
      <c r="V39" s="10" t="s">
        <v>86</v>
      </c>
      <c r="W39" s="10" t="s">
        <v>85</v>
      </c>
      <c r="X39" s="10" t="s">
        <v>85</v>
      </c>
      <c r="Y39" s="11"/>
      <c r="Z39" s="9" t="s">
        <v>98</v>
      </c>
      <c r="AA39" s="11" t="s">
        <v>98</v>
      </c>
      <c r="AB39" s="9" t="s">
        <v>83</v>
      </c>
      <c r="AC39" s="10" t="s">
        <v>83</v>
      </c>
      <c r="AD39" s="10" t="s">
        <v>83</v>
      </c>
      <c r="AE39" s="10" t="s">
        <v>83</v>
      </c>
      <c r="AF39" s="10">
        <v>22.6</v>
      </c>
      <c r="AG39" s="11">
        <v>3.9</v>
      </c>
      <c r="AH39" s="9" t="s">
        <v>83</v>
      </c>
      <c r="AI39" s="10" t="s">
        <v>86</v>
      </c>
      <c r="AJ39" s="10" t="s">
        <v>88</v>
      </c>
      <c r="AK39" s="10" t="s">
        <v>83</v>
      </c>
      <c r="AL39" s="10">
        <v>52.6</v>
      </c>
      <c r="AM39" s="11">
        <v>3.3</v>
      </c>
      <c r="AN39" s="9" t="s">
        <v>86</v>
      </c>
      <c r="AO39" s="10" t="s">
        <v>88</v>
      </c>
      <c r="AP39" s="10" t="s">
        <v>89</v>
      </c>
      <c r="AQ39" s="10" t="s">
        <v>86</v>
      </c>
      <c r="AR39" s="10">
        <v>51.1</v>
      </c>
      <c r="AS39" s="11">
        <v>3.4</v>
      </c>
      <c r="AT39" t="s">
        <v>85</v>
      </c>
      <c r="AU39" t="s">
        <v>83</v>
      </c>
      <c r="AV39" t="s">
        <v>85</v>
      </c>
      <c r="AW39" t="s">
        <v>83</v>
      </c>
      <c r="AX39" t="s">
        <v>83</v>
      </c>
      <c r="AY39" t="s">
        <v>180</v>
      </c>
      <c r="AZ39" t="s">
        <v>86</v>
      </c>
      <c r="BB39" t="s">
        <v>85</v>
      </c>
      <c r="BC39" t="s">
        <v>83</v>
      </c>
      <c r="BE39" t="s">
        <v>100</v>
      </c>
      <c r="BG39" t="s">
        <v>86</v>
      </c>
      <c r="BH39" t="s">
        <v>85</v>
      </c>
      <c r="BI39" s="9" t="s">
        <v>128</v>
      </c>
      <c r="BJ39" s="42" t="s">
        <v>242</v>
      </c>
      <c r="BK39" s="10"/>
      <c r="BL39" s="11" t="s">
        <v>242</v>
      </c>
      <c r="BM39" s="9" t="s">
        <v>242</v>
      </c>
      <c r="BN39" s="42" t="s">
        <v>291</v>
      </c>
      <c r="BO39" s="10"/>
      <c r="BP39" s="11" t="s">
        <v>291</v>
      </c>
      <c r="BQ39" s="22" t="s">
        <v>85</v>
      </c>
      <c r="BR39" s="23" t="s">
        <v>85</v>
      </c>
      <c r="BS39" s="23" t="s">
        <v>85</v>
      </c>
      <c r="BT39" s="23" t="s">
        <v>85</v>
      </c>
      <c r="BU39" s="23" t="s">
        <v>85</v>
      </c>
      <c r="BV39" s="23" t="s">
        <v>85</v>
      </c>
      <c r="BW39" s="23" t="s">
        <v>85</v>
      </c>
      <c r="BX39" s="25">
        <f t="shared" si="0"/>
        <v>0</v>
      </c>
      <c r="BY39" s="31">
        <v>2</v>
      </c>
      <c r="BZ39" s="32">
        <v>0</v>
      </c>
      <c r="CA39" s="32">
        <v>4</v>
      </c>
      <c r="CB39" s="32">
        <v>0</v>
      </c>
      <c r="CC39" s="32">
        <v>3</v>
      </c>
      <c r="CD39" s="10">
        <f>COUNT(BY39:CC39)</f>
        <v>5</v>
      </c>
      <c r="CE39" s="10" t="str">
        <f>IF((CD39&gt;=3), "true", "false")</f>
        <v>true</v>
      </c>
      <c r="CF39" s="33">
        <f>SUM(BY39:CC39)/CD39</f>
        <v>1.8</v>
      </c>
      <c r="CG39" s="31">
        <v>0</v>
      </c>
      <c r="CH39" s="32">
        <v>0</v>
      </c>
      <c r="CI39" s="32">
        <v>0</v>
      </c>
      <c r="CJ39" s="32">
        <v>0</v>
      </c>
      <c r="CK39" s="32">
        <v>0</v>
      </c>
      <c r="CL39" s="32">
        <v>3</v>
      </c>
      <c r="CM39" s="32">
        <v>3</v>
      </c>
      <c r="CN39" s="10">
        <f t="shared" si="1"/>
        <v>7</v>
      </c>
      <c r="CO39" s="10" t="str">
        <f t="shared" si="2"/>
        <v>true</v>
      </c>
      <c r="CP39" s="33">
        <f t="shared" si="3"/>
        <v>0.8571428571428571</v>
      </c>
      <c r="CQ39" s="37">
        <f>CP39+CF39</f>
        <v>2.657142857142857</v>
      </c>
    </row>
    <row r="40" spans="1:95" ht="15" customHeight="1" x14ac:dyDescent="0.25">
      <c r="A40" t="s">
        <v>257</v>
      </c>
      <c r="B40" t="s">
        <v>76</v>
      </c>
      <c r="C40" t="s">
        <v>105</v>
      </c>
      <c r="D40" t="s">
        <v>95</v>
      </c>
      <c r="E40" t="s">
        <v>79</v>
      </c>
      <c r="F40" t="s">
        <v>80</v>
      </c>
      <c r="G40" t="s">
        <v>258</v>
      </c>
      <c r="H40" t="s">
        <v>97</v>
      </c>
      <c r="I40" t="s">
        <v>83</v>
      </c>
      <c r="J40" t="s">
        <v>101</v>
      </c>
      <c r="K40" s="9" t="s">
        <v>85</v>
      </c>
      <c r="L40" s="10" t="s">
        <v>86</v>
      </c>
      <c r="M40" s="10" t="s">
        <v>85</v>
      </c>
      <c r="N40" s="11" t="s">
        <v>86</v>
      </c>
      <c r="O40" s="9" t="s">
        <v>88</v>
      </c>
      <c r="P40" s="10" t="s">
        <v>89</v>
      </c>
      <c r="Q40" s="10" t="s">
        <v>86</v>
      </c>
      <c r="R40" s="10" t="s">
        <v>82</v>
      </c>
      <c r="S40" s="10">
        <v>63</v>
      </c>
      <c r="T40" s="11">
        <v>2</v>
      </c>
      <c r="U40" s="9" t="s">
        <v>86</v>
      </c>
      <c r="V40" s="10" t="s">
        <v>85</v>
      </c>
      <c r="W40" s="10" t="s">
        <v>83</v>
      </c>
      <c r="X40" s="10" t="s">
        <v>86</v>
      </c>
      <c r="Y40" s="11"/>
      <c r="Z40" s="9"/>
      <c r="AA40" s="11"/>
      <c r="AB40" s="9" t="s">
        <v>89</v>
      </c>
      <c r="AC40" s="10" t="s">
        <v>89</v>
      </c>
      <c r="AD40" s="10" t="s">
        <v>82</v>
      </c>
      <c r="AE40" s="10" t="s">
        <v>88</v>
      </c>
      <c r="AF40" s="10">
        <v>41.9</v>
      </c>
      <c r="AG40" s="11">
        <v>2.5</v>
      </c>
      <c r="AH40" s="9" t="s">
        <v>86</v>
      </c>
      <c r="AI40" s="10" t="s">
        <v>86</v>
      </c>
      <c r="AJ40" s="10" t="s">
        <v>86</v>
      </c>
      <c r="AK40" s="10" t="s">
        <v>86</v>
      </c>
      <c r="AL40" s="10">
        <v>55.7</v>
      </c>
      <c r="AM40" s="11">
        <v>2.4</v>
      </c>
      <c r="AN40" s="9" t="s">
        <v>83</v>
      </c>
      <c r="AO40" s="10" t="s">
        <v>88</v>
      </c>
      <c r="AP40" s="10" t="s">
        <v>89</v>
      </c>
      <c r="AQ40" s="10" t="s">
        <v>83</v>
      </c>
      <c r="AR40" s="10">
        <v>45.6</v>
      </c>
      <c r="AS40" s="11">
        <v>4.3</v>
      </c>
      <c r="AT40" t="s">
        <v>85</v>
      </c>
      <c r="AU40" t="s">
        <v>83</v>
      </c>
      <c r="AV40" t="s">
        <v>83</v>
      </c>
      <c r="AW40" t="s">
        <v>83</v>
      </c>
      <c r="AX40" t="s">
        <v>83</v>
      </c>
      <c r="AY40" t="s">
        <v>259</v>
      </c>
      <c r="AZ40" t="s">
        <v>83</v>
      </c>
      <c r="BB40" t="s">
        <v>85</v>
      </c>
      <c r="BC40" t="s">
        <v>83</v>
      </c>
      <c r="BE40" t="s">
        <v>82</v>
      </c>
      <c r="BG40" t="s">
        <v>89</v>
      </c>
      <c r="BH40" t="s">
        <v>85</v>
      </c>
      <c r="BI40" s="9" t="s">
        <v>128</v>
      </c>
      <c r="BJ40" s="42" t="s">
        <v>242</v>
      </c>
      <c r="BK40" s="10"/>
      <c r="BL40" s="11" t="s">
        <v>242</v>
      </c>
      <c r="BM40" s="9" t="s">
        <v>260</v>
      </c>
      <c r="BN40" s="42" t="s">
        <v>242</v>
      </c>
      <c r="BO40" s="10"/>
      <c r="BP40" s="11" t="s">
        <v>242</v>
      </c>
      <c r="BQ40" s="22" t="s">
        <v>83</v>
      </c>
      <c r="BR40" s="23" t="s">
        <v>85</v>
      </c>
      <c r="BS40" s="23" t="s">
        <v>85</v>
      </c>
      <c r="BT40" s="23" t="s">
        <v>85</v>
      </c>
      <c r="BU40" s="23" t="s">
        <v>83</v>
      </c>
      <c r="BV40" s="23" t="s">
        <v>83</v>
      </c>
      <c r="BW40" s="23" t="s">
        <v>85</v>
      </c>
      <c r="BX40" s="25">
        <f t="shared" si="0"/>
        <v>3</v>
      </c>
      <c r="BY40" s="31">
        <v>0</v>
      </c>
      <c r="BZ40" s="32">
        <v>0</v>
      </c>
      <c r="CA40" s="32">
        <v>4</v>
      </c>
      <c r="CB40" s="32">
        <v>0</v>
      </c>
      <c r="CC40" s="32">
        <v>4</v>
      </c>
      <c r="CD40" s="10">
        <f>COUNT(BY40:CC40)</f>
        <v>5</v>
      </c>
      <c r="CE40" s="10" t="str">
        <f>IF((CD40&gt;=3), "true", "false")</f>
        <v>true</v>
      </c>
      <c r="CF40" s="33">
        <f>SUM(BY40:CC40)/CD40</f>
        <v>1.6</v>
      </c>
      <c r="CG40" s="31">
        <v>0</v>
      </c>
      <c r="CH40" s="32">
        <v>3</v>
      </c>
      <c r="CI40" s="32">
        <v>4</v>
      </c>
      <c r="CJ40" s="32">
        <v>2</v>
      </c>
      <c r="CK40" s="32">
        <v>0</v>
      </c>
      <c r="CL40" s="32">
        <v>4</v>
      </c>
      <c r="CM40" s="32">
        <v>4</v>
      </c>
      <c r="CN40" s="10">
        <f t="shared" si="1"/>
        <v>7</v>
      </c>
      <c r="CO40" s="10" t="str">
        <f t="shared" si="2"/>
        <v>true</v>
      </c>
      <c r="CP40" s="33">
        <f t="shared" si="3"/>
        <v>2.4285714285714284</v>
      </c>
      <c r="CQ40" s="37">
        <f>CP40+CF40</f>
        <v>4.0285714285714285</v>
      </c>
    </row>
    <row r="41" spans="1:95" ht="15" customHeight="1" x14ac:dyDescent="0.25">
      <c r="A41" t="s">
        <v>261</v>
      </c>
      <c r="B41" t="s">
        <v>76</v>
      </c>
      <c r="C41" t="s">
        <v>105</v>
      </c>
      <c r="D41" t="s">
        <v>95</v>
      </c>
      <c r="E41" t="s">
        <v>113</v>
      </c>
      <c r="F41" t="s">
        <v>80</v>
      </c>
      <c r="G41" t="s">
        <v>262</v>
      </c>
      <c r="H41" t="s">
        <v>97</v>
      </c>
      <c r="I41" t="s">
        <v>83</v>
      </c>
      <c r="J41" t="s">
        <v>89</v>
      </c>
      <c r="K41" s="9" t="s">
        <v>85</v>
      </c>
      <c r="L41" s="10" t="s">
        <v>86</v>
      </c>
      <c r="M41" s="10" t="s">
        <v>83</v>
      </c>
      <c r="N41" s="11" t="s">
        <v>83</v>
      </c>
      <c r="O41" s="9" t="s">
        <v>86</v>
      </c>
      <c r="P41" s="10" t="s">
        <v>86</v>
      </c>
      <c r="Q41" s="10" t="s">
        <v>86</v>
      </c>
      <c r="R41" s="10" t="s">
        <v>86</v>
      </c>
      <c r="S41" s="10">
        <v>55.7</v>
      </c>
      <c r="T41" s="11">
        <v>1.7</v>
      </c>
      <c r="U41" s="9" t="s">
        <v>86</v>
      </c>
      <c r="V41" s="10" t="s">
        <v>86</v>
      </c>
      <c r="W41" s="10" t="s">
        <v>86</v>
      </c>
      <c r="X41" s="10" t="s">
        <v>85</v>
      </c>
      <c r="Y41" s="11"/>
      <c r="Z41" s="9" t="s">
        <v>83</v>
      </c>
      <c r="AA41" s="11" t="s">
        <v>85</v>
      </c>
      <c r="AB41" s="9" t="s">
        <v>88</v>
      </c>
      <c r="AC41" s="10" t="s">
        <v>88</v>
      </c>
      <c r="AD41" s="10" t="s">
        <v>88</v>
      </c>
      <c r="AE41" s="10" t="s">
        <v>88</v>
      </c>
      <c r="AF41" s="10">
        <v>36.299999999999997</v>
      </c>
      <c r="AG41" s="11">
        <v>2</v>
      </c>
      <c r="AH41" s="9" t="s">
        <v>83</v>
      </c>
      <c r="AI41" s="10" t="s">
        <v>86</v>
      </c>
      <c r="AJ41" s="10" t="s">
        <v>88</v>
      </c>
      <c r="AK41" s="10" t="s">
        <v>83</v>
      </c>
      <c r="AL41" s="10">
        <v>52.6</v>
      </c>
      <c r="AM41" s="11">
        <v>3.3</v>
      </c>
      <c r="AN41" s="9" t="s">
        <v>86</v>
      </c>
      <c r="AO41" s="10" t="s">
        <v>86</v>
      </c>
      <c r="AP41" s="10" t="s">
        <v>88</v>
      </c>
      <c r="AQ41" s="10" t="s">
        <v>86</v>
      </c>
      <c r="AR41" s="10">
        <v>48.1</v>
      </c>
      <c r="AS41" s="11">
        <v>3.3</v>
      </c>
      <c r="AT41" t="s">
        <v>83</v>
      </c>
      <c r="AU41" t="s">
        <v>85</v>
      </c>
      <c r="AV41" t="s">
        <v>85</v>
      </c>
      <c r="AW41" t="s">
        <v>89</v>
      </c>
      <c r="AX41" t="s">
        <v>88</v>
      </c>
      <c r="AY41" t="s">
        <v>165</v>
      </c>
      <c r="AZ41" t="s">
        <v>83</v>
      </c>
      <c r="BB41" t="s">
        <v>85</v>
      </c>
      <c r="BC41" t="s">
        <v>83</v>
      </c>
      <c r="BE41" t="s">
        <v>86</v>
      </c>
      <c r="BG41" t="s">
        <v>82</v>
      </c>
      <c r="BH41" t="s">
        <v>85</v>
      </c>
      <c r="BI41" s="9" t="s">
        <v>110</v>
      </c>
      <c r="BJ41" s="42" t="s">
        <v>1024</v>
      </c>
      <c r="BK41" s="10"/>
      <c r="BL41" s="11" t="s">
        <v>1024</v>
      </c>
      <c r="BM41" s="9" t="s">
        <v>263</v>
      </c>
      <c r="BN41" s="42" t="s">
        <v>126</v>
      </c>
      <c r="BO41" s="10"/>
      <c r="BP41" s="11" t="s">
        <v>126</v>
      </c>
      <c r="BQ41" s="22" t="s">
        <v>83</v>
      </c>
      <c r="BR41" s="23"/>
      <c r="BS41" s="23" t="s">
        <v>83</v>
      </c>
      <c r="BT41" s="23" t="s">
        <v>83</v>
      </c>
      <c r="BU41" s="23" t="s">
        <v>83</v>
      </c>
      <c r="BV41" s="23" t="s">
        <v>83</v>
      </c>
      <c r="BW41" s="23" t="s">
        <v>85</v>
      </c>
      <c r="BX41" s="24">
        <f t="shared" si="0"/>
        <v>5</v>
      </c>
      <c r="BY41" s="31">
        <v>1</v>
      </c>
      <c r="BZ41" s="32">
        <v>0</v>
      </c>
      <c r="CA41" s="32">
        <v>3</v>
      </c>
      <c r="CB41" s="32">
        <v>3</v>
      </c>
      <c r="CC41" s="32">
        <v>1</v>
      </c>
      <c r="CD41" s="10">
        <f>COUNT(BY41:CC41)</f>
        <v>5</v>
      </c>
      <c r="CE41" s="10" t="str">
        <f>IF((CD41&gt;=3), "true", "false")</f>
        <v>true</v>
      </c>
      <c r="CF41" s="33">
        <f>SUM(BY41:CC41)/CD41</f>
        <v>1.6</v>
      </c>
      <c r="CG41" s="31">
        <v>1</v>
      </c>
      <c r="CH41" s="32">
        <v>0</v>
      </c>
      <c r="CI41" s="32">
        <v>0</v>
      </c>
      <c r="CJ41" s="32">
        <v>3</v>
      </c>
      <c r="CK41" s="32">
        <v>0</v>
      </c>
      <c r="CL41" s="32">
        <v>1</v>
      </c>
      <c r="CM41" s="32">
        <v>1</v>
      </c>
      <c r="CN41" s="10">
        <f t="shared" si="1"/>
        <v>7</v>
      </c>
      <c r="CO41" s="10" t="str">
        <f t="shared" si="2"/>
        <v>true</v>
      </c>
      <c r="CP41" s="33">
        <f t="shared" si="3"/>
        <v>0.8571428571428571</v>
      </c>
      <c r="CQ41" s="37">
        <f>CP41+CF41</f>
        <v>2.4571428571428573</v>
      </c>
    </row>
    <row r="42" spans="1:95" ht="15" customHeight="1" x14ac:dyDescent="0.25">
      <c r="A42" t="s">
        <v>264</v>
      </c>
      <c r="B42" t="s">
        <v>76</v>
      </c>
      <c r="C42" t="s">
        <v>77</v>
      </c>
      <c r="D42" t="s">
        <v>78</v>
      </c>
      <c r="E42" t="s">
        <v>79</v>
      </c>
      <c r="F42" t="s">
        <v>80</v>
      </c>
      <c r="G42" t="s">
        <v>265</v>
      </c>
      <c r="H42" t="s">
        <v>97</v>
      </c>
      <c r="I42" t="s">
        <v>83</v>
      </c>
      <c r="J42" t="s">
        <v>97</v>
      </c>
      <c r="K42" s="9" t="s">
        <v>85</v>
      </c>
      <c r="L42" s="10" t="s">
        <v>86</v>
      </c>
      <c r="M42" s="10" t="s">
        <v>83</v>
      </c>
      <c r="N42" s="11" t="s">
        <v>83</v>
      </c>
      <c r="O42" s="9" t="s">
        <v>88</v>
      </c>
      <c r="P42" s="10" t="s">
        <v>89</v>
      </c>
      <c r="Q42" s="10" t="s">
        <v>88</v>
      </c>
      <c r="R42" s="10" t="s">
        <v>88</v>
      </c>
      <c r="S42" s="10">
        <v>62.4</v>
      </c>
      <c r="T42" s="11">
        <v>1.6</v>
      </c>
      <c r="U42" s="9" t="s">
        <v>83</v>
      </c>
      <c r="V42" s="10" t="s">
        <v>86</v>
      </c>
      <c r="W42" s="10" t="s">
        <v>83</v>
      </c>
      <c r="X42" s="10" t="s">
        <v>85</v>
      </c>
      <c r="Y42" s="11"/>
      <c r="Z42" s="9" t="s">
        <v>98</v>
      </c>
      <c r="AA42" s="11" t="s">
        <v>98</v>
      </c>
      <c r="AB42" s="9" t="s">
        <v>89</v>
      </c>
      <c r="AC42" s="10" t="s">
        <v>88</v>
      </c>
      <c r="AD42" s="10" t="s">
        <v>86</v>
      </c>
      <c r="AE42" s="10" t="s">
        <v>86</v>
      </c>
      <c r="AF42" s="10">
        <v>36</v>
      </c>
      <c r="AG42" s="11">
        <v>2.5</v>
      </c>
      <c r="AH42" s="9" t="s">
        <v>88</v>
      </c>
      <c r="AI42" s="10" t="s">
        <v>88</v>
      </c>
      <c r="AJ42" s="10" t="s">
        <v>88</v>
      </c>
      <c r="AK42" s="10" t="s">
        <v>88</v>
      </c>
      <c r="AL42" s="10">
        <v>61.9</v>
      </c>
      <c r="AM42" s="11">
        <v>2.5</v>
      </c>
      <c r="AN42" s="9" t="s">
        <v>88</v>
      </c>
      <c r="AO42" s="10" t="s">
        <v>83</v>
      </c>
      <c r="AP42" s="10" t="s">
        <v>88</v>
      </c>
      <c r="AQ42" s="10" t="s">
        <v>86</v>
      </c>
      <c r="AR42" s="10">
        <v>50.7</v>
      </c>
      <c r="AS42" s="11">
        <v>3.5</v>
      </c>
      <c r="AT42" t="s">
        <v>85</v>
      </c>
      <c r="AU42" t="s">
        <v>83</v>
      </c>
      <c r="AV42" t="s">
        <v>85</v>
      </c>
      <c r="AW42" t="s">
        <v>83</v>
      </c>
      <c r="AX42" t="s">
        <v>83</v>
      </c>
      <c r="AY42" t="s">
        <v>266</v>
      </c>
      <c r="AZ42" t="s">
        <v>86</v>
      </c>
      <c r="BB42" t="s">
        <v>85</v>
      </c>
      <c r="BC42" t="s">
        <v>83</v>
      </c>
      <c r="BE42" t="s">
        <v>100</v>
      </c>
      <c r="BG42" t="s">
        <v>86</v>
      </c>
      <c r="BH42" t="s">
        <v>86</v>
      </c>
      <c r="BI42" s="9" t="s">
        <v>195</v>
      </c>
      <c r="BJ42" s="42">
        <v>180</v>
      </c>
      <c r="BK42" s="10"/>
      <c r="BL42" s="25">
        <f>BJ42</f>
        <v>180</v>
      </c>
      <c r="BM42" s="9" t="s">
        <v>196</v>
      </c>
      <c r="BN42" s="42" t="s">
        <v>759</v>
      </c>
      <c r="BO42" s="10"/>
      <c r="BP42" s="11" t="s">
        <v>759</v>
      </c>
      <c r="BQ42" s="22"/>
      <c r="BR42" s="23"/>
      <c r="BS42" s="23" t="s">
        <v>83</v>
      </c>
      <c r="BT42" s="23"/>
      <c r="BU42" s="23" t="s">
        <v>83</v>
      </c>
      <c r="BV42" s="23"/>
      <c r="BW42" s="23"/>
      <c r="BX42" s="24">
        <f t="shared" si="0"/>
        <v>2</v>
      </c>
      <c r="BY42" s="31">
        <v>1</v>
      </c>
      <c r="BZ42" s="32">
        <v>0</v>
      </c>
      <c r="CA42" s="32">
        <v>3</v>
      </c>
      <c r="CB42" s="32">
        <v>0</v>
      </c>
      <c r="CC42" s="32">
        <v>1</v>
      </c>
      <c r="CD42" s="10">
        <f>COUNT(BY42:CC42)</f>
        <v>5</v>
      </c>
      <c r="CE42" s="10" t="str">
        <f>IF((CD42&gt;=3), "true", "false")</f>
        <v>true</v>
      </c>
      <c r="CF42" s="33">
        <f>SUM(BY42:CC42)/CD42</f>
        <v>1</v>
      </c>
      <c r="CG42" s="31">
        <v>1</v>
      </c>
      <c r="CH42" s="32">
        <v>0</v>
      </c>
      <c r="CI42" s="32">
        <v>0</v>
      </c>
      <c r="CJ42" s="32">
        <v>2</v>
      </c>
      <c r="CK42" s="32">
        <v>0</v>
      </c>
      <c r="CL42" s="32">
        <v>1</v>
      </c>
      <c r="CM42" s="32">
        <v>2</v>
      </c>
      <c r="CN42" s="10">
        <f t="shared" si="1"/>
        <v>7</v>
      </c>
      <c r="CO42" s="10" t="str">
        <f t="shared" si="2"/>
        <v>true</v>
      </c>
      <c r="CP42" s="33">
        <f t="shared" si="3"/>
        <v>0.8571428571428571</v>
      </c>
      <c r="CQ42" s="37">
        <f>CP42+CF42</f>
        <v>1.8571428571428572</v>
      </c>
    </row>
    <row r="43" spans="1:95" ht="15" customHeight="1" x14ac:dyDescent="0.25">
      <c r="A43" t="s">
        <v>267</v>
      </c>
      <c r="B43" t="s">
        <v>76</v>
      </c>
      <c r="C43" t="s">
        <v>77</v>
      </c>
      <c r="D43" t="s">
        <v>95</v>
      </c>
      <c r="E43" t="s">
        <v>113</v>
      </c>
      <c r="F43" t="s">
        <v>80</v>
      </c>
      <c r="G43" t="s">
        <v>268</v>
      </c>
      <c r="H43" t="s">
        <v>97</v>
      </c>
      <c r="I43" t="s">
        <v>83</v>
      </c>
      <c r="J43" t="s">
        <v>84</v>
      </c>
      <c r="K43" s="9" t="s">
        <v>85</v>
      </c>
      <c r="L43" s="10" t="s">
        <v>83</v>
      </c>
      <c r="M43" s="10" t="s">
        <v>85</v>
      </c>
      <c r="N43" s="11" t="s">
        <v>83</v>
      </c>
      <c r="O43" s="9" t="s">
        <v>86</v>
      </c>
      <c r="P43" s="10" t="s">
        <v>86</v>
      </c>
      <c r="Q43" s="10" t="s">
        <v>86</v>
      </c>
      <c r="R43" s="10" t="s">
        <v>86</v>
      </c>
      <c r="S43" s="10">
        <v>55.7</v>
      </c>
      <c r="T43" s="11">
        <v>1.7</v>
      </c>
      <c r="U43" s="9" t="s">
        <v>83</v>
      </c>
      <c r="V43" s="10" t="s">
        <v>108</v>
      </c>
      <c r="W43" s="10" t="s">
        <v>86</v>
      </c>
      <c r="X43" s="10" t="s">
        <v>86</v>
      </c>
      <c r="Y43" s="11" t="s">
        <v>237</v>
      </c>
      <c r="Z43" s="9" t="s">
        <v>98</v>
      </c>
      <c r="AA43" s="11" t="s">
        <v>98</v>
      </c>
      <c r="AB43" s="9" t="s">
        <v>88</v>
      </c>
      <c r="AC43" s="10" t="s">
        <v>83</v>
      </c>
      <c r="AD43" s="10" t="s">
        <v>83</v>
      </c>
      <c r="AE43" s="10" t="s">
        <v>86</v>
      </c>
      <c r="AF43" s="10">
        <v>30.5</v>
      </c>
      <c r="AG43" s="11">
        <v>2.6</v>
      </c>
      <c r="AH43" s="9" t="s">
        <v>86</v>
      </c>
      <c r="AI43" s="10" t="s">
        <v>88</v>
      </c>
      <c r="AJ43" s="10" t="s">
        <v>88</v>
      </c>
      <c r="AK43" s="10" t="s">
        <v>88</v>
      </c>
      <c r="AL43" s="10">
        <v>59.7</v>
      </c>
      <c r="AM43" s="11">
        <v>2.5</v>
      </c>
      <c r="AN43" s="9" t="s">
        <v>88</v>
      </c>
      <c r="AO43" s="10" t="s">
        <v>83</v>
      </c>
      <c r="AP43" s="10" t="s">
        <v>83</v>
      </c>
      <c r="AQ43" s="10" t="s">
        <v>83</v>
      </c>
      <c r="AR43" s="10">
        <v>41.9</v>
      </c>
      <c r="AS43" s="11">
        <v>4.3</v>
      </c>
      <c r="AT43" t="s">
        <v>83</v>
      </c>
      <c r="AU43" t="s">
        <v>83</v>
      </c>
      <c r="AV43" t="s">
        <v>85</v>
      </c>
      <c r="AW43" t="s">
        <v>83</v>
      </c>
      <c r="AX43" t="s">
        <v>83</v>
      </c>
      <c r="AY43" t="s">
        <v>240</v>
      </c>
      <c r="AZ43" t="s">
        <v>86</v>
      </c>
      <c r="BB43" t="s">
        <v>85</v>
      </c>
      <c r="BC43" t="s">
        <v>83</v>
      </c>
      <c r="BE43" t="s">
        <v>269</v>
      </c>
      <c r="BF43" t="s">
        <v>270</v>
      </c>
      <c r="BG43" t="s">
        <v>86</v>
      </c>
      <c r="BH43" t="s">
        <v>86</v>
      </c>
      <c r="BI43" s="9" t="s">
        <v>271</v>
      </c>
      <c r="BJ43" s="42" t="s">
        <v>182</v>
      </c>
      <c r="BK43" s="10"/>
      <c r="BL43" s="11" t="s">
        <v>182</v>
      </c>
      <c r="BM43" s="9" t="s">
        <v>148</v>
      </c>
      <c r="BN43" s="42" t="s">
        <v>499</v>
      </c>
      <c r="BO43" s="10"/>
      <c r="BP43" s="11" t="s">
        <v>499</v>
      </c>
      <c r="BQ43" s="22" t="s">
        <v>83</v>
      </c>
      <c r="BR43" s="23" t="s">
        <v>83</v>
      </c>
      <c r="BS43" s="23" t="s">
        <v>83</v>
      </c>
      <c r="BT43" s="23"/>
      <c r="BU43" s="23"/>
      <c r="BV43" s="23" t="s">
        <v>83</v>
      </c>
      <c r="BW43" s="23"/>
      <c r="BX43" s="24">
        <f t="shared" si="0"/>
        <v>4</v>
      </c>
      <c r="BY43" s="31">
        <v>0</v>
      </c>
      <c r="BZ43" s="32">
        <v>0</v>
      </c>
      <c r="CA43" s="32">
        <v>3</v>
      </c>
      <c r="CB43" s="32">
        <v>0</v>
      </c>
      <c r="CC43" s="32">
        <v>0</v>
      </c>
      <c r="CD43" s="10">
        <f>COUNT(BY43:CC43)</f>
        <v>5</v>
      </c>
      <c r="CE43" s="10" t="str">
        <f>IF((CD43&gt;=3), "true", "false")</f>
        <v>true</v>
      </c>
      <c r="CF43" s="33">
        <f>SUM(BY43:CC43)/CD43</f>
        <v>0.6</v>
      </c>
      <c r="CG43" s="31">
        <v>0</v>
      </c>
      <c r="CH43" s="32">
        <v>0</v>
      </c>
      <c r="CI43" s="32">
        <v>0</v>
      </c>
      <c r="CJ43" s="32">
        <v>3</v>
      </c>
      <c r="CK43" s="32">
        <v>0</v>
      </c>
      <c r="CL43" s="32">
        <v>0</v>
      </c>
      <c r="CM43" s="32">
        <v>0</v>
      </c>
      <c r="CN43" s="10">
        <f t="shared" si="1"/>
        <v>7</v>
      </c>
      <c r="CO43" s="10" t="str">
        <f t="shared" si="2"/>
        <v>true</v>
      </c>
      <c r="CP43" s="33">
        <f t="shared" si="3"/>
        <v>0.42857142857142855</v>
      </c>
      <c r="CQ43" s="37">
        <f>CP43+CF43</f>
        <v>1.0285714285714285</v>
      </c>
    </row>
    <row r="44" spans="1:95" ht="15" customHeight="1" x14ac:dyDescent="0.25">
      <c r="A44" t="s">
        <v>272</v>
      </c>
      <c r="B44" t="s">
        <v>76</v>
      </c>
      <c r="C44" t="s">
        <v>105</v>
      </c>
      <c r="D44" t="s">
        <v>95</v>
      </c>
      <c r="E44" t="s">
        <v>113</v>
      </c>
      <c r="F44" t="s">
        <v>80</v>
      </c>
      <c r="G44" t="s">
        <v>273</v>
      </c>
      <c r="H44" t="s">
        <v>97</v>
      </c>
      <c r="I44" t="s">
        <v>83</v>
      </c>
      <c r="J44" t="s">
        <v>82</v>
      </c>
      <c r="K44" s="9" t="s">
        <v>85</v>
      </c>
      <c r="L44" s="10" t="s">
        <v>86</v>
      </c>
      <c r="M44" s="10" t="s">
        <v>83</v>
      </c>
      <c r="N44" s="11" t="s">
        <v>86</v>
      </c>
      <c r="O44" s="9" t="s">
        <v>89</v>
      </c>
      <c r="P44" s="10" t="s">
        <v>82</v>
      </c>
      <c r="Q44" s="10" t="s">
        <v>89</v>
      </c>
      <c r="R44" s="10" t="s">
        <v>82</v>
      </c>
      <c r="S44" s="10">
        <v>69.400000000000006</v>
      </c>
      <c r="T44" s="11">
        <v>1.8</v>
      </c>
      <c r="U44" s="9" t="s">
        <v>83</v>
      </c>
      <c r="V44" s="10" t="s">
        <v>83</v>
      </c>
      <c r="W44" s="10" t="s">
        <v>85</v>
      </c>
      <c r="X44" s="10" t="s">
        <v>85</v>
      </c>
      <c r="Y44" s="11"/>
      <c r="Z44" s="9" t="s">
        <v>98</v>
      </c>
      <c r="AA44" s="11" t="s">
        <v>83</v>
      </c>
      <c r="AB44" s="9" t="s">
        <v>82</v>
      </c>
      <c r="AC44" s="10" t="s">
        <v>89</v>
      </c>
      <c r="AD44" s="10" t="s">
        <v>82</v>
      </c>
      <c r="AE44" s="10" t="s">
        <v>89</v>
      </c>
      <c r="AF44" s="10">
        <v>45.2</v>
      </c>
      <c r="AG44" s="11">
        <v>2.5</v>
      </c>
      <c r="AH44" s="9" t="s">
        <v>89</v>
      </c>
      <c r="AI44" s="10" t="s">
        <v>89</v>
      </c>
      <c r="AJ44" s="10" t="s">
        <v>89</v>
      </c>
      <c r="AK44" s="10" t="s">
        <v>88</v>
      </c>
      <c r="AL44" s="10">
        <v>66.599999999999994</v>
      </c>
      <c r="AM44" s="11">
        <v>2.5</v>
      </c>
      <c r="AN44" s="9" t="s">
        <v>86</v>
      </c>
      <c r="AO44" s="10" t="s">
        <v>88</v>
      </c>
      <c r="AP44" s="10" t="s">
        <v>89</v>
      </c>
      <c r="AQ44" s="10" t="s">
        <v>88</v>
      </c>
      <c r="AR44" s="10">
        <v>52.9</v>
      </c>
      <c r="AS44" s="11">
        <v>3.4</v>
      </c>
      <c r="AT44" t="s">
        <v>83</v>
      </c>
      <c r="AU44" t="s">
        <v>85</v>
      </c>
      <c r="AV44" t="s">
        <v>85</v>
      </c>
      <c r="AW44" t="s">
        <v>83</v>
      </c>
      <c r="AX44" t="s">
        <v>83</v>
      </c>
      <c r="AY44" t="s">
        <v>274</v>
      </c>
      <c r="AZ44" t="s">
        <v>83</v>
      </c>
      <c r="BB44" t="s">
        <v>85</v>
      </c>
      <c r="BC44" t="s">
        <v>83</v>
      </c>
      <c r="BE44" t="s">
        <v>254</v>
      </c>
      <c r="BH44" t="s">
        <v>86</v>
      </c>
      <c r="BI44" s="9" t="s">
        <v>275</v>
      </c>
      <c r="BJ44" s="42" t="s">
        <v>148</v>
      </c>
      <c r="BK44" s="10"/>
      <c r="BL44" s="11" t="s">
        <v>148</v>
      </c>
      <c r="BM44" s="9" t="s">
        <v>102</v>
      </c>
      <c r="BN44" s="42" t="s">
        <v>443</v>
      </c>
      <c r="BO44" s="10"/>
      <c r="BP44" s="11" t="s">
        <v>443</v>
      </c>
      <c r="BQ44" s="22" t="s">
        <v>85</v>
      </c>
      <c r="BR44" s="23" t="s">
        <v>85</v>
      </c>
      <c r="BS44" s="23" t="s">
        <v>83</v>
      </c>
      <c r="BT44" s="23" t="s">
        <v>83</v>
      </c>
      <c r="BU44" s="23" t="s">
        <v>83</v>
      </c>
      <c r="BV44" s="23" t="s">
        <v>85</v>
      </c>
      <c r="BW44" s="23" t="s">
        <v>85</v>
      </c>
      <c r="BX44" s="25">
        <f t="shared" si="0"/>
        <v>3</v>
      </c>
      <c r="BY44" s="31">
        <v>1</v>
      </c>
      <c r="BZ44" s="32">
        <v>0</v>
      </c>
      <c r="CA44" s="32">
        <v>2</v>
      </c>
      <c r="CB44" s="32">
        <v>2</v>
      </c>
      <c r="CC44" s="32">
        <v>2</v>
      </c>
      <c r="CD44" s="10">
        <f>COUNT(BY44:CC44)</f>
        <v>5</v>
      </c>
      <c r="CE44" s="10" t="str">
        <f>IF((CD44&gt;=3), "true", "false")</f>
        <v>true</v>
      </c>
      <c r="CF44" s="33">
        <f>SUM(BY44:CC44)/CD44</f>
        <v>1.4</v>
      </c>
      <c r="CG44" s="31">
        <v>1</v>
      </c>
      <c r="CH44" s="32">
        <v>0</v>
      </c>
      <c r="CI44" s="32">
        <v>1</v>
      </c>
      <c r="CJ44" s="32">
        <v>1</v>
      </c>
      <c r="CK44" s="32">
        <v>0</v>
      </c>
      <c r="CL44" s="32">
        <v>3</v>
      </c>
      <c r="CM44" s="32">
        <v>2</v>
      </c>
      <c r="CN44" s="10">
        <f t="shared" si="1"/>
        <v>7</v>
      </c>
      <c r="CO44" s="10" t="str">
        <f t="shared" si="2"/>
        <v>true</v>
      </c>
      <c r="CP44" s="33">
        <f t="shared" si="3"/>
        <v>1.1428571428571428</v>
      </c>
      <c r="CQ44" s="37">
        <f>CP44+CF44</f>
        <v>2.5428571428571427</v>
      </c>
    </row>
    <row r="45" spans="1:95" ht="15" customHeight="1" x14ac:dyDescent="0.25">
      <c r="A45" t="s">
        <v>276</v>
      </c>
      <c r="B45" t="s">
        <v>76</v>
      </c>
      <c r="C45" t="s">
        <v>77</v>
      </c>
      <c r="D45" t="s">
        <v>95</v>
      </c>
      <c r="E45" t="s">
        <v>134</v>
      </c>
      <c r="F45" t="s">
        <v>80</v>
      </c>
      <c r="G45" t="s">
        <v>277</v>
      </c>
      <c r="H45" t="s">
        <v>97</v>
      </c>
      <c r="I45" t="s">
        <v>88</v>
      </c>
      <c r="J45" t="s">
        <v>89</v>
      </c>
      <c r="K45" s="9" t="s">
        <v>85</v>
      </c>
      <c r="L45" s="10" t="s">
        <v>83</v>
      </c>
      <c r="M45" s="10" t="s">
        <v>83</v>
      </c>
      <c r="N45" s="11" t="s">
        <v>83</v>
      </c>
      <c r="O45" s="9" t="s">
        <v>83</v>
      </c>
      <c r="P45" s="10" t="s">
        <v>83</v>
      </c>
      <c r="Q45" s="10" t="s">
        <v>83</v>
      </c>
      <c r="R45" s="10" t="s">
        <v>83</v>
      </c>
      <c r="S45" s="10">
        <v>41.6</v>
      </c>
      <c r="T45" s="11">
        <v>6.1</v>
      </c>
      <c r="U45" s="9" t="s">
        <v>85</v>
      </c>
      <c r="V45" s="10" t="s">
        <v>86</v>
      </c>
      <c r="W45" s="10" t="s">
        <v>85</v>
      </c>
      <c r="X45" s="10" t="s">
        <v>85</v>
      </c>
      <c r="Y45" s="11"/>
      <c r="Z45" s="9" t="s">
        <v>85</v>
      </c>
      <c r="AA45" s="11" t="s">
        <v>85</v>
      </c>
      <c r="AB45" s="9" t="s">
        <v>83</v>
      </c>
      <c r="AC45" s="10" t="s">
        <v>83</v>
      </c>
      <c r="AD45" s="10" t="s">
        <v>83</v>
      </c>
      <c r="AE45" s="10" t="s">
        <v>83</v>
      </c>
      <c r="AF45" s="10">
        <v>22.6</v>
      </c>
      <c r="AG45" s="11">
        <v>3.9</v>
      </c>
      <c r="AH45" s="9" t="s">
        <v>83</v>
      </c>
      <c r="AI45" s="10" t="s">
        <v>83</v>
      </c>
      <c r="AJ45" s="10" t="s">
        <v>88</v>
      </c>
      <c r="AK45" s="10" t="s">
        <v>86</v>
      </c>
      <c r="AL45" s="10">
        <v>55.9</v>
      </c>
      <c r="AM45" s="11">
        <v>2.6</v>
      </c>
      <c r="AN45" s="9" t="s">
        <v>82</v>
      </c>
      <c r="AO45" s="10" t="s">
        <v>89</v>
      </c>
      <c r="AP45" s="10" t="s">
        <v>83</v>
      </c>
      <c r="AQ45" s="10" t="s">
        <v>83</v>
      </c>
      <c r="AR45" s="10">
        <v>52.5</v>
      </c>
      <c r="AS45" s="11">
        <v>4.7</v>
      </c>
      <c r="AT45" t="s">
        <v>83</v>
      </c>
      <c r="AU45" t="s">
        <v>83</v>
      </c>
      <c r="AV45" t="s">
        <v>85</v>
      </c>
      <c r="AW45" t="s">
        <v>86</v>
      </c>
      <c r="AX45" t="s">
        <v>88</v>
      </c>
      <c r="AY45" t="s">
        <v>200</v>
      </c>
      <c r="AZ45" t="s">
        <v>86</v>
      </c>
      <c r="BB45" t="s">
        <v>85</v>
      </c>
      <c r="BC45" t="s">
        <v>83</v>
      </c>
      <c r="BE45" t="s">
        <v>83</v>
      </c>
      <c r="BG45" t="s">
        <v>86</v>
      </c>
      <c r="BH45" t="s">
        <v>86</v>
      </c>
      <c r="BI45" s="9" t="s">
        <v>278</v>
      </c>
      <c r="BJ45" s="42" t="s">
        <v>222</v>
      </c>
      <c r="BK45" s="10"/>
      <c r="BL45" s="11" t="s">
        <v>222</v>
      </c>
      <c r="BM45" s="9" t="s">
        <v>196</v>
      </c>
      <c r="BN45" s="42" t="s">
        <v>759</v>
      </c>
      <c r="BO45" s="10"/>
      <c r="BP45" s="11" t="s">
        <v>759</v>
      </c>
      <c r="BQ45" s="22" t="s">
        <v>85</v>
      </c>
      <c r="BR45" s="23" t="s">
        <v>85</v>
      </c>
      <c r="BS45" s="23" t="s">
        <v>85</v>
      </c>
      <c r="BT45" s="23" t="s">
        <v>85</v>
      </c>
      <c r="BU45" s="23" t="s">
        <v>85</v>
      </c>
      <c r="BV45" s="23" t="s">
        <v>83</v>
      </c>
      <c r="BW45" s="23" t="s">
        <v>85</v>
      </c>
      <c r="BX45" s="25">
        <f t="shared" si="0"/>
        <v>1</v>
      </c>
      <c r="BY45" s="31">
        <v>2</v>
      </c>
      <c r="BZ45" s="32">
        <v>2</v>
      </c>
      <c r="CA45" s="32">
        <v>1</v>
      </c>
      <c r="CB45" s="32">
        <v>0</v>
      </c>
      <c r="CC45" s="32">
        <v>2</v>
      </c>
      <c r="CD45" s="10">
        <f>COUNT(BY45:CC45)</f>
        <v>5</v>
      </c>
      <c r="CE45" s="10" t="str">
        <f>IF((CD45&gt;=3), "true", "false")</f>
        <v>true</v>
      </c>
      <c r="CF45" s="33">
        <f>SUM(BY45:CC45)/CD45</f>
        <v>1.4</v>
      </c>
      <c r="CG45" s="31">
        <v>2</v>
      </c>
      <c r="CH45" s="32">
        <v>1</v>
      </c>
      <c r="CI45" s="32">
        <v>2</v>
      </c>
      <c r="CJ45" s="32">
        <v>2</v>
      </c>
      <c r="CK45" s="32">
        <v>0</v>
      </c>
      <c r="CL45" s="32">
        <v>3</v>
      </c>
      <c r="CM45" s="32">
        <v>2</v>
      </c>
      <c r="CN45" s="10">
        <f t="shared" si="1"/>
        <v>7</v>
      </c>
      <c r="CO45" s="10" t="str">
        <f t="shared" si="2"/>
        <v>true</v>
      </c>
      <c r="CP45" s="33">
        <f t="shared" si="3"/>
        <v>1.7142857142857142</v>
      </c>
      <c r="CQ45" s="37">
        <f>CP45+CF45</f>
        <v>3.1142857142857139</v>
      </c>
    </row>
    <row r="46" spans="1:95" ht="15" customHeight="1" x14ac:dyDescent="0.25">
      <c r="A46" t="s">
        <v>279</v>
      </c>
      <c r="B46" t="s">
        <v>76</v>
      </c>
      <c r="C46" t="s">
        <v>105</v>
      </c>
      <c r="D46" t="s">
        <v>78</v>
      </c>
      <c r="E46" t="s">
        <v>79</v>
      </c>
      <c r="F46" t="s">
        <v>80</v>
      </c>
      <c r="G46" t="s">
        <v>280</v>
      </c>
      <c r="H46" t="s">
        <v>97</v>
      </c>
      <c r="I46" t="s">
        <v>83</v>
      </c>
      <c r="J46" t="s">
        <v>101</v>
      </c>
      <c r="K46" s="9" t="s">
        <v>83</v>
      </c>
      <c r="L46" s="10" t="s">
        <v>86</v>
      </c>
      <c r="M46" s="10" t="s">
        <v>83</v>
      </c>
      <c r="N46" s="11" t="s">
        <v>86</v>
      </c>
      <c r="O46" s="9" t="s">
        <v>88</v>
      </c>
      <c r="P46" s="10" t="s">
        <v>89</v>
      </c>
      <c r="Q46" s="10" t="s">
        <v>89</v>
      </c>
      <c r="R46" s="10" t="s">
        <v>89</v>
      </c>
      <c r="S46" s="10">
        <v>65</v>
      </c>
      <c r="T46" s="11">
        <v>1.7</v>
      </c>
      <c r="U46" s="9" t="s">
        <v>83</v>
      </c>
      <c r="V46" s="10" t="s">
        <v>85</v>
      </c>
      <c r="W46" s="10" t="s">
        <v>85</v>
      </c>
      <c r="X46" s="10" t="s">
        <v>83</v>
      </c>
      <c r="Y46" s="11" t="s">
        <v>281</v>
      </c>
      <c r="Z46" s="9" t="s">
        <v>83</v>
      </c>
      <c r="AA46" s="11" t="s">
        <v>83</v>
      </c>
      <c r="AB46" s="9" t="s">
        <v>89</v>
      </c>
      <c r="AC46" s="10" t="s">
        <v>88</v>
      </c>
      <c r="AD46" s="10" t="s">
        <v>89</v>
      </c>
      <c r="AE46" s="10" t="s">
        <v>88</v>
      </c>
      <c r="AF46" s="10">
        <v>38.799999999999997</v>
      </c>
      <c r="AG46" s="11">
        <v>2.2000000000000002</v>
      </c>
      <c r="AH46" s="9" t="s">
        <v>88</v>
      </c>
      <c r="AI46" s="10" t="s">
        <v>89</v>
      </c>
      <c r="AJ46" s="10" t="s">
        <v>88</v>
      </c>
      <c r="AK46" s="10" t="s">
        <v>88</v>
      </c>
      <c r="AL46" s="10">
        <v>61.9</v>
      </c>
      <c r="AM46" s="11">
        <v>2.5</v>
      </c>
      <c r="AN46" s="9" t="s">
        <v>83</v>
      </c>
      <c r="AO46" s="10" t="s">
        <v>83</v>
      </c>
      <c r="AP46" s="10" t="s">
        <v>82</v>
      </c>
      <c r="AQ46" s="10" t="s">
        <v>82</v>
      </c>
      <c r="AR46" s="10">
        <v>48.3</v>
      </c>
      <c r="AS46" s="11">
        <v>6.5</v>
      </c>
      <c r="AT46" t="s">
        <v>83</v>
      </c>
      <c r="AU46" t="s">
        <v>83</v>
      </c>
      <c r="AV46" t="s">
        <v>85</v>
      </c>
      <c r="AW46" t="s">
        <v>88</v>
      </c>
      <c r="AX46" t="s">
        <v>89</v>
      </c>
      <c r="AY46" t="s">
        <v>126</v>
      </c>
      <c r="AZ46" t="s">
        <v>83</v>
      </c>
      <c r="BB46" t="s">
        <v>85</v>
      </c>
      <c r="BC46" t="s">
        <v>83</v>
      </c>
      <c r="BE46" t="s">
        <v>82</v>
      </c>
      <c r="BG46" t="s">
        <v>88</v>
      </c>
      <c r="BH46" t="s">
        <v>86</v>
      </c>
      <c r="BI46" s="9" t="s">
        <v>241</v>
      </c>
      <c r="BJ46" s="42" t="s">
        <v>379</v>
      </c>
      <c r="BK46" s="10"/>
      <c r="BL46" s="11" t="s">
        <v>379</v>
      </c>
      <c r="BM46" s="9" t="s">
        <v>148</v>
      </c>
      <c r="BN46" s="42" t="s">
        <v>499</v>
      </c>
      <c r="BO46" s="10"/>
      <c r="BP46" s="11" t="s">
        <v>499</v>
      </c>
      <c r="BQ46" s="22" t="s">
        <v>83</v>
      </c>
      <c r="BR46" s="23" t="s">
        <v>85</v>
      </c>
      <c r="BS46" s="23" t="s">
        <v>83</v>
      </c>
      <c r="BT46" s="23" t="s">
        <v>83</v>
      </c>
      <c r="BU46" s="23" t="s">
        <v>83</v>
      </c>
      <c r="BV46" s="23" t="s">
        <v>83</v>
      </c>
      <c r="BW46" s="23" t="s">
        <v>83</v>
      </c>
      <c r="BX46" s="25">
        <f t="shared" si="0"/>
        <v>6</v>
      </c>
      <c r="BY46" s="31">
        <v>1</v>
      </c>
      <c r="BZ46" s="32">
        <v>0</v>
      </c>
      <c r="CA46" s="32">
        <v>4</v>
      </c>
      <c r="CB46" s="32">
        <v>0</v>
      </c>
      <c r="CC46" s="32">
        <v>3</v>
      </c>
      <c r="CD46" s="10">
        <f>COUNT(BY46:CC46)</f>
        <v>5</v>
      </c>
      <c r="CE46" s="10" t="str">
        <f>IF((CD46&gt;=3), "true", "false")</f>
        <v>true</v>
      </c>
      <c r="CF46" s="33">
        <f>SUM(BY46:CC46)/CD46</f>
        <v>1.6</v>
      </c>
      <c r="CG46" s="31">
        <v>0</v>
      </c>
      <c r="CH46" s="32">
        <v>0</v>
      </c>
      <c r="CI46" s="32">
        <v>1</v>
      </c>
      <c r="CJ46" s="32">
        <v>3</v>
      </c>
      <c r="CK46" s="32">
        <v>0</v>
      </c>
      <c r="CL46" s="32">
        <v>3</v>
      </c>
      <c r="CM46" s="32">
        <v>1</v>
      </c>
      <c r="CN46" s="10">
        <f t="shared" si="1"/>
        <v>7</v>
      </c>
      <c r="CO46" s="10" t="str">
        <f t="shared" si="2"/>
        <v>true</v>
      </c>
      <c r="CP46" s="33">
        <f t="shared" si="3"/>
        <v>1.1428571428571428</v>
      </c>
      <c r="CQ46" s="37">
        <f>CP46+CF46</f>
        <v>2.7428571428571429</v>
      </c>
    </row>
    <row r="47" spans="1:95" ht="15" customHeight="1" x14ac:dyDescent="0.25">
      <c r="A47" t="s">
        <v>282</v>
      </c>
      <c r="B47" t="s">
        <v>76</v>
      </c>
      <c r="C47" t="s">
        <v>105</v>
      </c>
      <c r="D47" t="s">
        <v>95</v>
      </c>
      <c r="E47" t="s">
        <v>134</v>
      </c>
      <c r="F47" t="s">
        <v>80</v>
      </c>
      <c r="G47" t="s">
        <v>283</v>
      </c>
      <c r="H47" t="s">
        <v>97</v>
      </c>
      <c r="J47" t="s">
        <v>82</v>
      </c>
      <c r="K47" s="9" t="s">
        <v>83</v>
      </c>
      <c r="L47" s="10" t="s">
        <v>86</v>
      </c>
      <c r="M47" s="10" t="s">
        <v>83</v>
      </c>
      <c r="N47" s="11" t="s">
        <v>83</v>
      </c>
      <c r="O47" s="9" t="s">
        <v>88</v>
      </c>
      <c r="P47" s="10" t="s">
        <v>88</v>
      </c>
      <c r="Q47" s="10" t="s">
        <v>88</v>
      </c>
      <c r="R47" s="10" t="s">
        <v>88</v>
      </c>
      <c r="S47" s="10">
        <v>61.3</v>
      </c>
      <c r="T47" s="11">
        <v>1.6</v>
      </c>
      <c r="U47" s="9" t="s">
        <v>86</v>
      </c>
      <c r="V47" s="10" t="s">
        <v>86</v>
      </c>
      <c r="W47" s="10" t="s">
        <v>86</v>
      </c>
      <c r="X47" s="10" t="s">
        <v>86</v>
      </c>
      <c r="Y47" s="11" t="s">
        <v>284</v>
      </c>
      <c r="Z47" s="9" t="s">
        <v>85</v>
      </c>
      <c r="AA47" s="11" t="s">
        <v>85</v>
      </c>
      <c r="AB47" s="9" t="s">
        <v>88</v>
      </c>
      <c r="AC47" s="10" t="s">
        <v>88</v>
      </c>
      <c r="AD47" s="10" t="s">
        <v>83</v>
      </c>
      <c r="AE47" s="10" t="s">
        <v>83</v>
      </c>
      <c r="AF47" s="10">
        <v>32.9</v>
      </c>
      <c r="AG47" s="11">
        <v>2.7</v>
      </c>
      <c r="AH47" s="9" t="s">
        <v>86</v>
      </c>
      <c r="AI47" s="10" t="s">
        <v>83</v>
      </c>
      <c r="AJ47" s="10" t="s">
        <v>83</v>
      </c>
      <c r="AK47" s="10" t="s">
        <v>86</v>
      </c>
      <c r="AL47" s="10">
        <v>54</v>
      </c>
      <c r="AM47" s="11">
        <v>2.8</v>
      </c>
      <c r="AN47" s="9" t="s">
        <v>86</v>
      </c>
      <c r="AO47" s="10" t="s">
        <v>88</v>
      </c>
      <c r="AP47" s="10" t="s">
        <v>86</v>
      </c>
      <c r="AQ47" s="10" t="s">
        <v>86</v>
      </c>
      <c r="AR47" s="10">
        <v>48.3</v>
      </c>
      <c r="AS47" s="11">
        <v>3</v>
      </c>
      <c r="AT47" t="s">
        <v>85</v>
      </c>
      <c r="AU47" t="s">
        <v>85</v>
      </c>
      <c r="AV47" t="s">
        <v>85</v>
      </c>
      <c r="AW47" t="s">
        <v>83</v>
      </c>
      <c r="AX47" t="s">
        <v>83</v>
      </c>
      <c r="AY47" t="s">
        <v>285</v>
      </c>
      <c r="AZ47" t="s">
        <v>83</v>
      </c>
      <c r="BB47" t="s">
        <v>85</v>
      </c>
      <c r="BC47" t="s">
        <v>286</v>
      </c>
      <c r="BD47" t="s">
        <v>287</v>
      </c>
      <c r="BE47" t="s">
        <v>288</v>
      </c>
      <c r="BF47" t="s">
        <v>289</v>
      </c>
      <c r="BG47" t="s">
        <v>82</v>
      </c>
      <c r="BH47" t="s">
        <v>85</v>
      </c>
      <c r="BI47" s="9"/>
      <c r="BJ47" s="42"/>
      <c r="BK47" s="10">
        <v>158</v>
      </c>
      <c r="BL47" s="11" t="s">
        <v>290</v>
      </c>
      <c r="BM47" s="9"/>
      <c r="BN47" s="42"/>
      <c r="BO47" s="10" t="s">
        <v>291</v>
      </c>
      <c r="BP47" s="11" t="s">
        <v>291</v>
      </c>
      <c r="BQ47" s="22" t="s">
        <v>83</v>
      </c>
      <c r="BR47" s="23"/>
      <c r="BS47" s="23"/>
      <c r="BT47" s="23" t="s">
        <v>83</v>
      </c>
      <c r="BU47" s="23" t="s">
        <v>83</v>
      </c>
      <c r="BV47" s="23" t="s">
        <v>83</v>
      </c>
      <c r="BW47" s="23" t="s">
        <v>83</v>
      </c>
      <c r="BX47" s="24">
        <f t="shared" si="0"/>
        <v>5</v>
      </c>
      <c r="BY47" s="31">
        <v>3</v>
      </c>
      <c r="BZ47" s="32">
        <v>0</v>
      </c>
      <c r="CA47" s="32">
        <v>3</v>
      </c>
      <c r="CB47" s="32">
        <v>3</v>
      </c>
      <c r="CC47" s="32">
        <v>2</v>
      </c>
      <c r="CD47" s="10">
        <f>COUNT(BY47:CC47)</f>
        <v>5</v>
      </c>
      <c r="CE47" s="10" t="str">
        <f>IF((CD47&gt;=3), "true", "false")</f>
        <v>true</v>
      </c>
      <c r="CF47" s="33">
        <f>SUM(BY47:CC47)/CD47</f>
        <v>2.2000000000000002</v>
      </c>
      <c r="CG47" s="31">
        <v>2</v>
      </c>
      <c r="CH47" s="32">
        <v>3</v>
      </c>
      <c r="CI47" s="32">
        <v>2</v>
      </c>
      <c r="CJ47" s="32">
        <v>2</v>
      </c>
      <c r="CK47" s="32">
        <v>1</v>
      </c>
      <c r="CL47" s="32">
        <v>1</v>
      </c>
      <c r="CM47" s="32">
        <v>1</v>
      </c>
      <c r="CN47" s="10">
        <f t="shared" si="1"/>
        <v>7</v>
      </c>
      <c r="CO47" s="10" t="str">
        <f t="shared" si="2"/>
        <v>true</v>
      </c>
      <c r="CP47" s="33">
        <f t="shared" si="3"/>
        <v>1.7142857142857142</v>
      </c>
      <c r="CQ47" s="37">
        <f>CP47+CF47</f>
        <v>3.9142857142857146</v>
      </c>
    </row>
    <row r="48" spans="1:95" ht="15" customHeight="1" x14ac:dyDescent="0.25">
      <c r="A48" t="s">
        <v>292</v>
      </c>
      <c r="B48" t="s">
        <v>76</v>
      </c>
      <c r="C48" t="s">
        <v>105</v>
      </c>
      <c r="D48" t="s">
        <v>95</v>
      </c>
      <c r="E48" t="s">
        <v>79</v>
      </c>
      <c r="F48" t="s">
        <v>80</v>
      </c>
      <c r="G48" t="s">
        <v>293</v>
      </c>
      <c r="H48" t="s">
        <v>97</v>
      </c>
      <c r="I48" t="s">
        <v>86</v>
      </c>
      <c r="J48" t="s">
        <v>101</v>
      </c>
      <c r="K48" s="9" t="s">
        <v>85</v>
      </c>
      <c r="L48" s="10" t="s">
        <v>86</v>
      </c>
      <c r="M48" s="10" t="s">
        <v>83</v>
      </c>
      <c r="N48" s="11" t="s">
        <v>85</v>
      </c>
      <c r="O48" s="9" t="s">
        <v>89</v>
      </c>
      <c r="P48" s="10" t="s">
        <v>86</v>
      </c>
      <c r="Q48" s="10" t="s">
        <v>86</v>
      </c>
      <c r="R48" s="10" t="s">
        <v>86</v>
      </c>
      <c r="S48" s="10">
        <v>58.3</v>
      </c>
      <c r="T48" s="11">
        <v>2</v>
      </c>
      <c r="U48" s="9" t="s">
        <v>86</v>
      </c>
      <c r="V48" s="10" t="s">
        <v>83</v>
      </c>
      <c r="W48" s="10" t="s">
        <v>85</v>
      </c>
      <c r="X48" s="10" t="s">
        <v>83</v>
      </c>
      <c r="Y48" s="11" t="s">
        <v>294</v>
      </c>
      <c r="Z48" s="9" t="s">
        <v>98</v>
      </c>
      <c r="AA48" s="11" t="s">
        <v>98</v>
      </c>
      <c r="AB48" s="9" t="s">
        <v>88</v>
      </c>
      <c r="AC48" s="10" t="s">
        <v>86</v>
      </c>
      <c r="AD48" s="10" t="s">
        <v>86</v>
      </c>
      <c r="AE48" s="10" t="s">
        <v>86</v>
      </c>
      <c r="AF48" s="10">
        <v>33.4</v>
      </c>
      <c r="AG48" s="11">
        <v>2.1</v>
      </c>
      <c r="AH48" s="9" t="s">
        <v>86</v>
      </c>
      <c r="AI48" s="10" t="s">
        <v>88</v>
      </c>
      <c r="AJ48" s="10" t="s">
        <v>86</v>
      </c>
      <c r="AK48" s="10" t="s">
        <v>83</v>
      </c>
      <c r="AL48" s="10">
        <v>53.2</v>
      </c>
      <c r="AM48" s="11">
        <v>2.6</v>
      </c>
      <c r="AN48" s="9" t="s">
        <v>86</v>
      </c>
      <c r="AO48" s="10" t="s">
        <v>86</v>
      </c>
      <c r="AP48" s="10" t="s">
        <v>88</v>
      </c>
      <c r="AQ48" s="10" t="s">
        <v>88</v>
      </c>
      <c r="AR48" s="10">
        <v>49.8</v>
      </c>
      <c r="AS48" s="11">
        <v>3.4</v>
      </c>
      <c r="AT48" t="s">
        <v>85</v>
      </c>
      <c r="AU48" t="s">
        <v>83</v>
      </c>
      <c r="AV48" t="s">
        <v>83</v>
      </c>
      <c r="AW48" t="s">
        <v>88</v>
      </c>
      <c r="AX48" t="s">
        <v>83</v>
      </c>
      <c r="AY48" t="s">
        <v>295</v>
      </c>
      <c r="AZ48" t="s">
        <v>83</v>
      </c>
      <c r="BB48" t="s">
        <v>85</v>
      </c>
      <c r="BC48" t="s">
        <v>83</v>
      </c>
      <c r="BE48" t="s">
        <v>82</v>
      </c>
      <c r="BG48" t="s">
        <v>83</v>
      </c>
      <c r="BH48" t="s">
        <v>86</v>
      </c>
      <c r="BI48" s="9" t="s">
        <v>110</v>
      </c>
      <c r="BJ48" s="42">
        <v>157</v>
      </c>
      <c r="BK48" s="10"/>
      <c r="BL48" s="25">
        <f>BJ48</f>
        <v>157</v>
      </c>
      <c r="BM48" s="9" t="s">
        <v>296</v>
      </c>
      <c r="BN48" s="42" t="s">
        <v>336</v>
      </c>
      <c r="BO48" s="10"/>
      <c r="BP48" s="11" t="s">
        <v>336</v>
      </c>
      <c r="BQ48" s="22" t="s">
        <v>83</v>
      </c>
      <c r="BR48" s="23" t="s">
        <v>85</v>
      </c>
      <c r="BS48" s="23" t="s">
        <v>83</v>
      </c>
      <c r="BT48" s="23" t="s">
        <v>83</v>
      </c>
      <c r="BU48" s="23" t="s">
        <v>83</v>
      </c>
      <c r="BV48" s="23" t="s">
        <v>83</v>
      </c>
      <c r="BW48" s="23" t="s">
        <v>85</v>
      </c>
      <c r="BX48" s="25">
        <f t="shared" si="0"/>
        <v>5</v>
      </c>
      <c r="BY48" s="31">
        <v>1</v>
      </c>
      <c r="BZ48" s="32">
        <v>0</v>
      </c>
      <c r="CA48" s="32">
        <v>3</v>
      </c>
      <c r="CB48" s="32">
        <v>0</v>
      </c>
      <c r="CC48" s="32">
        <v>1</v>
      </c>
      <c r="CD48" s="10">
        <f>COUNT(BY48:CC48)</f>
        <v>5</v>
      </c>
      <c r="CE48" s="10" t="str">
        <f>IF((CD48&gt;=3), "true", "false")</f>
        <v>true</v>
      </c>
      <c r="CF48" s="33">
        <f>SUM(BY48:CC48)/CD48</f>
        <v>1</v>
      </c>
      <c r="CG48" s="31">
        <v>1</v>
      </c>
      <c r="CH48" s="32">
        <v>0</v>
      </c>
      <c r="CI48" s="32">
        <v>1</v>
      </c>
      <c r="CJ48" s="32">
        <v>3</v>
      </c>
      <c r="CK48" s="32">
        <v>0</v>
      </c>
      <c r="CL48" s="32">
        <v>3</v>
      </c>
      <c r="CM48" s="32">
        <v>4</v>
      </c>
      <c r="CN48" s="10">
        <f t="shared" si="1"/>
        <v>7</v>
      </c>
      <c r="CO48" s="10" t="str">
        <f t="shared" si="2"/>
        <v>true</v>
      </c>
      <c r="CP48" s="33">
        <f t="shared" si="3"/>
        <v>1.7142857142857142</v>
      </c>
      <c r="CQ48" s="37">
        <f>CP48+CF48</f>
        <v>2.7142857142857144</v>
      </c>
    </row>
    <row r="49" spans="1:95" ht="15" customHeight="1" x14ac:dyDescent="0.25">
      <c r="A49" t="s">
        <v>297</v>
      </c>
      <c r="B49" t="s">
        <v>76</v>
      </c>
      <c r="C49" t="s">
        <v>105</v>
      </c>
      <c r="D49" t="s">
        <v>95</v>
      </c>
      <c r="E49" t="s">
        <v>134</v>
      </c>
      <c r="F49" t="s">
        <v>80</v>
      </c>
      <c r="G49" t="s">
        <v>298</v>
      </c>
      <c r="H49" t="s">
        <v>97</v>
      </c>
      <c r="I49" t="s">
        <v>83</v>
      </c>
      <c r="J49" t="s">
        <v>101</v>
      </c>
      <c r="K49" s="9" t="s">
        <v>85</v>
      </c>
      <c r="L49" s="10" t="s">
        <v>86</v>
      </c>
      <c r="M49" s="10" t="s">
        <v>86</v>
      </c>
      <c r="N49" s="11" t="s">
        <v>86</v>
      </c>
      <c r="O49" s="9" t="s">
        <v>82</v>
      </c>
      <c r="P49" s="10" t="s">
        <v>82</v>
      </c>
      <c r="Q49" s="10" t="s">
        <v>82</v>
      </c>
      <c r="R49" s="10" t="s">
        <v>82</v>
      </c>
      <c r="S49" s="10">
        <v>75.599999999999994</v>
      </c>
      <c r="T49" s="11">
        <v>3.6</v>
      </c>
      <c r="U49" s="9" t="s">
        <v>83</v>
      </c>
      <c r="V49" s="10" t="s">
        <v>83</v>
      </c>
      <c r="W49" s="10" t="s">
        <v>86</v>
      </c>
      <c r="X49" s="10" t="s">
        <v>85</v>
      </c>
      <c r="Y49" s="11" t="s">
        <v>299</v>
      </c>
      <c r="Z49" s="9"/>
      <c r="AA49" s="11"/>
      <c r="AB49" s="9"/>
      <c r="AC49" s="10"/>
      <c r="AD49" s="10"/>
      <c r="AE49" s="10"/>
      <c r="AF49" s="10"/>
      <c r="AG49" s="11"/>
      <c r="AH49" s="9" t="s">
        <v>88</v>
      </c>
      <c r="AI49" s="10" t="s">
        <v>89</v>
      </c>
      <c r="AJ49" s="10" t="s">
        <v>88</v>
      </c>
      <c r="AK49" s="10" t="s">
        <v>88</v>
      </c>
      <c r="AL49" s="10">
        <v>61.9</v>
      </c>
      <c r="AM49" s="11">
        <v>2.5</v>
      </c>
      <c r="AN49" s="9" t="s">
        <v>88</v>
      </c>
      <c r="AO49" s="10" t="s">
        <v>88</v>
      </c>
      <c r="AP49" s="10" t="s">
        <v>86</v>
      </c>
      <c r="AQ49" s="10" t="s">
        <v>86</v>
      </c>
      <c r="AR49" s="10">
        <v>51.1</v>
      </c>
      <c r="AS49" s="11">
        <v>3</v>
      </c>
      <c r="AT49" t="s">
        <v>83</v>
      </c>
      <c r="AU49" t="s">
        <v>83</v>
      </c>
      <c r="AV49" t="s">
        <v>85</v>
      </c>
      <c r="AW49" t="s">
        <v>83</v>
      </c>
      <c r="AX49" t="s">
        <v>83</v>
      </c>
      <c r="AY49" t="s">
        <v>216</v>
      </c>
      <c r="AZ49" t="s">
        <v>83</v>
      </c>
      <c r="BB49" t="s">
        <v>85</v>
      </c>
      <c r="BC49" t="s">
        <v>83</v>
      </c>
      <c r="BE49" t="s">
        <v>100</v>
      </c>
      <c r="BG49" t="s">
        <v>83</v>
      </c>
      <c r="BH49" t="s">
        <v>86</v>
      </c>
      <c r="BI49" s="9" t="s">
        <v>110</v>
      </c>
      <c r="BJ49" s="42" t="s">
        <v>1024</v>
      </c>
      <c r="BK49" s="10"/>
      <c r="BL49" s="11" t="s">
        <v>1024</v>
      </c>
      <c r="BM49" s="9" t="s">
        <v>300</v>
      </c>
      <c r="BN49" s="42" t="s">
        <v>200</v>
      </c>
      <c r="BO49" s="10"/>
      <c r="BP49" s="11" t="s">
        <v>200</v>
      </c>
      <c r="BQ49" s="22" t="s">
        <v>83</v>
      </c>
      <c r="BR49" s="23"/>
      <c r="BS49" s="23" t="s">
        <v>83</v>
      </c>
      <c r="BT49" s="23" t="s">
        <v>83</v>
      </c>
      <c r="BU49" s="23" t="s">
        <v>83</v>
      </c>
      <c r="BV49" s="23" t="s">
        <v>83</v>
      </c>
      <c r="BW49" s="23" t="s">
        <v>83</v>
      </c>
      <c r="BX49" s="24">
        <f t="shared" si="0"/>
        <v>6</v>
      </c>
      <c r="BY49" s="31">
        <v>2</v>
      </c>
      <c r="BZ49" s="32">
        <v>0</v>
      </c>
      <c r="CA49" s="32">
        <v>4</v>
      </c>
      <c r="CB49" s="32">
        <v>0</v>
      </c>
      <c r="CC49" s="32">
        <v>4</v>
      </c>
      <c r="CD49" s="10">
        <f>COUNT(BY49:CC49)</f>
        <v>5</v>
      </c>
      <c r="CE49" s="10" t="str">
        <f>IF((CD49&gt;=3), "true", "false")</f>
        <v>true</v>
      </c>
      <c r="CF49" s="33">
        <f>SUM(BY49:CC49)/CD49</f>
        <v>2</v>
      </c>
      <c r="CG49" s="31">
        <v>2</v>
      </c>
      <c r="CH49" s="32">
        <v>1</v>
      </c>
      <c r="CI49" s="32">
        <v>4</v>
      </c>
      <c r="CJ49" s="32">
        <v>4</v>
      </c>
      <c r="CK49" s="32">
        <v>2</v>
      </c>
      <c r="CL49" s="32">
        <v>4</v>
      </c>
      <c r="CM49" s="32">
        <v>4</v>
      </c>
      <c r="CN49" s="10">
        <f t="shared" si="1"/>
        <v>7</v>
      </c>
      <c r="CO49" s="10" t="str">
        <f t="shared" si="2"/>
        <v>true</v>
      </c>
      <c r="CP49" s="33">
        <f t="shared" si="3"/>
        <v>3</v>
      </c>
      <c r="CQ49" s="37">
        <f>CP49+CF49</f>
        <v>5</v>
      </c>
    </row>
    <row r="50" spans="1:95" ht="15" customHeight="1" x14ac:dyDescent="0.25">
      <c r="A50" t="s">
        <v>301</v>
      </c>
      <c r="B50" t="s">
        <v>76</v>
      </c>
      <c r="C50" t="s">
        <v>77</v>
      </c>
      <c r="D50" t="s">
        <v>95</v>
      </c>
      <c r="E50" t="s">
        <v>113</v>
      </c>
      <c r="F50" t="s">
        <v>80</v>
      </c>
      <c r="G50" t="s">
        <v>302</v>
      </c>
      <c r="H50" t="s">
        <v>97</v>
      </c>
      <c r="I50" t="s">
        <v>83</v>
      </c>
      <c r="J50" t="s">
        <v>84</v>
      </c>
      <c r="K50" s="9" t="s">
        <v>85</v>
      </c>
      <c r="L50" s="10" t="s">
        <v>86</v>
      </c>
      <c r="M50" s="10" t="s">
        <v>85</v>
      </c>
      <c r="N50" s="11" t="s">
        <v>86</v>
      </c>
      <c r="O50" s="9" t="s">
        <v>82</v>
      </c>
      <c r="P50" s="10" t="s">
        <v>82</v>
      </c>
      <c r="Q50" s="10" t="s">
        <v>82</v>
      </c>
      <c r="R50" s="10" t="s">
        <v>82</v>
      </c>
      <c r="S50" s="10">
        <v>75.599999999999994</v>
      </c>
      <c r="T50" s="11">
        <v>3.6</v>
      </c>
      <c r="U50" s="9" t="s">
        <v>83</v>
      </c>
      <c r="V50" s="10" t="s">
        <v>83</v>
      </c>
      <c r="W50" s="10" t="s">
        <v>83</v>
      </c>
      <c r="X50" s="10" t="s">
        <v>83</v>
      </c>
      <c r="Y50" s="11"/>
      <c r="Z50" s="9" t="s">
        <v>98</v>
      </c>
      <c r="AA50" s="11" t="s">
        <v>83</v>
      </c>
      <c r="AB50" s="9" t="s">
        <v>82</v>
      </c>
      <c r="AC50" s="10" t="s">
        <v>88</v>
      </c>
      <c r="AD50" s="10" t="s">
        <v>89</v>
      </c>
      <c r="AE50" s="10" t="s">
        <v>89</v>
      </c>
      <c r="AF50" s="10">
        <v>41.7</v>
      </c>
      <c r="AG50" s="11">
        <v>2.4</v>
      </c>
      <c r="AH50" s="9" t="s">
        <v>89</v>
      </c>
      <c r="AI50" s="10" t="s">
        <v>89</v>
      </c>
      <c r="AJ50" s="10" t="s">
        <v>88</v>
      </c>
      <c r="AK50" s="10" t="s">
        <v>89</v>
      </c>
      <c r="AL50" s="10">
        <v>66.599999999999994</v>
      </c>
      <c r="AM50" s="11">
        <v>2.7</v>
      </c>
      <c r="AN50" s="9" t="s">
        <v>82</v>
      </c>
      <c r="AO50" s="10" t="s">
        <v>89</v>
      </c>
      <c r="AP50" s="10" t="s">
        <v>83</v>
      </c>
      <c r="AQ50" s="10" t="s">
        <v>83</v>
      </c>
      <c r="AR50" s="10">
        <v>52.5</v>
      </c>
      <c r="AS50" s="11">
        <v>4.7</v>
      </c>
      <c r="AT50" t="s">
        <v>85</v>
      </c>
      <c r="AU50" t="s">
        <v>85</v>
      </c>
      <c r="AV50" t="s">
        <v>85</v>
      </c>
      <c r="AW50" t="s">
        <v>83</v>
      </c>
      <c r="AX50" t="s">
        <v>83</v>
      </c>
      <c r="AY50" t="s">
        <v>303</v>
      </c>
      <c r="AZ50" t="s">
        <v>86</v>
      </c>
      <c r="BB50" t="s">
        <v>85</v>
      </c>
      <c r="BC50" t="s">
        <v>83</v>
      </c>
      <c r="BE50" t="s">
        <v>97</v>
      </c>
      <c r="BF50" t="s">
        <v>304</v>
      </c>
      <c r="BG50" t="s">
        <v>86</v>
      </c>
      <c r="BH50" t="s">
        <v>85</v>
      </c>
      <c r="BI50" s="9"/>
      <c r="BJ50" s="42"/>
      <c r="BK50" s="10">
        <v>181</v>
      </c>
      <c r="BL50" s="11" t="s">
        <v>305</v>
      </c>
      <c r="BM50" s="9"/>
      <c r="BN50" s="42"/>
      <c r="BO50" s="10" t="s">
        <v>111</v>
      </c>
      <c r="BP50" s="11" t="s">
        <v>111</v>
      </c>
      <c r="BQ50" s="22" t="s">
        <v>85</v>
      </c>
      <c r="BR50" s="23" t="s">
        <v>85</v>
      </c>
      <c r="BS50" s="23" t="s">
        <v>83</v>
      </c>
      <c r="BT50" s="23" t="s">
        <v>83</v>
      </c>
      <c r="BU50" s="23" t="s">
        <v>85</v>
      </c>
      <c r="BV50" s="23" t="s">
        <v>83</v>
      </c>
      <c r="BW50" s="23" t="s">
        <v>85</v>
      </c>
      <c r="BX50" s="25">
        <f t="shared" si="0"/>
        <v>3</v>
      </c>
      <c r="BY50" s="31">
        <v>0</v>
      </c>
      <c r="BZ50" s="32">
        <v>0</v>
      </c>
      <c r="CA50" s="32">
        <v>4</v>
      </c>
      <c r="CB50" s="32">
        <v>2</v>
      </c>
      <c r="CC50" s="32">
        <v>4</v>
      </c>
      <c r="CD50" s="10">
        <f>COUNT(BY50:CC50)</f>
        <v>5</v>
      </c>
      <c r="CE50" s="10" t="str">
        <f>IF((CD50&gt;=3), "true", "false")</f>
        <v>true</v>
      </c>
      <c r="CF50" s="33">
        <f>SUM(BY50:CC50)/CD50</f>
        <v>2</v>
      </c>
      <c r="CG50" s="31">
        <v>3</v>
      </c>
      <c r="CH50" s="32">
        <v>3</v>
      </c>
      <c r="CI50" s="32">
        <v>0</v>
      </c>
      <c r="CJ50" s="32">
        <v>2</v>
      </c>
      <c r="CK50" s="32">
        <v>0</v>
      </c>
      <c r="CL50" s="32">
        <v>3</v>
      </c>
      <c r="CM50" s="32">
        <v>2</v>
      </c>
      <c r="CN50" s="10">
        <f t="shared" si="1"/>
        <v>7</v>
      </c>
      <c r="CO50" s="10" t="str">
        <f t="shared" si="2"/>
        <v>true</v>
      </c>
      <c r="CP50" s="33">
        <f t="shared" si="3"/>
        <v>1.8571428571428572</v>
      </c>
      <c r="CQ50" s="37">
        <f>CP50+CF50</f>
        <v>3.8571428571428572</v>
      </c>
    </row>
    <row r="51" spans="1:95" ht="15" customHeight="1" x14ac:dyDescent="0.25">
      <c r="A51" t="s">
        <v>306</v>
      </c>
      <c r="B51" t="s">
        <v>76</v>
      </c>
      <c r="C51" t="s">
        <v>105</v>
      </c>
      <c r="D51" t="s">
        <v>95</v>
      </c>
      <c r="E51" t="s">
        <v>113</v>
      </c>
      <c r="F51" t="s">
        <v>80</v>
      </c>
      <c r="G51" t="s">
        <v>307</v>
      </c>
      <c r="H51" t="s">
        <v>97</v>
      </c>
      <c r="I51" t="s">
        <v>88</v>
      </c>
      <c r="J51" t="s">
        <v>82</v>
      </c>
      <c r="K51" s="9" t="s">
        <v>83</v>
      </c>
      <c r="L51" s="10" t="s">
        <v>86</v>
      </c>
      <c r="M51" s="10" t="s">
        <v>83</v>
      </c>
      <c r="N51" s="11" t="s">
        <v>86</v>
      </c>
      <c r="O51" s="9" t="s">
        <v>88</v>
      </c>
      <c r="P51" s="10" t="s">
        <v>89</v>
      </c>
      <c r="Q51" s="10" t="s">
        <v>88</v>
      </c>
      <c r="R51" s="10" t="s">
        <v>89</v>
      </c>
      <c r="S51" s="10">
        <v>63.6</v>
      </c>
      <c r="T51" s="11">
        <v>1.7</v>
      </c>
      <c r="U51" s="9" t="s">
        <v>86</v>
      </c>
      <c r="V51" s="10" t="s">
        <v>86</v>
      </c>
      <c r="W51" s="10" t="s">
        <v>86</v>
      </c>
      <c r="X51" s="10" t="s">
        <v>85</v>
      </c>
      <c r="Y51" s="11"/>
      <c r="Z51" s="9" t="s">
        <v>98</v>
      </c>
      <c r="AA51" s="11" t="s">
        <v>98</v>
      </c>
      <c r="AB51" s="9" t="s">
        <v>89</v>
      </c>
      <c r="AC51" s="10" t="s">
        <v>88</v>
      </c>
      <c r="AD51" s="10" t="s">
        <v>86</v>
      </c>
      <c r="AE51" s="10" t="s">
        <v>86</v>
      </c>
      <c r="AF51" s="10">
        <v>36</v>
      </c>
      <c r="AG51" s="11">
        <v>2.5</v>
      </c>
      <c r="AH51" s="9" t="s">
        <v>88</v>
      </c>
      <c r="AI51" s="10" t="s">
        <v>88</v>
      </c>
      <c r="AJ51" s="10" t="s">
        <v>88</v>
      </c>
      <c r="AK51" s="10" t="s">
        <v>89</v>
      </c>
      <c r="AL51" s="10">
        <v>63.9</v>
      </c>
      <c r="AM51" s="11">
        <v>2.7</v>
      </c>
      <c r="AN51" s="9" t="s">
        <v>89</v>
      </c>
      <c r="AO51" s="10" t="s">
        <v>88</v>
      </c>
      <c r="AP51" s="10" t="s">
        <v>88</v>
      </c>
      <c r="AQ51" s="10" t="s">
        <v>86</v>
      </c>
      <c r="AR51" s="10">
        <v>55.5</v>
      </c>
      <c r="AS51" s="11">
        <v>3.3</v>
      </c>
      <c r="AT51" t="s">
        <v>85</v>
      </c>
      <c r="AU51" t="s">
        <v>85</v>
      </c>
      <c r="AV51" t="s">
        <v>85</v>
      </c>
      <c r="AW51" t="s">
        <v>86</v>
      </c>
      <c r="AX51" t="s">
        <v>83</v>
      </c>
      <c r="AY51" t="s">
        <v>308</v>
      </c>
      <c r="AZ51" t="s">
        <v>83</v>
      </c>
      <c r="BB51" t="s">
        <v>85</v>
      </c>
      <c r="BC51" t="s">
        <v>83</v>
      </c>
      <c r="BE51" t="s">
        <v>309</v>
      </c>
      <c r="BI51" s="9" t="s">
        <v>122</v>
      </c>
      <c r="BJ51" s="42" t="s">
        <v>406</v>
      </c>
      <c r="BK51" s="10"/>
      <c r="BL51" s="11" t="s">
        <v>406</v>
      </c>
      <c r="BM51" s="9" t="s">
        <v>93</v>
      </c>
      <c r="BN51" s="42" t="s">
        <v>1543</v>
      </c>
      <c r="BO51" s="10"/>
      <c r="BP51" s="11" t="s">
        <v>1543</v>
      </c>
      <c r="BQ51" s="22" t="s">
        <v>83</v>
      </c>
      <c r="BR51" s="23" t="s">
        <v>85</v>
      </c>
      <c r="BS51" s="23" t="s">
        <v>83</v>
      </c>
      <c r="BT51" s="23" t="s">
        <v>83</v>
      </c>
      <c r="BU51" s="23" t="s">
        <v>83</v>
      </c>
      <c r="BV51" s="23" t="s">
        <v>83</v>
      </c>
      <c r="BW51" s="23" t="s">
        <v>85</v>
      </c>
      <c r="BX51" s="25">
        <f t="shared" si="0"/>
        <v>5</v>
      </c>
      <c r="BY51" s="31">
        <v>0</v>
      </c>
      <c r="BZ51" s="32">
        <v>0</v>
      </c>
      <c r="CA51" s="32">
        <v>3</v>
      </c>
      <c r="CB51" s="32">
        <v>1</v>
      </c>
      <c r="CC51" s="32">
        <v>2</v>
      </c>
      <c r="CD51" s="10">
        <f>COUNT(BY51:CC51)</f>
        <v>5</v>
      </c>
      <c r="CE51" s="10" t="str">
        <f>IF((CD51&gt;=3), "true", "false")</f>
        <v>true</v>
      </c>
      <c r="CF51" s="33">
        <f>SUM(BY51:CC51)/CD51</f>
        <v>1.2</v>
      </c>
      <c r="CG51" s="31">
        <v>3</v>
      </c>
      <c r="CH51" s="32">
        <v>2</v>
      </c>
      <c r="CI51" s="32">
        <v>2</v>
      </c>
      <c r="CJ51" s="32">
        <v>3</v>
      </c>
      <c r="CK51" s="32">
        <v>3</v>
      </c>
      <c r="CL51" s="32">
        <v>2</v>
      </c>
      <c r="CM51" s="32">
        <v>3</v>
      </c>
      <c r="CN51" s="10">
        <f t="shared" si="1"/>
        <v>7</v>
      </c>
      <c r="CO51" s="10" t="str">
        <f t="shared" si="2"/>
        <v>true</v>
      </c>
      <c r="CP51" s="33">
        <f t="shared" si="3"/>
        <v>2.5714285714285716</v>
      </c>
      <c r="CQ51" s="37">
        <f>CP51+CF51</f>
        <v>3.7714285714285714</v>
      </c>
    </row>
    <row r="52" spans="1:95" ht="15" customHeight="1" x14ac:dyDescent="0.25">
      <c r="A52" t="s">
        <v>310</v>
      </c>
      <c r="B52" t="s">
        <v>76</v>
      </c>
      <c r="C52" t="s">
        <v>105</v>
      </c>
      <c r="D52" t="s">
        <v>95</v>
      </c>
      <c r="E52" t="s">
        <v>134</v>
      </c>
      <c r="F52" t="s">
        <v>80</v>
      </c>
      <c r="G52" t="s">
        <v>311</v>
      </c>
      <c r="H52" t="s">
        <v>82</v>
      </c>
      <c r="I52" t="s">
        <v>83</v>
      </c>
      <c r="J52" t="s">
        <v>84</v>
      </c>
      <c r="K52" s="9" t="s">
        <v>83</v>
      </c>
      <c r="L52" s="10" t="s">
        <v>86</v>
      </c>
      <c r="M52" s="10" t="s">
        <v>86</v>
      </c>
      <c r="N52" s="11" t="s">
        <v>86</v>
      </c>
      <c r="O52" s="9" t="s">
        <v>89</v>
      </c>
      <c r="P52" s="10" t="s">
        <v>89</v>
      </c>
      <c r="Q52" s="10" t="s">
        <v>89</v>
      </c>
      <c r="R52" s="10" t="s">
        <v>89</v>
      </c>
      <c r="S52" s="10">
        <v>66.7</v>
      </c>
      <c r="T52" s="11">
        <v>1.7</v>
      </c>
      <c r="U52" s="9" t="s">
        <v>85</v>
      </c>
      <c r="V52" s="10" t="s">
        <v>86</v>
      </c>
      <c r="W52" s="10" t="s">
        <v>86</v>
      </c>
      <c r="X52" s="10" t="s">
        <v>83</v>
      </c>
      <c r="Y52" s="11"/>
      <c r="Z52" s="9" t="s">
        <v>83</v>
      </c>
      <c r="AA52" s="11" t="s">
        <v>83</v>
      </c>
      <c r="AB52" s="9" t="s">
        <v>88</v>
      </c>
      <c r="AC52" s="10" t="s">
        <v>89</v>
      </c>
      <c r="AD52" s="10" t="s">
        <v>82</v>
      </c>
      <c r="AE52" s="10" t="s">
        <v>89</v>
      </c>
      <c r="AF52" s="10">
        <v>41</v>
      </c>
      <c r="AG52" s="11">
        <v>2.2999999999999998</v>
      </c>
      <c r="AH52" s="9" t="s">
        <v>88</v>
      </c>
      <c r="AI52" s="10" t="s">
        <v>89</v>
      </c>
      <c r="AJ52" s="10" t="s">
        <v>89</v>
      </c>
      <c r="AK52" s="10" t="s">
        <v>89</v>
      </c>
      <c r="AL52" s="10">
        <v>66.7</v>
      </c>
      <c r="AM52" s="11">
        <v>2.6</v>
      </c>
      <c r="AN52" s="9" t="s">
        <v>83</v>
      </c>
      <c r="AO52" s="10" t="s">
        <v>83</v>
      </c>
      <c r="AP52" s="10" t="s">
        <v>82</v>
      </c>
      <c r="AQ52" s="10" t="s">
        <v>82</v>
      </c>
      <c r="AR52" s="10">
        <v>48.3</v>
      </c>
      <c r="AS52" s="11">
        <v>6.5</v>
      </c>
      <c r="AT52" t="s">
        <v>83</v>
      </c>
      <c r="AU52" t="s">
        <v>83</v>
      </c>
      <c r="AV52" t="s">
        <v>85</v>
      </c>
      <c r="AW52" t="s">
        <v>83</v>
      </c>
      <c r="AX52" t="s">
        <v>83</v>
      </c>
      <c r="AY52" t="s">
        <v>312</v>
      </c>
      <c r="AZ52" t="s">
        <v>83</v>
      </c>
      <c r="BB52" t="s">
        <v>85</v>
      </c>
      <c r="BC52" t="s">
        <v>83</v>
      </c>
      <c r="BE52" t="s">
        <v>254</v>
      </c>
      <c r="BG52" t="s">
        <v>88</v>
      </c>
      <c r="BH52" t="s">
        <v>85</v>
      </c>
      <c r="BI52" s="9" t="s">
        <v>275</v>
      </c>
      <c r="BJ52" s="42" t="s">
        <v>148</v>
      </c>
      <c r="BK52" s="10"/>
      <c r="BL52" s="11" t="s">
        <v>148</v>
      </c>
      <c r="BM52" s="9" t="s">
        <v>111</v>
      </c>
      <c r="BN52" s="42" t="s">
        <v>171</v>
      </c>
      <c r="BO52" s="10"/>
      <c r="BP52" s="11" t="s">
        <v>171</v>
      </c>
      <c r="BQ52" s="22" t="s">
        <v>83</v>
      </c>
      <c r="BR52" s="23" t="s">
        <v>85</v>
      </c>
      <c r="BS52" s="23" t="s">
        <v>83</v>
      </c>
      <c r="BT52" s="23" t="s">
        <v>83</v>
      </c>
      <c r="BU52" s="23" t="s">
        <v>83</v>
      </c>
      <c r="BV52" s="23" t="s">
        <v>83</v>
      </c>
      <c r="BW52" s="23" t="s">
        <v>83</v>
      </c>
      <c r="BX52" s="25">
        <f t="shared" si="0"/>
        <v>6</v>
      </c>
      <c r="BY52" s="31">
        <v>4</v>
      </c>
      <c r="BZ52" s="32">
        <v>2</v>
      </c>
      <c r="CA52" s="32">
        <v>3</v>
      </c>
      <c r="CB52" s="32">
        <v>3</v>
      </c>
      <c r="CC52" s="32">
        <v>3</v>
      </c>
      <c r="CD52" s="10">
        <f>COUNT(BY52:CC52)</f>
        <v>5</v>
      </c>
      <c r="CE52" s="10" t="str">
        <f>IF((CD52&gt;=3), "true", "false")</f>
        <v>true</v>
      </c>
      <c r="CF52" s="33">
        <f>SUM(BY52:CC52)/CD52</f>
        <v>3</v>
      </c>
      <c r="CG52" s="31">
        <v>3</v>
      </c>
      <c r="CH52" s="32">
        <v>2</v>
      </c>
      <c r="CI52" s="32">
        <v>2</v>
      </c>
      <c r="CJ52" s="32">
        <v>3</v>
      </c>
      <c r="CK52" s="32">
        <v>3</v>
      </c>
      <c r="CL52" s="32">
        <v>3</v>
      </c>
      <c r="CM52" s="32">
        <v>3</v>
      </c>
      <c r="CN52" s="10">
        <f t="shared" si="1"/>
        <v>7</v>
      </c>
      <c r="CO52" s="10" t="str">
        <f t="shared" si="2"/>
        <v>true</v>
      </c>
      <c r="CP52" s="33">
        <f t="shared" si="3"/>
        <v>2.7142857142857144</v>
      </c>
      <c r="CQ52" s="37">
        <f>CP52+CF52</f>
        <v>5.7142857142857144</v>
      </c>
    </row>
    <row r="53" spans="1:95" ht="15" customHeight="1" x14ac:dyDescent="0.25">
      <c r="A53" t="s">
        <v>313</v>
      </c>
      <c r="B53" t="s">
        <v>76</v>
      </c>
      <c r="C53" t="s">
        <v>105</v>
      </c>
      <c r="D53" t="s">
        <v>95</v>
      </c>
      <c r="E53" t="s">
        <v>79</v>
      </c>
      <c r="F53" t="s">
        <v>80</v>
      </c>
      <c r="G53" t="s">
        <v>314</v>
      </c>
      <c r="H53" t="s">
        <v>97</v>
      </c>
      <c r="I53" t="s">
        <v>83</v>
      </c>
      <c r="J53" t="s">
        <v>84</v>
      </c>
      <c r="K53" s="9" t="s">
        <v>85</v>
      </c>
      <c r="L53" s="10" t="s">
        <v>83</v>
      </c>
      <c r="M53" s="10" t="s">
        <v>83</v>
      </c>
      <c r="N53" s="11" t="s">
        <v>83</v>
      </c>
      <c r="O53" s="9" t="s">
        <v>89</v>
      </c>
      <c r="P53" s="10" t="s">
        <v>89</v>
      </c>
      <c r="Q53" s="10" t="s">
        <v>89</v>
      </c>
      <c r="R53" s="10" t="s">
        <v>82</v>
      </c>
      <c r="S53" s="10">
        <v>67.8</v>
      </c>
      <c r="T53" s="11">
        <v>1.7</v>
      </c>
      <c r="U53" s="9" t="s">
        <v>86</v>
      </c>
      <c r="V53" s="10" t="s">
        <v>86</v>
      </c>
      <c r="W53" s="10" t="s">
        <v>83</v>
      </c>
      <c r="X53" s="10" t="s">
        <v>86</v>
      </c>
      <c r="Y53" s="11" t="s">
        <v>315</v>
      </c>
      <c r="Z53" s="9" t="s">
        <v>98</v>
      </c>
      <c r="AA53" s="11" t="s">
        <v>83</v>
      </c>
      <c r="AB53" s="9" t="s">
        <v>89</v>
      </c>
      <c r="AC53" s="10" t="s">
        <v>86</v>
      </c>
      <c r="AD53" s="10" t="s">
        <v>88</v>
      </c>
      <c r="AE53" s="10" t="s">
        <v>88</v>
      </c>
      <c r="AF53" s="10">
        <v>36.6</v>
      </c>
      <c r="AG53" s="11">
        <v>2.2000000000000002</v>
      </c>
      <c r="AH53" s="9" t="s">
        <v>89</v>
      </c>
      <c r="AI53" s="10" t="s">
        <v>88</v>
      </c>
      <c r="AJ53" s="10" t="s">
        <v>89</v>
      </c>
      <c r="AK53" s="10" t="s">
        <v>88</v>
      </c>
      <c r="AL53" s="10">
        <v>66.599999999999994</v>
      </c>
      <c r="AM53" s="11">
        <v>2.5</v>
      </c>
      <c r="AN53" s="9" t="s">
        <v>83</v>
      </c>
      <c r="AO53" s="10" t="s">
        <v>83</v>
      </c>
      <c r="AP53" s="10" t="s">
        <v>82</v>
      </c>
      <c r="AQ53" s="10" t="s">
        <v>89</v>
      </c>
      <c r="AR53" s="10">
        <v>47.2</v>
      </c>
      <c r="AS53" s="11">
        <v>5.9</v>
      </c>
      <c r="AT53" t="s">
        <v>85</v>
      </c>
      <c r="AU53" t="s">
        <v>85</v>
      </c>
      <c r="AV53" t="s">
        <v>85</v>
      </c>
      <c r="AW53" t="s">
        <v>83</v>
      </c>
      <c r="AX53" t="s">
        <v>83</v>
      </c>
      <c r="AY53" t="s">
        <v>180</v>
      </c>
      <c r="AZ53" t="s">
        <v>83</v>
      </c>
      <c r="BB53" t="s">
        <v>85</v>
      </c>
      <c r="BC53" t="s">
        <v>83</v>
      </c>
      <c r="BE53" t="s">
        <v>82</v>
      </c>
      <c r="BG53" t="s">
        <v>86</v>
      </c>
      <c r="BH53" t="s">
        <v>83</v>
      </c>
      <c r="BI53" s="9" t="s">
        <v>117</v>
      </c>
      <c r="BJ53" s="42" t="s">
        <v>455</v>
      </c>
      <c r="BK53" s="10"/>
      <c r="BL53" s="11" t="s">
        <v>455</v>
      </c>
      <c r="BM53" s="9" t="s">
        <v>93</v>
      </c>
      <c r="BN53" s="42" t="s">
        <v>1543</v>
      </c>
      <c r="BO53" s="10"/>
      <c r="BP53" s="11" t="s">
        <v>1543</v>
      </c>
      <c r="BQ53" s="22" t="s">
        <v>83</v>
      </c>
      <c r="BR53" s="23" t="s">
        <v>83</v>
      </c>
      <c r="BS53" s="23" t="s">
        <v>83</v>
      </c>
      <c r="BT53" s="23" t="s">
        <v>85</v>
      </c>
      <c r="BU53" s="23" t="s">
        <v>85</v>
      </c>
      <c r="BV53" s="23" t="s">
        <v>85</v>
      </c>
      <c r="BW53" s="23" t="s">
        <v>85</v>
      </c>
      <c r="BX53" s="25">
        <f t="shared" si="0"/>
        <v>3</v>
      </c>
      <c r="BY53" s="31">
        <v>1</v>
      </c>
      <c r="BZ53" s="32">
        <v>2</v>
      </c>
      <c r="CA53" s="32">
        <v>4</v>
      </c>
      <c r="CB53" s="32">
        <v>1</v>
      </c>
      <c r="CC53" s="32">
        <v>2</v>
      </c>
      <c r="CD53" s="10">
        <f>COUNT(BY53:CC53)</f>
        <v>5</v>
      </c>
      <c r="CE53" s="10" t="str">
        <f>IF((CD53&gt;=3), "true", "false")</f>
        <v>true</v>
      </c>
      <c r="CF53" s="33">
        <f>SUM(BY53:CC53)/CD53</f>
        <v>2</v>
      </c>
      <c r="CG53" s="31">
        <v>3</v>
      </c>
      <c r="CH53" s="32">
        <v>1</v>
      </c>
      <c r="CI53" s="32">
        <v>2</v>
      </c>
      <c r="CJ53" s="32">
        <v>0</v>
      </c>
      <c r="CK53" s="32">
        <v>2</v>
      </c>
      <c r="CL53" s="32">
        <v>4</v>
      </c>
      <c r="CM53" s="32">
        <v>0</v>
      </c>
      <c r="CN53" s="10">
        <f t="shared" si="1"/>
        <v>7</v>
      </c>
      <c r="CO53" s="10" t="str">
        <f t="shared" si="2"/>
        <v>true</v>
      </c>
      <c r="CP53" s="33">
        <f t="shared" si="3"/>
        <v>1.7142857142857142</v>
      </c>
      <c r="CQ53" s="37">
        <f>CP53+CF53</f>
        <v>3.7142857142857144</v>
      </c>
    </row>
    <row r="54" spans="1:95" ht="15" customHeight="1" x14ac:dyDescent="0.25">
      <c r="A54" t="s">
        <v>316</v>
      </c>
      <c r="B54" t="s">
        <v>76</v>
      </c>
      <c r="C54" t="s">
        <v>105</v>
      </c>
      <c r="D54" t="s">
        <v>95</v>
      </c>
      <c r="E54" t="s">
        <v>134</v>
      </c>
      <c r="F54" t="s">
        <v>80</v>
      </c>
      <c r="G54" t="s">
        <v>317</v>
      </c>
      <c r="H54" t="s">
        <v>97</v>
      </c>
      <c r="I54" t="s">
        <v>86</v>
      </c>
      <c r="J54" t="s">
        <v>101</v>
      </c>
      <c r="K54" s="9"/>
      <c r="L54" s="10" t="s">
        <v>86</v>
      </c>
      <c r="M54" s="10"/>
      <c r="N54" s="11" t="s">
        <v>86</v>
      </c>
      <c r="O54" s="9" t="s">
        <v>89</v>
      </c>
      <c r="P54" s="10" t="s">
        <v>89</v>
      </c>
      <c r="Q54" s="10" t="s">
        <v>89</v>
      </c>
      <c r="R54" s="10" t="s">
        <v>89</v>
      </c>
      <c r="S54" s="10">
        <v>66.7</v>
      </c>
      <c r="T54" s="11">
        <v>1.7</v>
      </c>
      <c r="U54" s="9" t="s">
        <v>86</v>
      </c>
      <c r="V54" s="10" t="s">
        <v>86</v>
      </c>
      <c r="W54" s="10" t="s">
        <v>86</v>
      </c>
      <c r="X54" s="10" t="s">
        <v>86</v>
      </c>
      <c r="Y54" s="11"/>
      <c r="Z54" s="9"/>
      <c r="AA54" s="11"/>
      <c r="AB54" s="9"/>
      <c r="AC54" s="10"/>
      <c r="AD54" s="10"/>
      <c r="AE54" s="10"/>
      <c r="AF54" s="10"/>
      <c r="AG54" s="11"/>
      <c r="AH54" s="9"/>
      <c r="AI54" s="10"/>
      <c r="AJ54" s="10" t="s">
        <v>88</v>
      </c>
      <c r="AK54" s="10"/>
      <c r="AL54" s="10">
        <v>58.3</v>
      </c>
      <c r="AM54" s="11">
        <v>4.3</v>
      </c>
      <c r="AN54" s="9" t="s">
        <v>88</v>
      </c>
      <c r="AO54" s="10" t="s">
        <v>89</v>
      </c>
      <c r="AP54" s="10" t="s">
        <v>89</v>
      </c>
      <c r="AQ54" s="10" t="s">
        <v>82</v>
      </c>
      <c r="AR54" s="10">
        <v>60.5</v>
      </c>
      <c r="AS54" s="11">
        <v>3.2</v>
      </c>
      <c r="AT54" t="s">
        <v>83</v>
      </c>
      <c r="AU54" t="s">
        <v>83</v>
      </c>
      <c r="AV54" t="s">
        <v>85</v>
      </c>
      <c r="AW54" t="s">
        <v>83</v>
      </c>
      <c r="AX54" t="s">
        <v>83</v>
      </c>
      <c r="AY54" t="s">
        <v>274</v>
      </c>
      <c r="AZ54" t="s">
        <v>83</v>
      </c>
      <c r="BB54" t="s">
        <v>85</v>
      </c>
      <c r="BC54" t="s">
        <v>83</v>
      </c>
      <c r="BE54" t="s">
        <v>166</v>
      </c>
      <c r="BF54" t="s">
        <v>318</v>
      </c>
      <c r="BG54" t="s">
        <v>83</v>
      </c>
      <c r="BH54" t="s">
        <v>86</v>
      </c>
      <c r="BI54" s="9" t="s">
        <v>319</v>
      </c>
      <c r="BJ54" s="42">
        <v>150</v>
      </c>
      <c r="BK54" s="10"/>
      <c r="BL54" s="25">
        <f>BJ54</f>
        <v>150</v>
      </c>
      <c r="BM54" s="9" t="s">
        <v>320</v>
      </c>
      <c r="BN54" s="42" t="s">
        <v>504</v>
      </c>
      <c r="BO54" s="10"/>
      <c r="BP54" s="11" t="s">
        <v>504</v>
      </c>
      <c r="BQ54" s="22"/>
      <c r="BR54" s="23" t="s">
        <v>83</v>
      </c>
      <c r="BS54" s="23"/>
      <c r="BT54" s="23" t="s">
        <v>85</v>
      </c>
      <c r="BU54" s="23" t="s">
        <v>85</v>
      </c>
      <c r="BV54" s="23" t="s">
        <v>85</v>
      </c>
      <c r="BW54" s="23" t="s">
        <v>85</v>
      </c>
      <c r="BX54" s="24">
        <f t="shared" si="0"/>
        <v>1</v>
      </c>
      <c r="BY54" s="31">
        <v>2</v>
      </c>
      <c r="BZ54" s="32">
        <v>0</v>
      </c>
      <c r="CA54" s="32">
        <v>3</v>
      </c>
      <c r="CB54" s="32">
        <v>0</v>
      </c>
      <c r="CC54" s="32">
        <v>3</v>
      </c>
      <c r="CD54" s="10">
        <f>COUNT(BY54:CC54)</f>
        <v>5</v>
      </c>
      <c r="CE54" s="10" t="str">
        <f>IF((CD54&gt;=3), "true", "false")</f>
        <v>true</v>
      </c>
      <c r="CF54" s="33">
        <f>SUM(BY54:CC54)/CD54</f>
        <v>1.6</v>
      </c>
      <c r="CG54" s="31">
        <v>0</v>
      </c>
      <c r="CH54" s="32">
        <v>0</v>
      </c>
      <c r="CI54" s="32">
        <v>0</v>
      </c>
      <c r="CJ54" s="32">
        <v>0</v>
      </c>
      <c r="CK54" s="32">
        <v>0</v>
      </c>
      <c r="CL54" s="32">
        <v>3</v>
      </c>
      <c r="CM54" s="32">
        <v>3</v>
      </c>
      <c r="CN54" s="10">
        <f t="shared" si="1"/>
        <v>7</v>
      </c>
      <c r="CO54" s="10" t="str">
        <f t="shared" si="2"/>
        <v>true</v>
      </c>
      <c r="CP54" s="33">
        <f t="shared" si="3"/>
        <v>0.8571428571428571</v>
      </c>
      <c r="CQ54" s="37">
        <f>CP54+CF54</f>
        <v>2.4571428571428573</v>
      </c>
    </row>
    <row r="55" spans="1:95" ht="15" customHeight="1" x14ac:dyDescent="0.25">
      <c r="A55" t="s">
        <v>321</v>
      </c>
      <c r="B55" t="s">
        <v>76</v>
      </c>
      <c r="C55" t="s">
        <v>105</v>
      </c>
      <c r="D55" t="s">
        <v>95</v>
      </c>
      <c r="E55" t="s">
        <v>106</v>
      </c>
      <c r="F55" t="s">
        <v>80</v>
      </c>
      <c r="G55" t="s">
        <v>322</v>
      </c>
      <c r="H55" t="s">
        <v>97</v>
      </c>
      <c r="I55" t="s">
        <v>83</v>
      </c>
      <c r="J55" t="s">
        <v>89</v>
      </c>
      <c r="K55" s="9" t="s">
        <v>85</v>
      </c>
      <c r="L55" s="10" t="s">
        <v>86</v>
      </c>
      <c r="M55" s="10" t="s">
        <v>85</v>
      </c>
      <c r="N55" s="11" t="s">
        <v>83</v>
      </c>
      <c r="O55" s="9" t="s">
        <v>88</v>
      </c>
      <c r="P55" s="10" t="s">
        <v>88</v>
      </c>
      <c r="Q55" s="10" t="s">
        <v>86</v>
      </c>
      <c r="R55" s="10" t="s">
        <v>89</v>
      </c>
      <c r="S55" s="10">
        <v>60.9</v>
      </c>
      <c r="T55" s="11">
        <v>1.7</v>
      </c>
      <c r="U55" s="9" t="s">
        <v>85</v>
      </c>
      <c r="V55" s="10" t="s">
        <v>86</v>
      </c>
      <c r="W55" s="10" t="s">
        <v>86</v>
      </c>
      <c r="X55" s="10" t="s">
        <v>86</v>
      </c>
      <c r="Y55" s="11"/>
      <c r="Z55" s="9"/>
      <c r="AA55" s="11"/>
      <c r="AB55" s="9" t="s">
        <v>89</v>
      </c>
      <c r="AC55" s="10" t="s">
        <v>88</v>
      </c>
      <c r="AD55" s="10" t="s">
        <v>86</v>
      </c>
      <c r="AE55" s="10" t="s">
        <v>88</v>
      </c>
      <c r="AF55" s="10">
        <v>36.799999999999997</v>
      </c>
      <c r="AG55" s="11">
        <v>2.2999999999999998</v>
      </c>
      <c r="AH55" s="9" t="s">
        <v>83</v>
      </c>
      <c r="AI55" s="10" t="s">
        <v>86</v>
      </c>
      <c r="AJ55" s="10" t="s">
        <v>86</v>
      </c>
      <c r="AK55" s="10" t="s">
        <v>83</v>
      </c>
      <c r="AL55" s="10">
        <v>49.7</v>
      </c>
      <c r="AM55" s="11">
        <v>3.3</v>
      </c>
      <c r="AN55" s="9" t="s">
        <v>88</v>
      </c>
      <c r="AO55" s="10" t="s">
        <v>88</v>
      </c>
      <c r="AP55" s="10" t="s">
        <v>86</v>
      </c>
      <c r="AQ55" s="10" t="s">
        <v>86</v>
      </c>
      <c r="AR55" s="10">
        <v>51.1</v>
      </c>
      <c r="AS55" s="11">
        <v>3</v>
      </c>
      <c r="AT55" t="s">
        <v>83</v>
      </c>
      <c r="AU55" t="s">
        <v>85</v>
      </c>
      <c r="AV55" t="s">
        <v>85</v>
      </c>
      <c r="AW55" t="s">
        <v>86</v>
      </c>
      <c r="AX55" t="s">
        <v>86</v>
      </c>
      <c r="AY55" t="s">
        <v>240</v>
      </c>
      <c r="AZ55" t="s">
        <v>83</v>
      </c>
      <c r="BB55" t="s">
        <v>85</v>
      </c>
      <c r="BC55" t="s">
        <v>83</v>
      </c>
      <c r="BE55" t="s">
        <v>100</v>
      </c>
      <c r="BG55" t="s">
        <v>86</v>
      </c>
      <c r="BH55" t="s">
        <v>86</v>
      </c>
      <c r="BI55" s="9" t="s">
        <v>128</v>
      </c>
      <c r="BJ55" s="42" t="s">
        <v>242</v>
      </c>
      <c r="BK55" s="10"/>
      <c r="BL55" s="11" t="s">
        <v>242</v>
      </c>
      <c r="BM55" s="9" t="s">
        <v>323</v>
      </c>
      <c r="BN55" s="42" t="s">
        <v>1153</v>
      </c>
      <c r="BO55" s="10"/>
      <c r="BP55" s="11" t="s">
        <v>1153</v>
      </c>
      <c r="BQ55" s="22" t="s">
        <v>83</v>
      </c>
      <c r="BR55" s="23" t="s">
        <v>83</v>
      </c>
      <c r="BS55" s="23" t="s">
        <v>85</v>
      </c>
      <c r="BT55" s="23"/>
      <c r="BU55" s="23"/>
      <c r="BV55" s="23" t="s">
        <v>83</v>
      </c>
      <c r="BW55" s="23"/>
      <c r="BX55" s="24">
        <f t="shared" si="0"/>
        <v>3</v>
      </c>
      <c r="BY55" s="31">
        <v>0</v>
      </c>
      <c r="BZ55" s="32">
        <v>0</v>
      </c>
      <c r="CA55" s="32">
        <v>1</v>
      </c>
      <c r="CB55" s="32">
        <v>0</v>
      </c>
      <c r="CC55" s="32">
        <v>2</v>
      </c>
      <c r="CD55" s="10">
        <f>COUNT(BY55:CC55)</f>
        <v>5</v>
      </c>
      <c r="CE55" s="10" t="str">
        <f>IF((CD55&gt;=3), "true", "false")</f>
        <v>true</v>
      </c>
      <c r="CF55" s="33">
        <f>SUM(BY55:CC55)/CD55</f>
        <v>0.6</v>
      </c>
      <c r="CG55" s="31">
        <v>1</v>
      </c>
      <c r="CH55" s="32">
        <v>0</v>
      </c>
      <c r="CI55" s="32">
        <v>1</v>
      </c>
      <c r="CJ55" s="32">
        <v>1</v>
      </c>
      <c r="CK55" s="32">
        <v>0</v>
      </c>
      <c r="CL55" s="32">
        <v>2</v>
      </c>
      <c r="CM55" s="32">
        <v>2</v>
      </c>
      <c r="CN55" s="10">
        <f t="shared" si="1"/>
        <v>7</v>
      </c>
      <c r="CO55" s="10" t="str">
        <f t="shared" si="2"/>
        <v>true</v>
      </c>
      <c r="CP55" s="33">
        <f t="shared" si="3"/>
        <v>1</v>
      </c>
      <c r="CQ55" s="37">
        <f>CP55+CF55</f>
        <v>1.6</v>
      </c>
    </row>
    <row r="56" spans="1:95" ht="15" customHeight="1" x14ac:dyDescent="0.25">
      <c r="A56" t="s">
        <v>324</v>
      </c>
      <c r="B56" t="s">
        <v>76</v>
      </c>
      <c r="C56" t="s">
        <v>105</v>
      </c>
      <c r="D56" t="s">
        <v>78</v>
      </c>
      <c r="E56" t="s">
        <v>79</v>
      </c>
      <c r="F56" t="s">
        <v>80</v>
      </c>
      <c r="G56" t="s">
        <v>325</v>
      </c>
      <c r="H56" t="s">
        <v>97</v>
      </c>
      <c r="I56" t="s">
        <v>83</v>
      </c>
      <c r="J56" t="s">
        <v>97</v>
      </c>
      <c r="K56" s="9" t="s">
        <v>85</v>
      </c>
      <c r="L56" s="10" t="s">
        <v>83</v>
      </c>
      <c r="M56" s="10" t="s">
        <v>85</v>
      </c>
      <c r="N56" s="11" t="s">
        <v>83</v>
      </c>
      <c r="O56" s="9" t="s">
        <v>88</v>
      </c>
      <c r="P56" s="10" t="s">
        <v>89</v>
      </c>
      <c r="Q56" s="10" t="s">
        <v>83</v>
      </c>
      <c r="R56" s="10" t="s">
        <v>89</v>
      </c>
      <c r="S56" s="10">
        <v>61.6</v>
      </c>
      <c r="T56" s="11">
        <v>2.1</v>
      </c>
      <c r="U56" s="9" t="s">
        <v>83</v>
      </c>
      <c r="V56" s="10" t="s">
        <v>86</v>
      </c>
      <c r="W56" s="10" t="s">
        <v>83</v>
      </c>
      <c r="X56" s="10" t="s">
        <v>108</v>
      </c>
      <c r="Y56" s="11"/>
      <c r="Z56" s="9" t="s">
        <v>85</v>
      </c>
      <c r="AA56" s="11" t="s">
        <v>85</v>
      </c>
      <c r="AB56" s="9" t="s">
        <v>82</v>
      </c>
      <c r="AC56" s="10" t="s">
        <v>86</v>
      </c>
      <c r="AD56" s="10" t="s">
        <v>88</v>
      </c>
      <c r="AE56" s="10" t="s">
        <v>89</v>
      </c>
      <c r="AF56" s="10">
        <v>39.5</v>
      </c>
      <c r="AG56" s="11">
        <v>2.6</v>
      </c>
      <c r="AH56" s="9" t="s">
        <v>83</v>
      </c>
      <c r="AI56" s="10" t="s">
        <v>83</v>
      </c>
      <c r="AJ56" s="10" t="s">
        <v>83</v>
      </c>
      <c r="AK56" s="10" t="s">
        <v>83</v>
      </c>
      <c r="AL56" s="10">
        <v>41.3</v>
      </c>
      <c r="AM56" s="11">
        <v>6.3</v>
      </c>
      <c r="AN56" s="9" t="s">
        <v>82</v>
      </c>
      <c r="AO56" s="10" t="s">
        <v>88</v>
      </c>
      <c r="AP56" s="10" t="s">
        <v>88</v>
      </c>
      <c r="AQ56" s="10" t="s">
        <v>83</v>
      </c>
      <c r="AR56" s="10">
        <v>55.1</v>
      </c>
      <c r="AS56" s="11">
        <v>3.9</v>
      </c>
      <c r="AT56" t="s">
        <v>85</v>
      </c>
      <c r="AU56" t="s">
        <v>85</v>
      </c>
      <c r="AV56" t="s">
        <v>85</v>
      </c>
      <c r="AW56" t="s">
        <v>83</v>
      </c>
      <c r="AX56" t="s">
        <v>83</v>
      </c>
      <c r="AY56" t="s">
        <v>312</v>
      </c>
      <c r="AZ56" t="s">
        <v>83</v>
      </c>
      <c r="BB56" t="s">
        <v>83</v>
      </c>
      <c r="BC56" t="s">
        <v>83</v>
      </c>
      <c r="BE56" t="s">
        <v>326</v>
      </c>
      <c r="BG56" t="s">
        <v>86</v>
      </c>
      <c r="BH56" t="s">
        <v>86</v>
      </c>
      <c r="BI56" s="9" t="s">
        <v>110</v>
      </c>
      <c r="BJ56" s="42" t="s">
        <v>1024</v>
      </c>
      <c r="BK56" s="10"/>
      <c r="BL56" s="11" t="s">
        <v>1024</v>
      </c>
      <c r="BM56" s="9" t="s">
        <v>323</v>
      </c>
      <c r="BN56" s="42" t="s">
        <v>1153</v>
      </c>
      <c r="BO56" s="10"/>
      <c r="BP56" s="11" t="s">
        <v>1153</v>
      </c>
      <c r="BQ56" s="22" t="s">
        <v>83</v>
      </c>
      <c r="BR56" s="23"/>
      <c r="BS56" s="23" t="s">
        <v>83</v>
      </c>
      <c r="BT56" s="23" t="s">
        <v>83</v>
      </c>
      <c r="BU56" s="23" t="s">
        <v>83</v>
      </c>
      <c r="BV56" s="23" t="s">
        <v>83</v>
      </c>
      <c r="BW56" s="23"/>
      <c r="BX56" s="24">
        <f t="shared" si="0"/>
        <v>5</v>
      </c>
      <c r="BY56" s="31">
        <v>0</v>
      </c>
      <c r="BZ56" s="32">
        <v>0</v>
      </c>
      <c r="CA56" s="32">
        <v>4</v>
      </c>
      <c r="CB56" s="32">
        <v>0</v>
      </c>
      <c r="CC56" s="32">
        <v>0</v>
      </c>
      <c r="CD56" s="10">
        <f>COUNT(BY56:CC56)</f>
        <v>5</v>
      </c>
      <c r="CE56" s="10" t="str">
        <f>IF((CD56&gt;=3), "true", "false")</f>
        <v>true</v>
      </c>
      <c r="CF56" s="33">
        <f>SUM(BY56:CC56)/CD56</f>
        <v>0.8</v>
      </c>
      <c r="CG56" s="31">
        <v>0</v>
      </c>
      <c r="CH56" s="32">
        <v>0</v>
      </c>
      <c r="CI56" s="32">
        <v>0</v>
      </c>
      <c r="CJ56" s="10"/>
      <c r="CK56" s="32">
        <v>0</v>
      </c>
      <c r="CL56" s="32">
        <v>0</v>
      </c>
      <c r="CM56" s="32">
        <v>2</v>
      </c>
      <c r="CN56" s="10">
        <f t="shared" si="1"/>
        <v>6</v>
      </c>
      <c r="CO56" s="10" t="str">
        <f t="shared" si="2"/>
        <v>true</v>
      </c>
      <c r="CP56" s="33">
        <f t="shared" si="3"/>
        <v>0.33333333333333331</v>
      </c>
      <c r="CQ56" s="37">
        <f>CP56+CF56</f>
        <v>1.1333333333333333</v>
      </c>
    </row>
    <row r="57" spans="1:95" ht="15" customHeight="1" x14ac:dyDescent="0.25">
      <c r="A57" t="s">
        <v>327</v>
      </c>
      <c r="B57" t="s">
        <v>76</v>
      </c>
      <c r="C57" t="s">
        <v>105</v>
      </c>
      <c r="D57" t="s">
        <v>95</v>
      </c>
      <c r="E57" t="s">
        <v>113</v>
      </c>
      <c r="F57" t="s">
        <v>80</v>
      </c>
      <c r="G57" t="s">
        <v>328</v>
      </c>
      <c r="H57" t="s">
        <v>97</v>
      </c>
      <c r="I57" t="s">
        <v>83</v>
      </c>
      <c r="J57" t="s">
        <v>89</v>
      </c>
      <c r="K57" s="9" t="s">
        <v>85</v>
      </c>
      <c r="L57" s="10" t="s">
        <v>83</v>
      </c>
      <c r="M57" s="10" t="s">
        <v>85</v>
      </c>
      <c r="N57" s="11" t="s">
        <v>85</v>
      </c>
      <c r="O57" s="9" t="s">
        <v>86</v>
      </c>
      <c r="P57" s="10" t="s">
        <v>86</v>
      </c>
      <c r="Q57" s="10" t="s">
        <v>83</v>
      </c>
      <c r="R57" s="10" t="s">
        <v>86</v>
      </c>
      <c r="S57" s="10">
        <v>53.9</v>
      </c>
      <c r="T57" s="11">
        <v>1.8</v>
      </c>
      <c r="U57" s="9" t="s">
        <v>85</v>
      </c>
      <c r="V57" s="10" t="s">
        <v>85</v>
      </c>
      <c r="W57" s="10" t="s">
        <v>83</v>
      </c>
      <c r="X57" s="10" t="s">
        <v>85</v>
      </c>
      <c r="Y57" s="11" t="s">
        <v>329</v>
      </c>
      <c r="Z57" s="9" t="s">
        <v>85</v>
      </c>
      <c r="AA57" s="11" t="s">
        <v>85</v>
      </c>
      <c r="AB57" s="9" t="s">
        <v>86</v>
      </c>
      <c r="AC57" s="10" t="s">
        <v>86</v>
      </c>
      <c r="AD57" s="10" t="s">
        <v>83</v>
      </c>
      <c r="AE57" s="10" t="s">
        <v>83</v>
      </c>
      <c r="AF57" s="10">
        <v>30</v>
      </c>
      <c r="AG57" s="11">
        <v>2.4</v>
      </c>
      <c r="AH57" s="9" t="s">
        <v>83</v>
      </c>
      <c r="AI57" s="10" t="s">
        <v>83</v>
      </c>
      <c r="AJ57" s="10" t="s">
        <v>86</v>
      </c>
      <c r="AK57" s="10" t="s">
        <v>83</v>
      </c>
      <c r="AL57" s="10">
        <v>49.7</v>
      </c>
      <c r="AM57" s="11">
        <v>3.3</v>
      </c>
      <c r="AN57" s="9" t="s">
        <v>89</v>
      </c>
      <c r="AO57" s="10" t="s">
        <v>89</v>
      </c>
      <c r="AP57" s="10" t="s">
        <v>86</v>
      </c>
      <c r="AQ57" s="10" t="s">
        <v>86</v>
      </c>
      <c r="AR57" s="10">
        <v>55.5</v>
      </c>
      <c r="AS57" s="11">
        <v>3.4</v>
      </c>
      <c r="AT57" t="s">
        <v>85</v>
      </c>
      <c r="AU57" t="s">
        <v>85</v>
      </c>
      <c r="AV57" t="s">
        <v>85</v>
      </c>
      <c r="AW57" t="s">
        <v>83</v>
      </c>
      <c r="AX57" t="s">
        <v>83</v>
      </c>
      <c r="AY57" t="s">
        <v>259</v>
      </c>
      <c r="AZ57" t="s">
        <v>83</v>
      </c>
      <c r="BB57" t="s">
        <v>85</v>
      </c>
      <c r="BC57" t="s">
        <v>83</v>
      </c>
      <c r="BE57" t="s">
        <v>89</v>
      </c>
      <c r="BF57" t="s">
        <v>330</v>
      </c>
      <c r="BG57" t="s">
        <v>97</v>
      </c>
      <c r="BH57" t="s">
        <v>86</v>
      </c>
      <c r="BI57" s="9" t="s">
        <v>110</v>
      </c>
      <c r="BJ57" s="42" t="s">
        <v>1024</v>
      </c>
      <c r="BK57" s="10"/>
      <c r="BL57" s="11" t="s">
        <v>1024</v>
      </c>
      <c r="BM57" s="9" t="s">
        <v>210</v>
      </c>
      <c r="BN57" s="42" t="s">
        <v>356</v>
      </c>
      <c r="BO57" s="10"/>
      <c r="BP57" s="11" t="s">
        <v>356</v>
      </c>
      <c r="BQ57" s="22" t="s">
        <v>83</v>
      </c>
      <c r="BR57" s="23" t="s">
        <v>83</v>
      </c>
      <c r="BS57" s="23" t="s">
        <v>85</v>
      </c>
      <c r="BT57" s="23" t="s">
        <v>85</v>
      </c>
      <c r="BU57" s="23" t="s">
        <v>85</v>
      </c>
      <c r="BV57" s="23" t="s">
        <v>85</v>
      </c>
      <c r="BW57" s="23" t="s">
        <v>85</v>
      </c>
      <c r="BX57" s="25">
        <f t="shared" si="0"/>
        <v>2</v>
      </c>
      <c r="BY57" s="31">
        <v>0</v>
      </c>
      <c r="BZ57" s="32">
        <v>0</v>
      </c>
      <c r="CA57" s="32">
        <v>2</v>
      </c>
      <c r="CB57" s="32">
        <v>0</v>
      </c>
      <c r="CC57" s="32">
        <v>1</v>
      </c>
      <c r="CD57" s="10">
        <f>COUNT(BY57:CC57)</f>
        <v>5</v>
      </c>
      <c r="CE57" s="10" t="str">
        <f>IF((CD57&gt;=3), "true", "false")</f>
        <v>true</v>
      </c>
      <c r="CF57" s="33">
        <f>SUM(BY57:CC57)/CD57</f>
        <v>0.6</v>
      </c>
      <c r="CG57" s="31">
        <v>0</v>
      </c>
      <c r="CH57" s="32">
        <v>0</v>
      </c>
      <c r="CI57" s="32">
        <v>1</v>
      </c>
      <c r="CJ57" s="32">
        <v>0</v>
      </c>
      <c r="CK57" s="32">
        <v>0</v>
      </c>
      <c r="CL57" s="32">
        <v>1</v>
      </c>
      <c r="CM57" s="32">
        <v>1</v>
      </c>
      <c r="CN57" s="10">
        <f t="shared" si="1"/>
        <v>7</v>
      </c>
      <c r="CO57" s="10" t="str">
        <f t="shared" si="2"/>
        <v>true</v>
      </c>
      <c r="CP57" s="33">
        <f t="shared" si="3"/>
        <v>0.42857142857142855</v>
      </c>
      <c r="CQ57" s="37">
        <f>CP57+CF57</f>
        <v>1.0285714285714285</v>
      </c>
    </row>
    <row r="58" spans="1:95" ht="15" customHeight="1" x14ac:dyDescent="0.25">
      <c r="A58" t="s">
        <v>331</v>
      </c>
      <c r="B58" t="s">
        <v>76</v>
      </c>
      <c r="C58" t="s">
        <v>105</v>
      </c>
      <c r="D58" t="s">
        <v>95</v>
      </c>
      <c r="E58" t="s">
        <v>79</v>
      </c>
      <c r="F58" t="s">
        <v>80</v>
      </c>
      <c r="G58" t="s">
        <v>332</v>
      </c>
      <c r="H58" t="s">
        <v>97</v>
      </c>
      <c r="I58" t="s">
        <v>83</v>
      </c>
      <c r="J58" t="s">
        <v>116</v>
      </c>
      <c r="K58" s="9"/>
      <c r="L58" s="10" t="s">
        <v>86</v>
      </c>
      <c r="M58" s="10" t="s">
        <v>83</v>
      </c>
      <c r="N58" s="11" t="s">
        <v>86</v>
      </c>
      <c r="O58" s="9" t="s">
        <v>82</v>
      </c>
      <c r="P58" s="10" t="s">
        <v>89</v>
      </c>
      <c r="Q58" s="10" t="s">
        <v>89</v>
      </c>
      <c r="R58" s="10" t="s">
        <v>89</v>
      </c>
      <c r="S58" s="10">
        <v>68.3</v>
      </c>
      <c r="T58" s="11">
        <v>1.8</v>
      </c>
      <c r="U58" s="9" t="s">
        <v>86</v>
      </c>
      <c r="V58" s="10" t="s">
        <v>86</v>
      </c>
      <c r="W58" s="10" t="s">
        <v>85</v>
      </c>
      <c r="X58" s="10" t="s">
        <v>85</v>
      </c>
      <c r="Y58" s="11"/>
      <c r="Z58" s="9" t="s">
        <v>83</v>
      </c>
      <c r="AA58" s="11" t="s">
        <v>85</v>
      </c>
      <c r="AB58" s="9" t="s">
        <v>82</v>
      </c>
      <c r="AC58" s="10" t="s">
        <v>89</v>
      </c>
      <c r="AD58" s="10" t="s">
        <v>82</v>
      </c>
      <c r="AE58" s="10" t="s">
        <v>89</v>
      </c>
      <c r="AF58" s="10">
        <v>45.2</v>
      </c>
      <c r="AG58" s="11">
        <v>2.5</v>
      </c>
      <c r="AH58" s="9" t="s">
        <v>89</v>
      </c>
      <c r="AI58" s="10" t="s">
        <v>89</v>
      </c>
      <c r="AJ58" s="10" t="s">
        <v>88</v>
      </c>
      <c r="AK58" s="10" t="s">
        <v>89</v>
      </c>
      <c r="AL58" s="10">
        <v>66.599999999999994</v>
      </c>
      <c r="AM58" s="11">
        <v>2.7</v>
      </c>
      <c r="AN58" s="9" t="s">
        <v>86</v>
      </c>
      <c r="AO58" s="10" t="s">
        <v>88</v>
      </c>
      <c r="AP58" s="10" t="s">
        <v>88</v>
      </c>
      <c r="AQ58" s="10" t="s">
        <v>88</v>
      </c>
      <c r="AR58" s="10">
        <v>51.7</v>
      </c>
      <c r="AS58" s="11">
        <v>3.1</v>
      </c>
      <c r="AT58" t="s">
        <v>85</v>
      </c>
      <c r="AU58" t="s">
        <v>83</v>
      </c>
      <c r="AV58" t="s">
        <v>85</v>
      </c>
      <c r="AW58" t="s">
        <v>88</v>
      </c>
      <c r="AX58" t="s">
        <v>82</v>
      </c>
      <c r="AY58" t="s">
        <v>312</v>
      </c>
      <c r="AZ58" t="s">
        <v>83</v>
      </c>
      <c r="BB58" t="s">
        <v>85</v>
      </c>
      <c r="BC58" t="s">
        <v>89</v>
      </c>
      <c r="BE58" t="s">
        <v>83</v>
      </c>
      <c r="BG58" t="s">
        <v>88</v>
      </c>
      <c r="BH58" t="s">
        <v>85</v>
      </c>
      <c r="BI58" s="9" t="s">
        <v>241</v>
      </c>
      <c r="BJ58" s="42" t="s">
        <v>379</v>
      </c>
      <c r="BK58" s="10"/>
      <c r="BL58" s="11" t="s">
        <v>379</v>
      </c>
      <c r="BM58" s="9" t="s">
        <v>333</v>
      </c>
      <c r="BN58" s="42" t="s">
        <v>847</v>
      </c>
      <c r="BO58" s="10"/>
      <c r="BP58" s="11" t="s">
        <v>847</v>
      </c>
      <c r="BQ58" s="22" t="s">
        <v>83</v>
      </c>
      <c r="BR58" s="23" t="s">
        <v>85</v>
      </c>
      <c r="BS58" s="23" t="s">
        <v>85</v>
      </c>
      <c r="BT58" s="23" t="s">
        <v>83</v>
      </c>
      <c r="BU58" s="23" t="s">
        <v>85</v>
      </c>
      <c r="BV58" s="23" t="s">
        <v>83</v>
      </c>
      <c r="BW58" s="23" t="s">
        <v>85</v>
      </c>
      <c r="BX58" s="25">
        <f t="shared" si="0"/>
        <v>3</v>
      </c>
      <c r="BY58" s="31">
        <v>1</v>
      </c>
      <c r="BZ58" s="32">
        <v>4</v>
      </c>
      <c r="CA58" s="32">
        <v>4</v>
      </c>
      <c r="CB58" s="32">
        <v>2</v>
      </c>
      <c r="CC58" s="32">
        <v>4</v>
      </c>
      <c r="CD58" s="10">
        <f>COUNT(BY58:CC58)</f>
        <v>5</v>
      </c>
      <c r="CE58" s="10" t="str">
        <f>IF((CD58&gt;=3), "true", "false")</f>
        <v>true</v>
      </c>
      <c r="CF58" s="33">
        <f>SUM(BY58:CC58)/CD58</f>
        <v>3</v>
      </c>
      <c r="CG58" s="31">
        <v>2</v>
      </c>
      <c r="CH58" s="32">
        <v>1</v>
      </c>
      <c r="CI58" s="32">
        <v>4</v>
      </c>
      <c r="CJ58" s="32">
        <v>3</v>
      </c>
      <c r="CK58" s="32">
        <v>0</v>
      </c>
      <c r="CL58" s="32">
        <v>2</v>
      </c>
      <c r="CM58" s="32">
        <v>4</v>
      </c>
      <c r="CN58" s="10">
        <f t="shared" si="1"/>
        <v>7</v>
      </c>
      <c r="CO58" s="10" t="str">
        <f t="shared" si="2"/>
        <v>true</v>
      </c>
      <c r="CP58" s="33">
        <f t="shared" si="3"/>
        <v>2.2857142857142856</v>
      </c>
      <c r="CQ58" s="37">
        <f>CP58+CF58</f>
        <v>5.2857142857142856</v>
      </c>
    </row>
    <row r="59" spans="1:95" ht="15" customHeight="1" x14ac:dyDescent="0.25">
      <c r="A59" t="s">
        <v>334</v>
      </c>
      <c r="B59" t="s">
        <v>76</v>
      </c>
      <c r="C59" t="s">
        <v>105</v>
      </c>
      <c r="D59" t="s">
        <v>95</v>
      </c>
      <c r="E59" t="s">
        <v>113</v>
      </c>
      <c r="F59" t="s">
        <v>80</v>
      </c>
      <c r="G59" t="s">
        <v>335</v>
      </c>
      <c r="H59" t="s">
        <v>97</v>
      </c>
      <c r="I59" t="s">
        <v>83</v>
      </c>
      <c r="K59" s="9" t="s">
        <v>86</v>
      </c>
      <c r="L59" s="10"/>
      <c r="M59" s="10" t="s">
        <v>83</v>
      </c>
      <c r="N59" s="11"/>
      <c r="O59" s="9" t="s">
        <v>89</v>
      </c>
      <c r="P59" s="10" t="s">
        <v>89</v>
      </c>
      <c r="Q59" s="10" t="s">
        <v>89</v>
      </c>
      <c r="R59" s="10" t="s">
        <v>89</v>
      </c>
      <c r="S59" s="10">
        <v>66.7</v>
      </c>
      <c r="T59" s="11">
        <v>1.7</v>
      </c>
      <c r="U59" s="9" t="s">
        <v>83</v>
      </c>
      <c r="V59" s="10" t="s">
        <v>83</v>
      </c>
      <c r="W59" s="10" t="s">
        <v>86</v>
      </c>
      <c r="X59" s="10"/>
      <c r="Y59" s="11" t="s">
        <v>179</v>
      </c>
      <c r="Z59" s="9" t="s">
        <v>98</v>
      </c>
      <c r="AA59" s="11" t="s">
        <v>98</v>
      </c>
      <c r="AB59" s="9" t="s">
        <v>89</v>
      </c>
      <c r="AC59" s="10" t="s">
        <v>88</v>
      </c>
      <c r="AD59" s="10" t="s">
        <v>88</v>
      </c>
      <c r="AE59" s="10" t="s">
        <v>88</v>
      </c>
      <c r="AF59" s="10">
        <v>37.700000000000003</v>
      </c>
      <c r="AG59" s="11">
        <v>2.2000000000000002</v>
      </c>
      <c r="AH59" s="9" t="s">
        <v>89</v>
      </c>
      <c r="AI59" s="10" t="s">
        <v>88</v>
      </c>
      <c r="AJ59" s="10" t="s">
        <v>88</v>
      </c>
      <c r="AK59" s="10" t="s">
        <v>89</v>
      </c>
      <c r="AL59" s="10">
        <v>66.599999999999994</v>
      </c>
      <c r="AM59" s="11">
        <v>2.7</v>
      </c>
      <c r="AN59" s="9" t="s">
        <v>88</v>
      </c>
      <c r="AO59" s="10" t="s">
        <v>88</v>
      </c>
      <c r="AP59" s="10" t="s">
        <v>86</v>
      </c>
      <c r="AQ59" s="10" t="s">
        <v>88</v>
      </c>
      <c r="AR59" s="10">
        <v>52.7</v>
      </c>
      <c r="AS59" s="11">
        <v>3</v>
      </c>
      <c r="AT59" t="s">
        <v>83</v>
      </c>
      <c r="AU59" t="s">
        <v>85</v>
      </c>
      <c r="AV59" t="s">
        <v>85</v>
      </c>
      <c r="AW59" t="s">
        <v>83</v>
      </c>
      <c r="AX59" t="s">
        <v>82</v>
      </c>
      <c r="AY59" t="s">
        <v>336</v>
      </c>
      <c r="AZ59" t="s">
        <v>83</v>
      </c>
      <c r="BB59" t="s">
        <v>85</v>
      </c>
      <c r="BC59" t="s">
        <v>83</v>
      </c>
      <c r="BE59" t="s">
        <v>100</v>
      </c>
      <c r="BG59" t="s">
        <v>86</v>
      </c>
      <c r="BH59" t="s">
        <v>85</v>
      </c>
      <c r="BI59" s="9" t="s">
        <v>122</v>
      </c>
      <c r="BJ59" s="42" t="s">
        <v>406</v>
      </c>
      <c r="BK59" s="10"/>
      <c r="BL59" s="11" t="s">
        <v>406</v>
      </c>
      <c r="BM59" s="9" t="s">
        <v>337</v>
      </c>
      <c r="BN59" s="42" t="s">
        <v>443</v>
      </c>
      <c r="BO59" s="10"/>
      <c r="BP59" s="11" t="s">
        <v>443</v>
      </c>
      <c r="BQ59" s="22" t="s">
        <v>83</v>
      </c>
      <c r="BR59" s="23" t="s">
        <v>85</v>
      </c>
      <c r="BS59" s="23" t="s">
        <v>83</v>
      </c>
      <c r="BT59" s="23"/>
      <c r="BU59" s="23"/>
      <c r="BV59" s="23" t="s">
        <v>83</v>
      </c>
      <c r="BW59" s="23"/>
      <c r="BX59" s="24">
        <f t="shared" si="0"/>
        <v>3</v>
      </c>
      <c r="BY59" s="31">
        <v>3</v>
      </c>
      <c r="BZ59" s="32">
        <v>1</v>
      </c>
      <c r="CA59" s="32">
        <v>2</v>
      </c>
      <c r="CB59" s="32">
        <v>3</v>
      </c>
      <c r="CC59" s="32">
        <v>2</v>
      </c>
      <c r="CD59" s="10">
        <f>COUNT(BY59:CC59)</f>
        <v>5</v>
      </c>
      <c r="CE59" s="10" t="str">
        <f>IF((CD59&gt;=3), "true", "false")</f>
        <v>true</v>
      </c>
      <c r="CF59" s="33">
        <f>SUM(BY59:CC59)/CD59</f>
        <v>2.2000000000000002</v>
      </c>
      <c r="CG59" s="31">
        <v>3</v>
      </c>
      <c r="CH59" s="32">
        <v>4</v>
      </c>
      <c r="CI59" s="32">
        <v>1</v>
      </c>
      <c r="CJ59" s="32">
        <v>0</v>
      </c>
      <c r="CK59" s="32">
        <v>0</v>
      </c>
      <c r="CL59" s="32">
        <v>2</v>
      </c>
      <c r="CM59" s="32">
        <v>2</v>
      </c>
      <c r="CN59" s="10">
        <f t="shared" si="1"/>
        <v>7</v>
      </c>
      <c r="CO59" s="10" t="str">
        <f t="shared" si="2"/>
        <v>true</v>
      </c>
      <c r="CP59" s="33">
        <f t="shared" si="3"/>
        <v>1.7142857142857142</v>
      </c>
      <c r="CQ59" s="37">
        <f>CP59+CF59</f>
        <v>3.9142857142857146</v>
      </c>
    </row>
    <row r="60" spans="1:95" ht="15" customHeight="1" x14ac:dyDescent="0.25">
      <c r="A60" t="s">
        <v>338</v>
      </c>
      <c r="B60" t="s">
        <v>76</v>
      </c>
      <c r="C60" t="s">
        <v>77</v>
      </c>
      <c r="D60" t="s">
        <v>78</v>
      </c>
      <c r="E60" t="s">
        <v>113</v>
      </c>
      <c r="F60" t="s">
        <v>80</v>
      </c>
      <c r="G60" t="s">
        <v>339</v>
      </c>
      <c r="H60" t="s">
        <v>97</v>
      </c>
      <c r="I60" t="s">
        <v>83</v>
      </c>
      <c r="J60" t="s">
        <v>84</v>
      </c>
      <c r="K60" s="9" t="s">
        <v>83</v>
      </c>
      <c r="L60" s="10" t="s">
        <v>83</v>
      </c>
      <c r="M60" s="10" t="s">
        <v>83</v>
      </c>
      <c r="N60" s="11" t="s">
        <v>85</v>
      </c>
      <c r="O60" s="9" t="s">
        <v>88</v>
      </c>
      <c r="P60" s="10" t="s">
        <v>88</v>
      </c>
      <c r="Q60" s="10" t="s">
        <v>86</v>
      </c>
      <c r="R60" s="10" t="s">
        <v>86</v>
      </c>
      <c r="S60" s="10">
        <v>58.9</v>
      </c>
      <c r="T60" s="11">
        <v>1.7</v>
      </c>
      <c r="U60" s="9" t="s">
        <v>85</v>
      </c>
      <c r="V60" s="10" t="s">
        <v>83</v>
      </c>
      <c r="W60" s="10" t="s">
        <v>86</v>
      </c>
      <c r="X60" s="10" t="s">
        <v>86</v>
      </c>
      <c r="Y60" s="11" t="s">
        <v>340</v>
      </c>
      <c r="Z60" s="9"/>
      <c r="AA60" s="11"/>
      <c r="AB60" s="9" t="s">
        <v>86</v>
      </c>
      <c r="AC60" s="10" t="s">
        <v>83</v>
      </c>
      <c r="AD60" s="10" t="s">
        <v>83</v>
      </c>
      <c r="AE60" s="10" t="s">
        <v>83</v>
      </c>
      <c r="AF60" s="10">
        <v>27.5</v>
      </c>
      <c r="AG60" s="11">
        <v>2.8</v>
      </c>
      <c r="AH60" s="9" t="s">
        <v>83</v>
      </c>
      <c r="AI60" s="10" t="s">
        <v>83</v>
      </c>
      <c r="AJ60" s="10" t="s">
        <v>86</v>
      </c>
      <c r="AK60" s="10" t="s">
        <v>83</v>
      </c>
      <c r="AL60" s="10">
        <v>49.7</v>
      </c>
      <c r="AM60" s="11">
        <v>3.3</v>
      </c>
      <c r="AN60" s="9" t="s">
        <v>89</v>
      </c>
      <c r="AO60" s="10" t="s">
        <v>89</v>
      </c>
      <c r="AP60" s="10" t="s">
        <v>83</v>
      </c>
      <c r="AQ60" s="10" t="s">
        <v>83</v>
      </c>
      <c r="AR60" s="10">
        <v>51.8</v>
      </c>
      <c r="AS60" s="11">
        <v>4.3</v>
      </c>
      <c r="AT60" t="s">
        <v>85</v>
      </c>
      <c r="AU60" t="s">
        <v>85</v>
      </c>
      <c r="AV60" t="s">
        <v>85</v>
      </c>
      <c r="AW60" t="s">
        <v>83</v>
      </c>
      <c r="AX60" t="s">
        <v>83</v>
      </c>
      <c r="AY60" t="s">
        <v>98</v>
      </c>
      <c r="AZ60" t="s">
        <v>86</v>
      </c>
      <c r="BB60" t="s">
        <v>85</v>
      </c>
      <c r="BC60" t="s">
        <v>97</v>
      </c>
      <c r="BE60" t="s">
        <v>100</v>
      </c>
      <c r="BG60" t="s">
        <v>101</v>
      </c>
      <c r="BH60" t="s">
        <v>86</v>
      </c>
      <c r="BI60" s="9"/>
      <c r="BJ60" s="42"/>
      <c r="BK60" s="10">
        <v>173</v>
      </c>
      <c r="BL60" s="11" t="s">
        <v>341</v>
      </c>
      <c r="BM60" s="9"/>
      <c r="BN60" s="42"/>
      <c r="BO60" s="10" t="s">
        <v>342</v>
      </c>
      <c r="BP60" s="11" t="s">
        <v>342</v>
      </c>
      <c r="BQ60" s="22" t="s">
        <v>83</v>
      </c>
      <c r="BR60" s="23"/>
      <c r="BS60" s="23"/>
      <c r="BT60" s="23" t="s">
        <v>85</v>
      </c>
      <c r="BU60" s="23" t="s">
        <v>83</v>
      </c>
      <c r="BV60" s="23" t="s">
        <v>83</v>
      </c>
      <c r="BW60" s="23" t="s">
        <v>85</v>
      </c>
      <c r="BX60" s="24">
        <f t="shared" si="0"/>
        <v>3</v>
      </c>
      <c r="BY60" s="31">
        <v>0</v>
      </c>
      <c r="BZ60" s="32">
        <v>1</v>
      </c>
      <c r="CA60" s="32">
        <v>3</v>
      </c>
      <c r="CB60" s="32">
        <v>0</v>
      </c>
      <c r="CC60" s="32">
        <v>0</v>
      </c>
      <c r="CD60" s="10">
        <f>COUNT(BY60:CC60)</f>
        <v>5</v>
      </c>
      <c r="CE60" s="10" t="str">
        <f>IF((CD60&gt;=3), "true", "false")</f>
        <v>true</v>
      </c>
      <c r="CF60" s="33">
        <f>SUM(BY60:CC60)/CD60</f>
        <v>0.8</v>
      </c>
      <c r="CG60" s="31">
        <v>2</v>
      </c>
      <c r="CH60" s="32">
        <v>0</v>
      </c>
      <c r="CI60" s="32">
        <v>0</v>
      </c>
      <c r="CJ60" s="32">
        <v>1</v>
      </c>
      <c r="CK60" s="32">
        <v>0</v>
      </c>
      <c r="CL60" s="32">
        <v>1</v>
      </c>
      <c r="CM60" s="32">
        <v>1</v>
      </c>
      <c r="CN60" s="10">
        <f t="shared" si="1"/>
        <v>7</v>
      </c>
      <c r="CO60" s="10" t="str">
        <f t="shared" si="2"/>
        <v>true</v>
      </c>
      <c r="CP60" s="33">
        <f t="shared" si="3"/>
        <v>0.7142857142857143</v>
      </c>
      <c r="CQ60" s="37">
        <f>CP60+CF60</f>
        <v>1.5142857142857142</v>
      </c>
    </row>
    <row r="61" spans="1:95" ht="15" customHeight="1" x14ac:dyDescent="0.25">
      <c r="A61" t="s">
        <v>343</v>
      </c>
      <c r="B61" t="s">
        <v>76</v>
      </c>
      <c r="C61" t="s">
        <v>105</v>
      </c>
      <c r="D61" t="s">
        <v>95</v>
      </c>
      <c r="E61" t="s">
        <v>134</v>
      </c>
      <c r="F61" t="s">
        <v>80</v>
      </c>
      <c r="G61" t="s">
        <v>344</v>
      </c>
      <c r="H61" t="s">
        <v>97</v>
      </c>
      <c r="I61" t="s">
        <v>83</v>
      </c>
      <c r="J61" t="s">
        <v>100</v>
      </c>
      <c r="K61" s="9" t="s">
        <v>86</v>
      </c>
      <c r="L61" s="10" t="s">
        <v>86</v>
      </c>
      <c r="M61" s="10" t="s">
        <v>83</v>
      </c>
      <c r="N61" s="11" t="s">
        <v>86</v>
      </c>
      <c r="O61" s="9" t="s">
        <v>82</v>
      </c>
      <c r="P61" s="10" t="s">
        <v>82</v>
      </c>
      <c r="Q61" s="10" t="s">
        <v>89</v>
      </c>
      <c r="R61" s="10" t="s">
        <v>82</v>
      </c>
      <c r="S61" s="10">
        <v>71.599999999999994</v>
      </c>
      <c r="T61" s="11">
        <v>2</v>
      </c>
      <c r="U61" s="9" t="s">
        <v>86</v>
      </c>
      <c r="V61" s="10" t="s">
        <v>86</v>
      </c>
      <c r="W61" s="10" t="s">
        <v>85</v>
      </c>
      <c r="X61" s="10" t="s">
        <v>85</v>
      </c>
      <c r="Y61" s="11"/>
      <c r="Z61" s="9" t="s">
        <v>98</v>
      </c>
      <c r="AA61" s="11" t="s">
        <v>98</v>
      </c>
      <c r="AB61" s="9" t="s">
        <v>82</v>
      </c>
      <c r="AC61" s="10" t="s">
        <v>89</v>
      </c>
      <c r="AD61" s="10" t="s">
        <v>89</v>
      </c>
      <c r="AE61" s="10" t="s">
        <v>82</v>
      </c>
      <c r="AF61" s="10">
        <v>45.7</v>
      </c>
      <c r="AG61" s="11">
        <v>2.5</v>
      </c>
      <c r="AH61" s="9" t="s">
        <v>89</v>
      </c>
      <c r="AI61" s="10" t="s">
        <v>82</v>
      </c>
      <c r="AJ61" s="10" t="s">
        <v>89</v>
      </c>
      <c r="AK61" s="10" t="s">
        <v>89</v>
      </c>
      <c r="AL61" s="10">
        <v>69.099999999999994</v>
      </c>
      <c r="AM61" s="11">
        <v>2.5</v>
      </c>
      <c r="AN61" s="9" t="s">
        <v>83</v>
      </c>
      <c r="AO61" s="10" t="s">
        <v>83</v>
      </c>
      <c r="AP61" s="10" t="s">
        <v>89</v>
      </c>
      <c r="AQ61" s="10" t="s">
        <v>82</v>
      </c>
      <c r="AR61" s="10">
        <v>47.3</v>
      </c>
      <c r="AS61" s="11">
        <v>5.9</v>
      </c>
      <c r="AT61" t="s">
        <v>83</v>
      </c>
      <c r="AU61" t="s">
        <v>83</v>
      </c>
      <c r="AV61" t="s">
        <v>85</v>
      </c>
      <c r="AW61" t="s">
        <v>83</v>
      </c>
      <c r="AX61" t="s">
        <v>83</v>
      </c>
      <c r="AY61" t="s">
        <v>126</v>
      </c>
      <c r="AZ61" t="s">
        <v>83</v>
      </c>
      <c r="BB61" t="s">
        <v>85</v>
      </c>
      <c r="BC61" t="s">
        <v>83</v>
      </c>
      <c r="BE61" t="s">
        <v>82</v>
      </c>
      <c r="BF61" t="s">
        <v>345</v>
      </c>
      <c r="BG61" t="s">
        <v>86</v>
      </c>
      <c r="BH61" t="s">
        <v>83</v>
      </c>
      <c r="BI61" s="9" t="s">
        <v>275</v>
      </c>
      <c r="BJ61" s="42" t="s">
        <v>148</v>
      </c>
      <c r="BK61" s="10"/>
      <c r="BL61" s="11" t="s">
        <v>148</v>
      </c>
      <c r="BM61" s="9" t="s">
        <v>346</v>
      </c>
      <c r="BN61" s="42" t="s">
        <v>662</v>
      </c>
      <c r="BO61" s="10"/>
      <c r="BP61" s="11" t="s">
        <v>662</v>
      </c>
      <c r="BQ61" s="22" t="s">
        <v>83</v>
      </c>
      <c r="BR61" s="23"/>
      <c r="BS61" s="23" t="s">
        <v>83</v>
      </c>
      <c r="BT61" s="23" t="s">
        <v>83</v>
      </c>
      <c r="BU61" s="23" t="s">
        <v>83</v>
      </c>
      <c r="BV61" s="23"/>
      <c r="BW61" s="23" t="s">
        <v>83</v>
      </c>
      <c r="BX61" s="24">
        <f t="shared" si="0"/>
        <v>5</v>
      </c>
      <c r="BY61" s="31">
        <v>3</v>
      </c>
      <c r="BZ61" s="32">
        <v>0</v>
      </c>
      <c r="CA61" s="32">
        <v>3</v>
      </c>
      <c r="CB61" s="32">
        <v>0</v>
      </c>
      <c r="CC61" s="32">
        <v>2</v>
      </c>
      <c r="CD61" s="10">
        <f>COUNT(BY61:CC61)</f>
        <v>5</v>
      </c>
      <c r="CE61" s="10" t="str">
        <f>IF((CD61&gt;=3), "true", "false")</f>
        <v>true</v>
      </c>
      <c r="CF61" s="33">
        <f>SUM(BY61:CC61)/CD61</f>
        <v>1.6</v>
      </c>
      <c r="CG61" s="31">
        <v>2</v>
      </c>
      <c r="CH61" s="32">
        <v>1</v>
      </c>
      <c r="CI61" s="32">
        <v>0</v>
      </c>
      <c r="CJ61" s="32">
        <v>1</v>
      </c>
      <c r="CK61" s="32">
        <v>3</v>
      </c>
      <c r="CL61" s="32">
        <v>3</v>
      </c>
      <c r="CM61" s="32">
        <v>3</v>
      </c>
      <c r="CN61" s="10">
        <f t="shared" si="1"/>
        <v>7</v>
      </c>
      <c r="CO61" s="10" t="str">
        <f t="shared" si="2"/>
        <v>true</v>
      </c>
      <c r="CP61" s="33">
        <f t="shared" si="3"/>
        <v>1.8571428571428572</v>
      </c>
      <c r="CQ61" s="37">
        <f>CP61+CF61</f>
        <v>3.4571428571428573</v>
      </c>
    </row>
    <row r="62" spans="1:95" ht="15" customHeight="1" x14ac:dyDescent="0.25">
      <c r="A62" t="s">
        <v>347</v>
      </c>
      <c r="B62" t="s">
        <v>76</v>
      </c>
      <c r="C62" t="s">
        <v>105</v>
      </c>
      <c r="D62" t="s">
        <v>95</v>
      </c>
      <c r="E62" t="s">
        <v>113</v>
      </c>
      <c r="F62" t="s">
        <v>80</v>
      </c>
      <c r="G62" t="s">
        <v>348</v>
      </c>
      <c r="H62" t="s">
        <v>97</v>
      </c>
      <c r="I62" t="s">
        <v>86</v>
      </c>
      <c r="J62" t="s">
        <v>101</v>
      </c>
      <c r="K62" s="9" t="s">
        <v>85</v>
      </c>
      <c r="L62" s="10" t="s">
        <v>86</v>
      </c>
      <c r="M62" s="10" t="s">
        <v>86</v>
      </c>
      <c r="N62" s="11" t="s">
        <v>83</v>
      </c>
      <c r="O62" s="9" t="s">
        <v>88</v>
      </c>
      <c r="P62" s="10" t="s">
        <v>83</v>
      </c>
      <c r="Q62" s="10" t="s">
        <v>86</v>
      </c>
      <c r="R62" s="10" t="s">
        <v>89</v>
      </c>
      <c r="S62" s="10">
        <v>58.8</v>
      </c>
      <c r="T62" s="11">
        <v>2.1</v>
      </c>
      <c r="U62" s="9" t="s">
        <v>83</v>
      </c>
      <c r="V62" s="10" t="s">
        <v>83</v>
      </c>
      <c r="W62" s="10" t="s">
        <v>86</v>
      </c>
      <c r="X62" s="10" t="s">
        <v>85</v>
      </c>
      <c r="Y62" s="11"/>
      <c r="Z62" s="9" t="s">
        <v>98</v>
      </c>
      <c r="AA62" s="11" t="s">
        <v>98</v>
      </c>
      <c r="AB62" s="9" t="s">
        <v>89</v>
      </c>
      <c r="AC62" s="10" t="s">
        <v>88</v>
      </c>
      <c r="AD62" s="10" t="s">
        <v>88</v>
      </c>
      <c r="AE62" s="10" t="s">
        <v>88</v>
      </c>
      <c r="AF62" s="10">
        <v>37.700000000000003</v>
      </c>
      <c r="AG62" s="11">
        <v>2.2000000000000002</v>
      </c>
      <c r="AH62" s="9" t="s">
        <v>83</v>
      </c>
      <c r="AI62" s="10" t="s">
        <v>83</v>
      </c>
      <c r="AJ62" s="10" t="s">
        <v>83</v>
      </c>
      <c r="AK62" s="10" t="s">
        <v>83</v>
      </c>
      <c r="AL62" s="10">
        <v>41.3</v>
      </c>
      <c r="AM62" s="11">
        <v>6.3</v>
      </c>
      <c r="AN62" s="9" t="s">
        <v>88</v>
      </c>
      <c r="AO62" s="10" t="s">
        <v>86</v>
      </c>
      <c r="AP62" s="10" t="s">
        <v>88</v>
      </c>
      <c r="AQ62" s="10" t="s">
        <v>86</v>
      </c>
      <c r="AR62" s="10">
        <v>51.4</v>
      </c>
      <c r="AS62" s="11">
        <v>3.2</v>
      </c>
      <c r="AT62" t="s">
        <v>85</v>
      </c>
      <c r="AU62" t="s">
        <v>85</v>
      </c>
      <c r="AV62" t="s">
        <v>85</v>
      </c>
      <c r="AW62" t="s">
        <v>83</v>
      </c>
      <c r="AX62" t="s">
        <v>83</v>
      </c>
      <c r="AY62" t="s">
        <v>291</v>
      </c>
      <c r="AZ62" t="s">
        <v>83</v>
      </c>
      <c r="BB62" t="s">
        <v>85</v>
      </c>
      <c r="BC62" t="s">
        <v>83</v>
      </c>
      <c r="BE62" t="s">
        <v>116</v>
      </c>
      <c r="BF62" t="s">
        <v>349</v>
      </c>
      <c r="BG62" t="s">
        <v>89</v>
      </c>
      <c r="BH62" t="s">
        <v>86</v>
      </c>
      <c r="BI62" s="9" t="s">
        <v>275</v>
      </c>
      <c r="BJ62" s="42" t="s">
        <v>148</v>
      </c>
      <c r="BK62" s="10"/>
      <c r="BL62" s="11" t="s">
        <v>148</v>
      </c>
      <c r="BM62" s="9" t="s">
        <v>132</v>
      </c>
      <c r="BN62" s="42" t="s">
        <v>121</v>
      </c>
      <c r="BO62" s="10"/>
      <c r="BP62" s="11" t="s">
        <v>121</v>
      </c>
      <c r="BQ62" s="22" t="s">
        <v>83</v>
      </c>
      <c r="BR62" s="23" t="s">
        <v>85</v>
      </c>
      <c r="BS62" s="23" t="s">
        <v>83</v>
      </c>
      <c r="BT62" s="23" t="s">
        <v>83</v>
      </c>
      <c r="BU62" s="23" t="s">
        <v>83</v>
      </c>
      <c r="BV62" s="23" t="s">
        <v>83</v>
      </c>
      <c r="BW62" s="23" t="s">
        <v>83</v>
      </c>
      <c r="BX62" s="25">
        <f t="shared" si="0"/>
        <v>6</v>
      </c>
      <c r="BY62" s="31">
        <v>3</v>
      </c>
      <c r="BZ62" s="32">
        <v>2</v>
      </c>
      <c r="CA62" s="32">
        <v>4</v>
      </c>
      <c r="CB62" s="32">
        <v>3</v>
      </c>
      <c r="CC62" s="32">
        <v>3</v>
      </c>
      <c r="CD62" s="10">
        <f>COUNT(BY62:CC62)</f>
        <v>5</v>
      </c>
      <c r="CE62" s="10" t="str">
        <f>IF((CD62&gt;=3), "true", "false")</f>
        <v>true</v>
      </c>
      <c r="CF62" s="33">
        <f>SUM(BY62:CC62)/CD62</f>
        <v>3</v>
      </c>
      <c r="CG62" s="31">
        <v>1</v>
      </c>
      <c r="CH62" s="32">
        <v>1</v>
      </c>
      <c r="CI62" s="32">
        <v>2</v>
      </c>
      <c r="CJ62" s="32">
        <v>2</v>
      </c>
      <c r="CK62" s="32">
        <v>0</v>
      </c>
      <c r="CL62" s="32">
        <v>2</v>
      </c>
      <c r="CM62" s="32">
        <v>0</v>
      </c>
      <c r="CN62" s="10">
        <f t="shared" si="1"/>
        <v>7</v>
      </c>
      <c r="CO62" s="10" t="str">
        <f t="shared" si="2"/>
        <v>true</v>
      </c>
      <c r="CP62" s="33">
        <f t="shared" si="3"/>
        <v>1.1428571428571428</v>
      </c>
      <c r="CQ62" s="37">
        <f>CP62+CF62</f>
        <v>4.1428571428571423</v>
      </c>
    </row>
    <row r="63" spans="1:95" ht="15" customHeight="1" x14ac:dyDescent="0.25">
      <c r="A63" t="s">
        <v>350</v>
      </c>
      <c r="B63" t="s">
        <v>76</v>
      </c>
      <c r="C63" t="s">
        <v>105</v>
      </c>
      <c r="D63" t="s">
        <v>95</v>
      </c>
      <c r="E63" t="s">
        <v>106</v>
      </c>
      <c r="F63" t="s">
        <v>80</v>
      </c>
      <c r="G63" t="s">
        <v>351</v>
      </c>
      <c r="H63" t="s">
        <v>82</v>
      </c>
      <c r="I63" t="s">
        <v>86</v>
      </c>
      <c r="J63" t="s">
        <v>97</v>
      </c>
      <c r="K63" s="9" t="s">
        <v>85</v>
      </c>
      <c r="L63" s="10" t="s">
        <v>83</v>
      </c>
      <c r="M63" s="10" t="s">
        <v>85</v>
      </c>
      <c r="N63" s="11" t="s">
        <v>85</v>
      </c>
      <c r="O63" s="9" t="s">
        <v>88</v>
      </c>
      <c r="P63" s="10" t="s">
        <v>83</v>
      </c>
      <c r="Q63" s="10" t="s">
        <v>83</v>
      </c>
      <c r="R63" s="10" t="s">
        <v>83</v>
      </c>
      <c r="S63" s="10">
        <v>51.5</v>
      </c>
      <c r="T63" s="11">
        <v>2.5</v>
      </c>
      <c r="U63" s="9" t="s">
        <v>86</v>
      </c>
      <c r="V63" s="10" t="s">
        <v>86</v>
      </c>
      <c r="W63" s="10"/>
      <c r="X63" s="10" t="s">
        <v>85</v>
      </c>
      <c r="Y63" s="11"/>
      <c r="Z63" s="9" t="s">
        <v>83</v>
      </c>
      <c r="AA63" s="11"/>
      <c r="AB63" s="9" t="s">
        <v>83</v>
      </c>
      <c r="AC63" s="10" t="s">
        <v>83</v>
      </c>
      <c r="AD63" s="10" t="s">
        <v>83</v>
      </c>
      <c r="AE63" s="10" t="s">
        <v>83</v>
      </c>
      <c r="AF63" s="10">
        <v>22.6</v>
      </c>
      <c r="AG63" s="11">
        <v>3.9</v>
      </c>
      <c r="AH63" s="9" t="s">
        <v>83</v>
      </c>
      <c r="AI63" s="10" t="s">
        <v>83</v>
      </c>
      <c r="AJ63" s="10" t="s">
        <v>83</v>
      </c>
      <c r="AK63" s="10" t="s">
        <v>83</v>
      </c>
      <c r="AL63" s="10">
        <v>41.3</v>
      </c>
      <c r="AM63" s="11">
        <v>6.3</v>
      </c>
      <c r="AN63" s="9" t="s">
        <v>89</v>
      </c>
      <c r="AO63" s="10" t="s">
        <v>89</v>
      </c>
      <c r="AP63" s="10" t="s">
        <v>83</v>
      </c>
      <c r="AQ63" s="10" t="s">
        <v>83</v>
      </c>
      <c r="AR63" s="10">
        <v>51.8</v>
      </c>
      <c r="AS63" s="11">
        <v>4.3</v>
      </c>
      <c r="AT63" t="s">
        <v>85</v>
      </c>
      <c r="AU63" t="s">
        <v>85</v>
      </c>
      <c r="AV63" t="s">
        <v>85</v>
      </c>
      <c r="AW63" t="s">
        <v>83</v>
      </c>
      <c r="AX63" t="s">
        <v>83</v>
      </c>
      <c r="AY63" t="s">
        <v>352</v>
      </c>
      <c r="AZ63" t="s">
        <v>83</v>
      </c>
      <c r="BB63" t="s">
        <v>85</v>
      </c>
      <c r="BC63" t="s">
        <v>83</v>
      </c>
      <c r="BE63" t="s">
        <v>86</v>
      </c>
      <c r="BF63" t="s">
        <v>353</v>
      </c>
      <c r="BG63" t="s">
        <v>89</v>
      </c>
      <c r="BH63" t="s">
        <v>85</v>
      </c>
      <c r="BI63" s="9" t="s">
        <v>128</v>
      </c>
      <c r="BJ63" s="42" t="s">
        <v>242</v>
      </c>
      <c r="BK63" s="10"/>
      <c r="BL63" s="11" t="s">
        <v>242</v>
      </c>
      <c r="BM63" s="9" t="s">
        <v>182</v>
      </c>
      <c r="BN63" s="42" t="s">
        <v>672</v>
      </c>
      <c r="BO63" s="10"/>
      <c r="BP63" s="11" t="s">
        <v>672</v>
      </c>
      <c r="BQ63" s="22" t="s">
        <v>83</v>
      </c>
      <c r="BR63" s="23" t="s">
        <v>83</v>
      </c>
      <c r="BS63" s="23" t="s">
        <v>83</v>
      </c>
      <c r="BT63" s="23" t="s">
        <v>83</v>
      </c>
      <c r="BU63" s="23" t="s">
        <v>83</v>
      </c>
      <c r="BV63" s="23" t="s">
        <v>83</v>
      </c>
      <c r="BW63" s="23" t="s">
        <v>85</v>
      </c>
      <c r="BX63" s="25">
        <f t="shared" si="0"/>
        <v>6</v>
      </c>
      <c r="BY63" s="31">
        <v>0</v>
      </c>
      <c r="BZ63" s="32">
        <v>0</v>
      </c>
      <c r="CA63" s="32">
        <v>2</v>
      </c>
      <c r="CB63" s="32">
        <v>3</v>
      </c>
      <c r="CC63" s="32">
        <v>1</v>
      </c>
      <c r="CD63" s="10">
        <f>COUNT(BY63:CC63)</f>
        <v>5</v>
      </c>
      <c r="CE63" s="10" t="str">
        <f>IF((CD63&gt;=3), "true", "false")</f>
        <v>true</v>
      </c>
      <c r="CF63" s="33">
        <f>SUM(BY63:CC63)/CD63</f>
        <v>1.2</v>
      </c>
      <c r="CG63" s="31">
        <v>0</v>
      </c>
      <c r="CH63" s="32">
        <v>0</v>
      </c>
      <c r="CI63" s="32">
        <v>0</v>
      </c>
      <c r="CJ63" s="32">
        <v>3</v>
      </c>
      <c r="CK63" s="32">
        <v>0</v>
      </c>
      <c r="CL63" s="32">
        <v>2</v>
      </c>
      <c r="CM63" s="32">
        <v>1</v>
      </c>
      <c r="CN63" s="10">
        <f t="shared" si="1"/>
        <v>7</v>
      </c>
      <c r="CO63" s="10" t="str">
        <f t="shared" si="2"/>
        <v>true</v>
      </c>
      <c r="CP63" s="33">
        <f t="shared" si="3"/>
        <v>0.8571428571428571</v>
      </c>
      <c r="CQ63" s="37">
        <f>CP63+CF63</f>
        <v>2.0571428571428569</v>
      </c>
    </row>
    <row r="64" spans="1:95" ht="15" customHeight="1" x14ac:dyDescent="0.25">
      <c r="A64" t="s">
        <v>354</v>
      </c>
      <c r="B64" t="s">
        <v>76</v>
      </c>
      <c r="C64" t="s">
        <v>105</v>
      </c>
      <c r="D64" t="s">
        <v>95</v>
      </c>
      <c r="E64" t="s">
        <v>106</v>
      </c>
      <c r="F64" t="s">
        <v>80</v>
      </c>
      <c r="G64" t="s">
        <v>355</v>
      </c>
      <c r="H64" t="s">
        <v>97</v>
      </c>
      <c r="I64" t="s">
        <v>88</v>
      </c>
      <c r="J64" t="s">
        <v>88</v>
      </c>
      <c r="K64" s="9" t="s">
        <v>85</v>
      </c>
      <c r="L64" s="10" t="s">
        <v>83</v>
      </c>
      <c r="M64" s="10" t="s">
        <v>83</v>
      </c>
      <c r="N64" s="11" t="s">
        <v>85</v>
      </c>
      <c r="O64" s="9" t="s">
        <v>86</v>
      </c>
      <c r="P64" s="10" t="s">
        <v>88</v>
      </c>
      <c r="Q64" s="10" t="s">
        <v>86</v>
      </c>
      <c r="R64" s="10" t="s">
        <v>88</v>
      </c>
      <c r="S64" s="10">
        <v>58.3</v>
      </c>
      <c r="T64" s="11">
        <v>1.7</v>
      </c>
      <c r="U64" s="9" t="s">
        <v>83</v>
      </c>
      <c r="V64" s="10"/>
      <c r="W64" s="10"/>
      <c r="X64" s="10" t="s">
        <v>85</v>
      </c>
      <c r="Y64" s="11"/>
      <c r="Z64" s="9" t="s">
        <v>83</v>
      </c>
      <c r="AA64" s="11" t="s">
        <v>83</v>
      </c>
      <c r="AB64" s="9" t="s">
        <v>88</v>
      </c>
      <c r="AC64" s="10" t="s">
        <v>83</v>
      </c>
      <c r="AD64" s="10" t="s">
        <v>83</v>
      </c>
      <c r="AE64" s="10" t="s">
        <v>83</v>
      </c>
      <c r="AF64" s="10">
        <v>28.8</v>
      </c>
      <c r="AG64" s="11">
        <v>3.1</v>
      </c>
      <c r="AH64" s="9" t="s">
        <v>86</v>
      </c>
      <c r="AI64" s="10" t="s">
        <v>86</v>
      </c>
      <c r="AJ64" s="10" t="s">
        <v>88</v>
      </c>
      <c r="AK64" s="10" t="s">
        <v>83</v>
      </c>
      <c r="AL64" s="10">
        <v>55.7</v>
      </c>
      <c r="AM64" s="11">
        <v>2.6</v>
      </c>
      <c r="AN64" s="9" t="s">
        <v>88</v>
      </c>
      <c r="AO64" s="10" t="s">
        <v>88</v>
      </c>
      <c r="AP64" s="10" t="s">
        <v>86</v>
      </c>
      <c r="AQ64" s="10" t="s">
        <v>83</v>
      </c>
      <c r="AR64" s="10">
        <v>49.6</v>
      </c>
      <c r="AS64" s="11">
        <v>3.2</v>
      </c>
      <c r="AT64" t="s">
        <v>85</v>
      </c>
      <c r="AU64" t="s">
        <v>85</v>
      </c>
      <c r="AV64" t="s">
        <v>85</v>
      </c>
      <c r="AW64" t="s">
        <v>83</v>
      </c>
      <c r="AX64" t="s">
        <v>83</v>
      </c>
      <c r="AY64" t="s">
        <v>356</v>
      </c>
      <c r="AZ64" t="s">
        <v>83</v>
      </c>
      <c r="BB64" t="s">
        <v>85</v>
      </c>
      <c r="BC64" t="s">
        <v>83</v>
      </c>
      <c r="BE64" t="s">
        <v>269</v>
      </c>
      <c r="BG64" t="s">
        <v>97</v>
      </c>
      <c r="BH64" t="s">
        <v>85</v>
      </c>
      <c r="BI64" s="9" t="s">
        <v>110</v>
      </c>
      <c r="BJ64" s="42" t="s">
        <v>1024</v>
      </c>
      <c r="BK64" s="10"/>
      <c r="BL64" s="11" t="s">
        <v>1024</v>
      </c>
      <c r="BM64" s="9" t="s">
        <v>357</v>
      </c>
      <c r="BN64" s="42" t="s">
        <v>109</v>
      </c>
      <c r="BO64" s="10"/>
      <c r="BP64" s="11" t="s">
        <v>109</v>
      </c>
      <c r="BQ64" s="22" t="s">
        <v>85</v>
      </c>
      <c r="BR64" s="23" t="s">
        <v>83</v>
      </c>
      <c r="BS64" s="23" t="s">
        <v>83</v>
      </c>
      <c r="BT64" s="23" t="s">
        <v>83</v>
      </c>
      <c r="BU64" s="23" t="s">
        <v>83</v>
      </c>
      <c r="BV64" s="23" t="s">
        <v>85</v>
      </c>
      <c r="BW64" s="23" t="s">
        <v>83</v>
      </c>
      <c r="BX64" s="25">
        <f t="shared" si="0"/>
        <v>5</v>
      </c>
      <c r="BY64" s="31">
        <v>1</v>
      </c>
      <c r="BZ64" s="32">
        <v>0</v>
      </c>
      <c r="CA64" s="32">
        <v>0</v>
      </c>
      <c r="CB64" s="32">
        <v>0</v>
      </c>
      <c r="CC64" s="32">
        <v>0</v>
      </c>
      <c r="CD64" s="10">
        <f>COUNT(BY64:CC64)</f>
        <v>5</v>
      </c>
      <c r="CE64" s="10" t="str">
        <f>IF((CD64&gt;=3), "true", "false")</f>
        <v>true</v>
      </c>
      <c r="CF64" s="33">
        <f>SUM(BY64:CC64)/CD64</f>
        <v>0.2</v>
      </c>
      <c r="CG64" s="31">
        <v>0</v>
      </c>
      <c r="CH64" s="32">
        <v>0</v>
      </c>
      <c r="CI64" s="32">
        <v>2</v>
      </c>
      <c r="CJ64" s="32">
        <v>1</v>
      </c>
      <c r="CK64" s="32">
        <v>1</v>
      </c>
      <c r="CL64" s="32">
        <v>1</v>
      </c>
      <c r="CM64" s="32">
        <v>1</v>
      </c>
      <c r="CN64" s="10">
        <f t="shared" si="1"/>
        <v>7</v>
      </c>
      <c r="CO64" s="10" t="str">
        <f t="shared" si="2"/>
        <v>true</v>
      </c>
      <c r="CP64" s="33">
        <f t="shared" si="3"/>
        <v>0.8571428571428571</v>
      </c>
      <c r="CQ64" s="37">
        <f>CP64+CF64</f>
        <v>1.0571428571428572</v>
      </c>
    </row>
    <row r="65" spans="1:95" ht="15" customHeight="1" x14ac:dyDescent="0.25">
      <c r="A65" t="s">
        <v>358</v>
      </c>
      <c r="B65" t="s">
        <v>76</v>
      </c>
      <c r="C65" t="s">
        <v>105</v>
      </c>
      <c r="D65" t="s">
        <v>78</v>
      </c>
      <c r="E65" t="s">
        <v>134</v>
      </c>
      <c r="F65" t="s">
        <v>80</v>
      </c>
      <c r="G65" t="s">
        <v>359</v>
      </c>
      <c r="H65" t="s">
        <v>97</v>
      </c>
      <c r="I65" t="s">
        <v>83</v>
      </c>
      <c r="J65" t="s">
        <v>101</v>
      </c>
      <c r="K65" s="9" t="s">
        <v>85</v>
      </c>
      <c r="L65" s="10" t="s">
        <v>86</v>
      </c>
      <c r="M65" s="10" t="s">
        <v>83</v>
      </c>
      <c r="N65" s="11" t="s">
        <v>85</v>
      </c>
      <c r="O65" s="9" t="s">
        <v>89</v>
      </c>
      <c r="P65" s="10" t="s">
        <v>89</v>
      </c>
      <c r="Q65" s="10" t="s">
        <v>82</v>
      </c>
      <c r="R65" s="10" t="s">
        <v>89</v>
      </c>
      <c r="S65" s="10">
        <v>68</v>
      </c>
      <c r="T65" s="11">
        <v>1.8</v>
      </c>
      <c r="U65" s="9" t="s">
        <v>86</v>
      </c>
      <c r="V65" s="10" t="s">
        <v>86</v>
      </c>
      <c r="W65" s="10" t="s">
        <v>86</v>
      </c>
      <c r="X65" s="10"/>
      <c r="Y65" s="11"/>
      <c r="Z65" s="9" t="s">
        <v>85</v>
      </c>
      <c r="AA65" s="11" t="s">
        <v>85</v>
      </c>
      <c r="AB65" s="9" t="s">
        <v>88</v>
      </c>
      <c r="AC65" s="10" t="s">
        <v>88</v>
      </c>
      <c r="AD65" s="10" t="s">
        <v>89</v>
      </c>
      <c r="AE65" s="10" t="s">
        <v>88</v>
      </c>
      <c r="AF65" s="10">
        <v>37.200000000000003</v>
      </c>
      <c r="AG65" s="11">
        <v>2.1</v>
      </c>
      <c r="AH65" s="9" t="s">
        <v>88</v>
      </c>
      <c r="AI65" s="10" t="s">
        <v>89</v>
      </c>
      <c r="AJ65" s="10" t="s">
        <v>89</v>
      </c>
      <c r="AK65" s="10" t="s">
        <v>89</v>
      </c>
      <c r="AL65" s="10">
        <v>66.7</v>
      </c>
      <c r="AM65" s="11">
        <v>2.6</v>
      </c>
      <c r="AN65" s="9" t="s">
        <v>83</v>
      </c>
      <c r="AO65" s="10" t="s">
        <v>83</v>
      </c>
      <c r="AP65" s="10" t="s">
        <v>83</v>
      </c>
      <c r="AQ65" s="10" t="s">
        <v>86</v>
      </c>
      <c r="AR65" s="10">
        <v>37.1</v>
      </c>
      <c r="AS65" s="11">
        <v>4.0999999999999996</v>
      </c>
      <c r="AT65" t="s">
        <v>85</v>
      </c>
      <c r="AU65" t="s">
        <v>83</v>
      </c>
      <c r="AV65" t="s">
        <v>85</v>
      </c>
      <c r="AW65" t="s">
        <v>88</v>
      </c>
      <c r="AX65" t="s">
        <v>88</v>
      </c>
      <c r="AY65" t="s">
        <v>180</v>
      </c>
      <c r="AZ65" t="s">
        <v>83</v>
      </c>
      <c r="BB65" t="s">
        <v>85</v>
      </c>
      <c r="BC65" t="s">
        <v>83</v>
      </c>
      <c r="BE65" t="s">
        <v>83</v>
      </c>
      <c r="BG65" t="s">
        <v>116</v>
      </c>
      <c r="BH65" t="s">
        <v>86</v>
      </c>
      <c r="BI65" s="9" t="s">
        <v>128</v>
      </c>
      <c r="BJ65" s="42" t="s">
        <v>242</v>
      </c>
      <c r="BK65" s="10"/>
      <c r="BL65" s="11" t="s">
        <v>242</v>
      </c>
      <c r="BM65" s="9" t="s">
        <v>210</v>
      </c>
      <c r="BN65" s="42" t="s">
        <v>356</v>
      </c>
      <c r="BO65" s="10"/>
      <c r="BP65" s="11" t="s">
        <v>356</v>
      </c>
      <c r="BQ65" s="22" t="s">
        <v>83</v>
      </c>
      <c r="BR65" s="23" t="s">
        <v>85</v>
      </c>
      <c r="BS65" s="23" t="s">
        <v>85</v>
      </c>
      <c r="BT65" s="23" t="s">
        <v>83</v>
      </c>
      <c r="BU65" s="23" t="s">
        <v>83</v>
      </c>
      <c r="BV65" s="23" t="s">
        <v>83</v>
      </c>
      <c r="BW65" s="23" t="s">
        <v>85</v>
      </c>
      <c r="BX65" s="25">
        <f t="shared" si="0"/>
        <v>4</v>
      </c>
      <c r="BY65" s="31">
        <v>2</v>
      </c>
      <c r="BZ65" s="32">
        <v>0</v>
      </c>
      <c r="CA65" s="32">
        <v>1</v>
      </c>
      <c r="CB65" s="32">
        <v>0</v>
      </c>
      <c r="CC65" s="32">
        <v>4</v>
      </c>
      <c r="CD65" s="10">
        <f>COUNT(BY65:CC65)</f>
        <v>5</v>
      </c>
      <c r="CE65" s="10" t="str">
        <f>IF((CD65&gt;=3), "true", "false")</f>
        <v>true</v>
      </c>
      <c r="CF65" s="33">
        <f>SUM(BY65:CC65)/CD65</f>
        <v>1.4</v>
      </c>
      <c r="CG65" s="31">
        <v>1</v>
      </c>
      <c r="CH65" s="32">
        <v>0</v>
      </c>
      <c r="CI65" s="32">
        <v>0</v>
      </c>
      <c r="CJ65" s="32">
        <v>3</v>
      </c>
      <c r="CK65" s="32">
        <v>0</v>
      </c>
      <c r="CL65" s="32">
        <v>0</v>
      </c>
      <c r="CM65" s="32">
        <v>0</v>
      </c>
      <c r="CN65" s="10">
        <f t="shared" si="1"/>
        <v>7</v>
      </c>
      <c r="CO65" s="10" t="str">
        <f t="shared" si="2"/>
        <v>true</v>
      </c>
      <c r="CP65" s="33">
        <f t="shared" si="3"/>
        <v>0.5714285714285714</v>
      </c>
      <c r="CQ65" s="37">
        <f>CP65+CF65</f>
        <v>1.9714285714285713</v>
      </c>
    </row>
    <row r="66" spans="1:95" ht="15" customHeight="1" x14ac:dyDescent="0.25">
      <c r="A66" t="s">
        <v>360</v>
      </c>
      <c r="B66" t="s">
        <v>76</v>
      </c>
      <c r="C66" t="s">
        <v>77</v>
      </c>
      <c r="D66" t="s">
        <v>95</v>
      </c>
      <c r="E66" t="s">
        <v>134</v>
      </c>
      <c r="F66" t="s">
        <v>80</v>
      </c>
      <c r="G66" t="s">
        <v>361</v>
      </c>
      <c r="H66" t="s">
        <v>97</v>
      </c>
      <c r="I66" t="s">
        <v>83</v>
      </c>
      <c r="J66" t="s">
        <v>89</v>
      </c>
      <c r="K66" s="9" t="s">
        <v>83</v>
      </c>
      <c r="L66" s="10" t="s">
        <v>83</v>
      </c>
      <c r="M66" s="10" t="s">
        <v>85</v>
      </c>
      <c r="N66" s="11" t="s">
        <v>86</v>
      </c>
      <c r="O66" s="9" t="s">
        <v>89</v>
      </c>
      <c r="P66" s="10" t="s">
        <v>89</v>
      </c>
      <c r="Q66" s="10" t="s">
        <v>89</v>
      </c>
      <c r="R66" s="10" t="s">
        <v>89</v>
      </c>
      <c r="S66" s="10">
        <v>66.7</v>
      </c>
      <c r="T66" s="11">
        <v>1.7</v>
      </c>
      <c r="U66" s="9" t="s">
        <v>83</v>
      </c>
      <c r="V66" s="10" t="s">
        <v>85</v>
      </c>
      <c r="W66" s="10" t="s">
        <v>85</v>
      </c>
      <c r="X66" s="10" t="s">
        <v>86</v>
      </c>
      <c r="Y66" s="11" t="s">
        <v>362</v>
      </c>
      <c r="Z66" s="9" t="s">
        <v>98</v>
      </c>
      <c r="AA66" s="11" t="s">
        <v>83</v>
      </c>
      <c r="AB66" s="9" t="s">
        <v>88</v>
      </c>
      <c r="AC66" s="10" t="s">
        <v>88</v>
      </c>
      <c r="AD66" s="10" t="s">
        <v>89</v>
      </c>
      <c r="AE66" s="10" t="s">
        <v>89</v>
      </c>
      <c r="AF66" s="10">
        <v>38.6</v>
      </c>
      <c r="AG66" s="11">
        <v>2</v>
      </c>
      <c r="AH66" s="9" t="s">
        <v>89</v>
      </c>
      <c r="AI66" s="10" t="s">
        <v>89</v>
      </c>
      <c r="AJ66" s="10" t="s">
        <v>89</v>
      </c>
      <c r="AK66" s="10" t="s">
        <v>89</v>
      </c>
      <c r="AL66" s="10">
        <v>69.099999999999994</v>
      </c>
      <c r="AM66" s="11">
        <v>2.5</v>
      </c>
      <c r="AN66" s="9" t="s">
        <v>86</v>
      </c>
      <c r="AO66" s="10" t="s">
        <v>83</v>
      </c>
      <c r="AP66" s="10" t="s">
        <v>89</v>
      </c>
      <c r="AQ66" s="10" t="s">
        <v>89</v>
      </c>
      <c r="AR66" s="10">
        <v>51.2</v>
      </c>
      <c r="AS66" s="11">
        <v>4.4000000000000004</v>
      </c>
      <c r="AT66" t="s">
        <v>83</v>
      </c>
      <c r="AU66" t="s">
        <v>83</v>
      </c>
      <c r="AV66" t="s">
        <v>85</v>
      </c>
      <c r="AW66" t="s">
        <v>83</v>
      </c>
      <c r="AY66" t="s">
        <v>180</v>
      </c>
      <c r="AZ66" t="s">
        <v>86</v>
      </c>
      <c r="BB66" t="s">
        <v>85</v>
      </c>
      <c r="BC66" t="s">
        <v>83</v>
      </c>
      <c r="BE66" t="s">
        <v>82</v>
      </c>
      <c r="BF66" t="s">
        <v>363</v>
      </c>
      <c r="BG66" t="s">
        <v>88</v>
      </c>
      <c r="BH66" t="s">
        <v>85</v>
      </c>
      <c r="BI66" s="9" t="s">
        <v>195</v>
      </c>
      <c r="BJ66" s="42">
        <v>180</v>
      </c>
      <c r="BK66" s="10"/>
      <c r="BL66" s="11">
        <v>180</v>
      </c>
      <c r="BM66" s="9" t="s">
        <v>364</v>
      </c>
      <c r="BN66" s="42" t="s">
        <v>1546</v>
      </c>
      <c r="BO66" s="10"/>
      <c r="BP66" s="11" t="s">
        <v>1546</v>
      </c>
      <c r="BQ66" s="22" t="s">
        <v>83</v>
      </c>
      <c r="BR66" s="23" t="s">
        <v>83</v>
      </c>
      <c r="BS66" s="23" t="s">
        <v>83</v>
      </c>
      <c r="BT66" s="23" t="s">
        <v>83</v>
      </c>
      <c r="BU66" s="23" t="s">
        <v>83</v>
      </c>
      <c r="BV66" s="23" t="s">
        <v>83</v>
      </c>
      <c r="BW66" s="23" t="s">
        <v>83</v>
      </c>
      <c r="BX66" s="25">
        <f t="shared" si="0"/>
        <v>7</v>
      </c>
      <c r="BY66" s="31">
        <v>1</v>
      </c>
      <c r="BZ66" s="32">
        <v>2</v>
      </c>
      <c r="CA66" s="32">
        <v>4</v>
      </c>
      <c r="CB66" s="32">
        <v>1</v>
      </c>
      <c r="CC66" s="32">
        <v>3</v>
      </c>
      <c r="CD66" s="10">
        <f>COUNT(BY66:CC66)</f>
        <v>5</v>
      </c>
      <c r="CE66" s="10" t="str">
        <f>IF((CD66&gt;=3), "true", "false")</f>
        <v>true</v>
      </c>
      <c r="CF66" s="33">
        <f>SUM(BY66:CC66)/CD66</f>
        <v>2.2000000000000002</v>
      </c>
      <c r="CG66" s="31">
        <v>2</v>
      </c>
      <c r="CH66" s="32">
        <v>3</v>
      </c>
      <c r="CI66" s="32">
        <v>3</v>
      </c>
      <c r="CJ66" s="32">
        <v>3</v>
      </c>
      <c r="CK66" s="32">
        <v>2</v>
      </c>
      <c r="CL66" s="32">
        <v>2</v>
      </c>
      <c r="CM66" s="32">
        <v>3</v>
      </c>
      <c r="CN66" s="10">
        <f t="shared" si="1"/>
        <v>7</v>
      </c>
      <c r="CO66" s="10" t="str">
        <f t="shared" si="2"/>
        <v>true</v>
      </c>
      <c r="CP66" s="33">
        <f t="shared" si="3"/>
        <v>2.5714285714285716</v>
      </c>
      <c r="CQ66" s="37">
        <f>CP66+CF66</f>
        <v>4.7714285714285722</v>
      </c>
    </row>
    <row r="67" spans="1:95" ht="15" customHeight="1" x14ac:dyDescent="0.25">
      <c r="A67" t="s">
        <v>365</v>
      </c>
      <c r="B67" t="s">
        <v>76</v>
      </c>
      <c r="C67" t="s">
        <v>105</v>
      </c>
      <c r="D67" t="s">
        <v>95</v>
      </c>
      <c r="E67" t="s">
        <v>113</v>
      </c>
      <c r="F67" t="s">
        <v>80</v>
      </c>
      <c r="G67" t="s">
        <v>366</v>
      </c>
      <c r="H67" t="s">
        <v>97</v>
      </c>
      <c r="I67" t="s">
        <v>83</v>
      </c>
      <c r="J67" t="s">
        <v>116</v>
      </c>
      <c r="K67" s="9" t="s">
        <v>86</v>
      </c>
      <c r="L67" s="10" t="s">
        <v>86</v>
      </c>
      <c r="M67" s="10" t="s">
        <v>86</v>
      </c>
      <c r="N67" s="11" t="s">
        <v>86</v>
      </c>
      <c r="O67" s="9" t="s">
        <v>82</v>
      </c>
      <c r="P67" s="10" t="s">
        <v>82</v>
      </c>
      <c r="Q67" s="10" t="s">
        <v>82</v>
      </c>
      <c r="R67" s="10" t="s">
        <v>82</v>
      </c>
      <c r="S67" s="10">
        <v>75.599999999999994</v>
      </c>
      <c r="T67" s="11">
        <v>3.6</v>
      </c>
      <c r="U67" s="9" t="s">
        <v>83</v>
      </c>
      <c r="V67" s="10" t="s">
        <v>85</v>
      </c>
      <c r="W67" s="10" t="s">
        <v>83</v>
      </c>
      <c r="X67" s="10" t="s">
        <v>85</v>
      </c>
      <c r="Y67" s="11"/>
      <c r="Z67" s="9" t="s">
        <v>98</v>
      </c>
      <c r="AA67" s="11" t="s">
        <v>98</v>
      </c>
      <c r="AB67" s="9" t="s">
        <v>89</v>
      </c>
      <c r="AC67" s="10" t="s">
        <v>89</v>
      </c>
      <c r="AD67" s="10" t="s">
        <v>82</v>
      </c>
      <c r="AE67" s="10" t="s">
        <v>82</v>
      </c>
      <c r="AF67" s="10">
        <v>45.1</v>
      </c>
      <c r="AG67" s="11">
        <v>2.4</v>
      </c>
      <c r="AH67" s="9" t="s">
        <v>89</v>
      </c>
      <c r="AI67" s="10" t="s">
        <v>89</v>
      </c>
      <c r="AJ67" s="10" t="s">
        <v>89</v>
      </c>
      <c r="AK67" s="10" t="s">
        <v>82</v>
      </c>
      <c r="AL67" s="10">
        <v>71.2</v>
      </c>
      <c r="AM67" s="11">
        <v>2.7</v>
      </c>
      <c r="AN67" s="9" t="s">
        <v>86</v>
      </c>
      <c r="AO67" s="10" t="s">
        <v>83</v>
      </c>
      <c r="AP67" s="10" t="s">
        <v>82</v>
      </c>
      <c r="AQ67" s="10" t="s">
        <v>82</v>
      </c>
      <c r="AR67" s="10">
        <v>53.3</v>
      </c>
      <c r="AS67" s="11">
        <v>5.3</v>
      </c>
      <c r="AT67" t="s">
        <v>85</v>
      </c>
      <c r="AU67" t="s">
        <v>83</v>
      </c>
      <c r="AV67" t="s">
        <v>85</v>
      </c>
      <c r="AW67" t="s">
        <v>83</v>
      </c>
      <c r="AX67" t="s">
        <v>83</v>
      </c>
      <c r="AY67" t="s">
        <v>180</v>
      </c>
      <c r="AZ67" t="s">
        <v>83</v>
      </c>
      <c r="BB67" t="s">
        <v>85</v>
      </c>
      <c r="BC67" t="s">
        <v>83</v>
      </c>
      <c r="BE67" t="s">
        <v>82</v>
      </c>
      <c r="BG67" t="s">
        <v>89</v>
      </c>
      <c r="BH67" t="s">
        <v>86</v>
      </c>
      <c r="BI67" s="9" t="s">
        <v>275</v>
      </c>
      <c r="BJ67" s="42" t="s">
        <v>148</v>
      </c>
      <c r="BK67" s="10"/>
      <c r="BL67" s="11" t="s">
        <v>148</v>
      </c>
      <c r="BM67" s="9" t="s">
        <v>367</v>
      </c>
      <c r="BN67" s="42" t="s">
        <v>1547</v>
      </c>
      <c r="BO67" s="10"/>
      <c r="BP67" s="11" t="s">
        <v>1547</v>
      </c>
      <c r="BQ67" s="22" t="s">
        <v>83</v>
      </c>
      <c r="BR67" s="23" t="s">
        <v>83</v>
      </c>
      <c r="BS67" s="23" t="s">
        <v>83</v>
      </c>
      <c r="BT67" s="23" t="s">
        <v>83</v>
      </c>
      <c r="BU67" s="23" t="s">
        <v>83</v>
      </c>
      <c r="BV67" s="23" t="s">
        <v>83</v>
      </c>
      <c r="BW67" s="23" t="s">
        <v>85</v>
      </c>
      <c r="BX67" s="25">
        <f t="shared" si="0"/>
        <v>6</v>
      </c>
      <c r="BY67" s="31">
        <v>3</v>
      </c>
      <c r="BZ67" s="32">
        <v>1</v>
      </c>
      <c r="CA67" s="32">
        <v>3</v>
      </c>
      <c r="CB67" s="32">
        <v>1</v>
      </c>
      <c r="CC67" s="32">
        <v>2</v>
      </c>
      <c r="CD67" s="10">
        <f>COUNT(BY67:CC67)</f>
        <v>5</v>
      </c>
      <c r="CE67" s="10" t="str">
        <f>IF((CD67&gt;=3), "true", "false")</f>
        <v>true</v>
      </c>
      <c r="CF67" s="33">
        <f>SUM(BY67:CC67)/CD67</f>
        <v>2</v>
      </c>
      <c r="CG67" s="31">
        <v>3</v>
      </c>
      <c r="CH67" s="32">
        <v>2</v>
      </c>
      <c r="CI67" s="32">
        <v>1</v>
      </c>
      <c r="CJ67" s="32">
        <v>2</v>
      </c>
      <c r="CK67" s="32">
        <v>0</v>
      </c>
      <c r="CL67" s="32">
        <v>2</v>
      </c>
      <c r="CM67" s="32">
        <v>3</v>
      </c>
      <c r="CN67" s="10">
        <f t="shared" si="1"/>
        <v>7</v>
      </c>
      <c r="CO67" s="10" t="str">
        <f t="shared" si="2"/>
        <v>true</v>
      </c>
      <c r="CP67" s="33">
        <f t="shared" si="3"/>
        <v>1.8571428571428572</v>
      </c>
      <c r="CQ67" s="37">
        <f>CP67+CF67</f>
        <v>3.8571428571428572</v>
      </c>
    </row>
    <row r="68" spans="1:95" ht="15" customHeight="1" x14ac:dyDescent="0.25">
      <c r="A68" t="s">
        <v>368</v>
      </c>
      <c r="B68" t="s">
        <v>76</v>
      </c>
      <c r="C68" t="s">
        <v>105</v>
      </c>
      <c r="D68" t="s">
        <v>95</v>
      </c>
      <c r="E68" t="s">
        <v>113</v>
      </c>
      <c r="F68" t="s">
        <v>80</v>
      </c>
      <c r="G68" t="s">
        <v>369</v>
      </c>
      <c r="H68" t="s">
        <v>97</v>
      </c>
      <c r="I68" t="s">
        <v>83</v>
      </c>
      <c r="J68" t="s">
        <v>84</v>
      </c>
      <c r="K68" s="9" t="s">
        <v>86</v>
      </c>
      <c r="L68" s="10" t="s">
        <v>86</v>
      </c>
      <c r="M68" s="10" t="s">
        <v>86</v>
      </c>
      <c r="N68" s="11" t="s">
        <v>86</v>
      </c>
      <c r="O68" s="9" t="s">
        <v>89</v>
      </c>
      <c r="P68" s="10" t="s">
        <v>89</v>
      </c>
      <c r="Q68" s="10" t="s">
        <v>88</v>
      </c>
      <c r="R68" s="10" t="s">
        <v>82</v>
      </c>
      <c r="S68" s="10">
        <v>66.3</v>
      </c>
      <c r="T68" s="11">
        <v>1.8</v>
      </c>
      <c r="U68" s="9" t="s">
        <v>83</v>
      </c>
      <c r="V68" s="10" t="s">
        <v>85</v>
      </c>
      <c r="W68" s="10" t="s">
        <v>86</v>
      </c>
      <c r="X68" s="10" t="s">
        <v>86</v>
      </c>
      <c r="Y68" s="11"/>
      <c r="Z68" s="9" t="s">
        <v>98</v>
      </c>
      <c r="AA68" s="11" t="s">
        <v>98</v>
      </c>
      <c r="AB68" s="9" t="s">
        <v>89</v>
      </c>
      <c r="AC68" s="10" t="s">
        <v>88</v>
      </c>
      <c r="AD68" s="10" t="s">
        <v>88</v>
      </c>
      <c r="AE68" s="10" t="s">
        <v>89</v>
      </c>
      <c r="AF68" s="10">
        <v>39.1</v>
      </c>
      <c r="AG68" s="11">
        <v>2.1</v>
      </c>
      <c r="AH68" s="9" t="s">
        <v>86</v>
      </c>
      <c r="AI68" s="10" t="s">
        <v>86</v>
      </c>
      <c r="AJ68" s="10" t="s">
        <v>88</v>
      </c>
      <c r="AK68" s="10" t="s">
        <v>86</v>
      </c>
      <c r="AL68" s="10">
        <v>57.8</v>
      </c>
      <c r="AM68" s="11">
        <v>2.2999999999999998</v>
      </c>
      <c r="AN68" s="9" t="s">
        <v>83</v>
      </c>
      <c r="AO68" s="10" t="s">
        <v>86</v>
      </c>
      <c r="AP68" s="10" t="s">
        <v>89</v>
      </c>
      <c r="AQ68" s="10" t="s">
        <v>89</v>
      </c>
      <c r="AR68" s="10">
        <v>49.5</v>
      </c>
      <c r="AS68" s="11">
        <v>4.8</v>
      </c>
      <c r="AT68" t="s">
        <v>85</v>
      </c>
      <c r="AU68" t="s">
        <v>85</v>
      </c>
      <c r="AV68" t="s">
        <v>85</v>
      </c>
      <c r="AW68" t="s">
        <v>83</v>
      </c>
      <c r="AX68" t="s">
        <v>83</v>
      </c>
      <c r="AY68" t="s">
        <v>370</v>
      </c>
      <c r="AZ68" t="s">
        <v>83</v>
      </c>
      <c r="BB68" t="s">
        <v>85</v>
      </c>
      <c r="BC68" t="s">
        <v>83</v>
      </c>
      <c r="BD68" t="s">
        <v>349</v>
      </c>
      <c r="BE68" t="s">
        <v>100</v>
      </c>
      <c r="BF68" t="s">
        <v>371</v>
      </c>
      <c r="BG68" t="s">
        <v>101</v>
      </c>
      <c r="BH68" t="s">
        <v>86</v>
      </c>
      <c r="BI68" s="9" t="s">
        <v>319</v>
      </c>
      <c r="BJ68" s="42" t="s">
        <v>151</v>
      </c>
      <c r="BK68" s="10"/>
      <c r="BL68" s="11" t="s">
        <v>151</v>
      </c>
      <c r="BM68" s="9" t="s">
        <v>372</v>
      </c>
      <c r="BN68" s="42" t="s">
        <v>312</v>
      </c>
      <c r="BO68" s="10"/>
      <c r="BP68" s="11" t="s">
        <v>312</v>
      </c>
      <c r="BQ68" s="22" t="s">
        <v>83</v>
      </c>
      <c r="BR68" s="23" t="s">
        <v>85</v>
      </c>
      <c r="BS68" s="23" t="s">
        <v>83</v>
      </c>
      <c r="BT68" s="23" t="s">
        <v>83</v>
      </c>
      <c r="BU68" s="23" t="s">
        <v>83</v>
      </c>
      <c r="BV68" s="23" t="s">
        <v>83</v>
      </c>
      <c r="BW68" s="23" t="s">
        <v>83</v>
      </c>
      <c r="BX68" s="25">
        <f t="shared" si="0"/>
        <v>6</v>
      </c>
      <c r="BY68" s="31">
        <v>3</v>
      </c>
      <c r="BZ68" s="32">
        <v>0</v>
      </c>
      <c r="CA68" s="32">
        <v>0</v>
      </c>
      <c r="CB68" s="32">
        <v>2</v>
      </c>
      <c r="CC68" s="32">
        <v>2</v>
      </c>
      <c r="CD68" s="10">
        <f>COUNT(BY68:CC68)</f>
        <v>5</v>
      </c>
      <c r="CE68" s="10" t="str">
        <f>IF((CD68&gt;=3), "true", "false")</f>
        <v>true</v>
      </c>
      <c r="CF68" s="33">
        <f>SUM(BY68:CC68)/CD68</f>
        <v>1.4</v>
      </c>
      <c r="CG68" s="31">
        <v>3</v>
      </c>
      <c r="CH68" s="32">
        <v>1</v>
      </c>
      <c r="CI68" s="32">
        <v>3</v>
      </c>
      <c r="CJ68" s="32">
        <v>2</v>
      </c>
      <c r="CK68" s="32">
        <v>2</v>
      </c>
      <c r="CL68" s="32">
        <v>3</v>
      </c>
      <c r="CM68" s="32">
        <v>2</v>
      </c>
      <c r="CN68" s="10">
        <f t="shared" si="1"/>
        <v>7</v>
      </c>
      <c r="CO68" s="10" t="str">
        <f t="shared" si="2"/>
        <v>true</v>
      </c>
      <c r="CP68" s="33">
        <f t="shared" si="3"/>
        <v>2.2857142857142856</v>
      </c>
      <c r="CQ68" s="37">
        <f>CP68+CF68</f>
        <v>3.6857142857142855</v>
      </c>
    </row>
    <row r="69" spans="1:95" ht="15" customHeight="1" x14ac:dyDescent="0.25">
      <c r="A69" t="s">
        <v>373</v>
      </c>
      <c r="B69" t="s">
        <v>76</v>
      </c>
      <c r="C69" t="s">
        <v>77</v>
      </c>
      <c r="D69" t="s">
        <v>78</v>
      </c>
      <c r="E69" t="s">
        <v>79</v>
      </c>
      <c r="F69" t="s">
        <v>80</v>
      </c>
      <c r="G69" t="s">
        <v>374</v>
      </c>
      <c r="H69" t="s">
        <v>97</v>
      </c>
      <c r="I69" t="s">
        <v>83</v>
      </c>
      <c r="J69" t="s">
        <v>86</v>
      </c>
      <c r="K69" s="9" t="s">
        <v>83</v>
      </c>
      <c r="L69" s="10" t="s">
        <v>86</v>
      </c>
      <c r="M69" s="10" t="s">
        <v>83</v>
      </c>
      <c r="N69" s="11" t="s">
        <v>83</v>
      </c>
      <c r="O69" s="9" t="s">
        <v>88</v>
      </c>
      <c r="P69" s="10" t="s">
        <v>89</v>
      </c>
      <c r="Q69" s="10" t="s">
        <v>86</v>
      </c>
      <c r="R69" s="10" t="s">
        <v>89</v>
      </c>
      <c r="S69" s="10">
        <v>62.3</v>
      </c>
      <c r="T69" s="11">
        <v>1.8</v>
      </c>
      <c r="U69" s="9" t="s">
        <v>83</v>
      </c>
      <c r="V69" s="10" t="s">
        <v>85</v>
      </c>
      <c r="W69" s="10" t="s">
        <v>83</v>
      </c>
      <c r="X69" s="10" t="s">
        <v>86</v>
      </c>
      <c r="Y69" s="11"/>
      <c r="Z69" s="9" t="s">
        <v>85</v>
      </c>
      <c r="AA69" s="11" t="s">
        <v>85</v>
      </c>
      <c r="AB69" s="9" t="s">
        <v>88</v>
      </c>
      <c r="AC69" s="10" t="s">
        <v>83</v>
      </c>
      <c r="AD69" s="10" t="s">
        <v>83</v>
      </c>
      <c r="AE69" s="10" t="s">
        <v>83</v>
      </c>
      <c r="AF69" s="10">
        <v>28.8</v>
      </c>
      <c r="AG69" s="11">
        <v>3.1</v>
      </c>
      <c r="AH69" s="9" t="s">
        <v>86</v>
      </c>
      <c r="AI69" s="10" t="s">
        <v>88</v>
      </c>
      <c r="AJ69" s="10" t="s">
        <v>88</v>
      </c>
      <c r="AK69" s="10" t="s">
        <v>86</v>
      </c>
      <c r="AL69" s="10">
        <v>57.8</v>
      </c>
      <c r="AM69" s="11">
        <v>2.2999999999999998</v>
      </c>
      <c r="AN69" s="9" t="s">
        <v>86</v>
      </c>
      <c r="AO69" s="10" t="s">
        <v>86</v>
      </c>
      <c r="AP69" s="10" t="s">
        <v>86</v>
      </c>
      <c r="AQ69" s="10" t="s">
        <v>86</v>
      </c>
      <c r="AR69" s="10">
        <v>46.4</v>
      </c>
      <c r="AS69" s="11">
        <v>3.1</v>
      </c>
      <c r="AT69" t="s">
        <v>85</v>
      </c>
      <c r="AU69" t="s">
        <v>85</v>
      </c>
      <c r="AV69" t="s">
        <v>85</v>
      </c>
      <c r="AW69" t="s">
        <v>83</v>
      </c>
      <c r="AX69" t="s">
        <v>86</v>
      </c>
      <c r="AY69" t="s">
        <v>308</v>
      </c>
      <c r="AZ69" t="s">
        <v>86</v>
      </c>
      <c r="BB69" t="s">
        <v>85</v>
      </c>
      <c r="BC69" t="s">
        <v>83</v>
      </c>
      <c r="BE69" t="s">
        <v>86</v>
      </c>
      <c r="BG69" t="s">
        <v>89</v>
      </c>
      <c r="BH69" t="s">
        <v>85</v>
      </c>
      <c r="BI69" s="9" t="s">
        <v>195</v>
      </c>
      <c r="BJ69" s="42" t="s">
        <v>176</v>
      </c>
      <c r="BK69" s="10"/>
      <c r="BL69" s="11" t="s">
        <v>176</v>
      </c>
      <c r="BM69" s="9" t="s">
        <v>103</v>
      </c>
      <c r="BN69" s="42" t="s">
        <v>887</v>
      </c>
      <c r="BO69" s="10"/>
      <c r="BP69" s="11" t="s">
        <v>887</v>
      </c>
      <c r="BQ69" s="22" t="s">
        <v>83</v>
      </c>
      <c r="BR69" s="23" t="s">
        <v>85</v>
      </c>
      <c r="BS69" s="23" t="s">
        <v>83</v>
      </c>
      <c r="BT69" s="23" t="s">
        <v>85</v>
      </c>
      <c r="BU69" s="23" t="s">
        <v>83</v>
      </c>
      <c r="BV69" s="23" t="s">
        <v>83</v>
      </c>
      <c r="BW69" s="23" t="s">
        <v>85</v>
      </c>
      <c r="BX69" s="25">
        <f t="shared" ref="BX69:BX132" si="4">BQ69+BR69+BS69+BT69+BU69+BV69+BW69</f>
        <v>4</v>
      </c>
      <c r="BY69" s="31">
        <v>1</v>
      </c>
      <c r="BZ69" s="32">
        <v>1</v>
      </c>
      <c r="CA69" s="32">
        <v>2</v>
      </c>
      <c r="CB69" s="32">
        <v>1</v>
      </c>
      <c r="CC69" s="32">
        <v>2</v>
      </c>
      <c r="CD69" s="10">
        <f>COUNT(BY69:CC69)</f>
        <v>5</v>
      </c>
      <c r="CE69" s="10" t="str">
        <f>IF((CD69&gt;=3), "true", "false")</f>
        <v>true</v>
      </c>
      <c r="CF69" s="33">
        <f>SUM(BY69:CC69)/CD69</f>
        <v>1.4</v>
      </c>
      <c r="CG69" s="31">
        <v>0</v>
      </c>
      <c r="CH69" s="32">
        <v>0</v>
      </c>
      <c r="CI69" s="32">
        <v>0</v>
      </c>
      <c r="CJ69" s="32">
        <v>1</v>
      </c>
      <c r="CK69" s="32">
        <v>0</v>
      </c>
      <c r="CL69" s="32">
        <v>1</v>
      </c>
      <c r="CM69" s="32">
        <v>2</v>
      </c>
      <c r="CN69" s="10">
        <f t="shared" si="1"/>
        <v>7</v>
      </c>
      <c r="CO69" s="10" t="str">
        <f t="shared" si="2"/>
        <v>true</v>
      </c>
      <c r="CP69" s="33">
        <f t="shared" si="3"/>
        <v>0.5714285714285714</v>
      </c>
      <c r="CQ69" s="37">
        <f>CP69+CF69</f>
        <v>1.9714285714285713</v>
      </c>
    </row>
    <row r="70" spans="1:95" ht="15" customHeight="1" x14ac:dyDescent="0.25">
      <c r="A70" t="s">
        <v>375</v>
      </c>
      <c r="B70" t="s">
        <v>76</v>
      </c>
      <c r="C70" t="s">
        <v>105</v>
      </c>
      <c r="D70" t="s">
        <v>95</v>
      </c>
      <c r="E70" t="s">
        <v>173</v>
      </c>
      <c r="F70" t="s">
        <v>80</v>
      </c>
      <c r="G70" t="s">
        <v>376</v>
      </c>
      <c r="H70" t="s">
        <v>97</v>
      </c>
      <c r="I70" t="s">
        <v>83</v>
      </c>
      <c r="J70" t="s">
        <v>82</v>
      </c>
      <c r="K70" s="9"/>
      <c r="L70" s="10" t="s">
        <v>86</v>
      </c>
      <c r="M70" s="10" t="s">
        <v>86</v>
      </c>
      <c r="N70" s="11" t="s">
        <v>86</v>
      </c>
      <c r="O70" s="9" t="s">
        <v>89</v>
      </c>
      <c r="P70" s="10" t="s">
        <v>89</v>
      </c>
      <c r="Q70" s="10" t="s">
        <v>88</v>
      </c>
      <c r="R70" s="10" t="s">
        <v>89</v>
      </c>
      <c r="S70" s="10">
        <v>65.2</v>
      </c>
      <c r="T70" s="11">
        <v>1.7</v>
      </c>
      <c r="U70" s="9" t="s">
        <v>108</v>
      </c>
      <c r="V70" s="10" t="s">
        <v>85</v>
      </c>
      <c r="W70" s="10" t="s">
        <v>86</v>
      </c>
      <c r="X70" s="10" t="s">
        <v>85</v>
      </c>
      <c r="Y70" s="11"/>
      <c r="Z70" s="9" t="s">
        <v>85</v>
      </c>
      <c r="AA70" s="11" t="s">
        <v>85</v>
      </c>
      <c r="AB70" s="9" t="s">
        <v>86</v>
      </c>
      <c r="AC70" s="10" t="s">
        <v>89</v>
      </c>
      <c r="AD70" s="10" t="s">
        <v>86</v>
      </c>
      <c r="AE70" s="10" t="s">
        <v>86</v>
      </c>
      <c r="AF70" s="10">
        <v>33.700000000000003</v>
      </c>
      <c r="AG70" s="11">
        <v>2.2999999999999998</v>
      </c>
      <c r="AH70" s="9" t="s">
        <v>89</v>
      </c>
      <c r="AI70" s="10" t="s">
        <v>86</v>
      </c>
      <c r="AJ70" s="10" t="s">
        <v>86</v>
      </c>
      <c r="AK70" s="10" t="s">
        <v>86</v>
      </c>
      <c r="AL70" s="10">
        <v>58.6</v>
      </c>
      <c r="AM70" s="11">
        <v>2.9</v>
      </c>
      <c r="AN70" s="9" t="s">
        <v>83</v>
      </c>
      <c r="AO70" s="10" t="s">
        <v>83</v>
      </c>
      <c r="AP70" s="10" t="s">
        <v>82</v>
      </c>
      <c r="AQ70" s="10" t="s">
        <v>83</v>
      </c>
      <c r="AR70" s="10">
        <v>38.6</v>
      </c>
      <c r="AS70" s="11">
        <v>4.4000000000000004</v>
      </c>
      <c r="AT70" t="s">
        <v>85</v>
      </c>
      <c r="AU70" t="s">
        <v>83</v>
      </c>
      <c r="AV70" t="s">
        <v>85</v>
      </c>
      <c r="AW70" t="s">
        <v>83</v>
      </c>
      <c r="AX70" t="s">
        <v>83</v>
      </c>
      <c r="AY70" t="s">
        <v>109</v>
      </c>
      <c r="AZ70" t="s">
        <v>83</v>
      </c>
      <c r="BB70" t="s">
        <v>85</v>
      </c>
      <c r="BC70" t="s">
        <v>83</v>
      </c>
      <c r="BE70" t="s">
        <v>86</v>
      </c>
      <c r="BG70" t="s">
        <v>86</v>
      </c>
      <c r="BH70" t="s">
        <v>83</v>
      </c>
      <c r="BI70" s="9" t="s">
        <v>319</v>
      </c>
      <c r="BJ70" s="42" t="s">
        <v>151</v>
      </c>
      <c r="BK70" s="10"/>
      <c r="BL70" s="11" t="s">
        <v>151</v>
      </c>
      <c r="BM70" s="9" t="s">
        <v>246</v>
      </c>
      <c r="BN70" s="42" t="s">
        <v>528</v>
      </c>
      <c r="BO70" s="10"/>
      <c r="BP70" s="11" t="s">
        <v>528</v>
      </c>
      <c r="BQ70" s="22" t="s">
        <v>83</v>
      </c>
      <c r="BR70" s="23"/>
      <c r="BS70" s="23" t="s">
        <v>83</v>
      </c>
      <c r="BT70" s="23" t="s">
        <v>83</v>
      </c>
      <c r="BU70" s="23" t="s">
        <v>83</v>
      </c>
      <c r="BV70" s="23"/>
      <c r="BW70" s="23" t="s">
        <v>83</v>
      </c>
      <c r="BX70" s="24">
        <f t="shared" si="4"/>
        <v>5</v>
      </c>
      <c r="BY70" s="31">
        <v>3</v>
      </c>
      <c r="BZ70" s="32">
        <v>0</v>
      </c>
      <c r="CA70" s="32">
        <v>2</v>
      </c>
      <c r="CB70" s="32">
        <v>0</v>
      </c>
      <c r="CC70" s="32">
        <v>2</v>
      </c>
      <c r="CD70" s="10">
        <f>COUNT(BY70:CC70)</f>
        <v>5</v>
      </c>
      <c r="CE70" s="10" t="str">
        <f>IF((CD70&gt;=3), "true", "false")</f>
        <v>true</v>
      </c>
      <c r="CF70" s="33">
        <f>SUM(BY70:CC70)/CD70</f>
        <v>1.4</v>
      </c>
      <c r="CG70" s="31">
        <v>0</v>
      </c>
      <c r="CH70" s="32">
        <v>0</v>
      </c>
      <c r="CI70" s="32">
        <v>0</v>
      </c>
      <c r="CJ70" s="32">
        <v>3</v>
      </c>
      <c r="CK70" s="32">
        <v>0</v>
      </c>
      <c r="CL70" s="32">
        <v>2</v>
      </c>
      <c r="CM70" s="32">
        <v>1</v>
      </c>
      <c r="CN70" s="10">
        <f t="shared" ref="CN70:CN133" si="5">COUNT(CG70:CM70)</f>
        <v>7</v>
      </c>
      <c r="CO70" s="10" t="str">
        <f t="shared" ref="CO70:CO133" si="6">IF((CN70&gt;=5), "true", "false")</f>
        <v>true</v>
      </c>
      <c r="CP70" s="33">
        <f t="shared" ref="CP70:CP133" si="7">SUM(CG70:CM70)/CN70</f>
        <v>0.8571428571428571</v>
      </c>
      <c r="CQ70" s="37">
        <f>CP70+CF70</f>
        <v>2.2571428571428571</v>
      </c>
    </row>
    <row r="71" spans="1:95" ht="15" customHeight="1" x14ac:dyDescent="0.25">
      <c r="A71" t="s">
        <v>377</v>
      </c>
      <c r="B71" t="s">
        <v>76</v>
      </c>
      <c r="C71" t="s">
        <v>77</v>
      </c>
      <c r="D71" t="s">
        <v>78</v>
      </c>
      <c r="E71" t="s">
        <v>113</v>
      </c>
      <c r="F71" t="s">
        <v>80</v>
      </c>
      <c r="G71" t="s">
        <v>378</v>
      </c>
      <c r="H71" t="s">
        <v>97</v>
      </c>
      <c r="I71" t="s">
        <v>83</v>
      </c>
      <c r="J71" t="s">
        <v>101</v>
      </c>
      <c r="K71" s="9" t="s">
        <v>83</v>
      </c>
      <c r="L71" s="10" t="s">
        <v>86</v>
      </c>
      <c r="M71" s="10" t="s">
        <v>83</v>
      </c>
      <c r="N71" s="11" t="s">
        <v>83</v>
      </c>
      <c r="O71" s="9" t="s">
        <v>88</v>
      </c>
      <c r="P71" s="10" t="s">
        <v>83</v>
      </c>
      <c r="Q71" s="10" t="s">
        <v>88</v>
      </c>
      <c r="R71" s="10" t="s">
        <v>88</v>
      </c>
      <c r="S71" s="10">
        <v>59.6</v>
      </c>
      <c r="T71" s="11">
        <v>1.9</v>
      </c>
      <c r="U71" s="9" t="s">
        <v>83</v>
      </c>
      <c r="V71" s="10" t="s">
        <v>83</v>
      </c>
      <c r="W71" s="10" t="s">
        <v>85</v>
      </c>
      <c r="X71" s="10" t="s">
        <v>86</v>
      </c>
      <c r="Y71" s="11"/>
      <c r="Z71" s="9" t="s">
        <v>85</v>
      </c>
      <c r="AA71" s="11" t="s">
        <v>85</v>
      </c>
      <c r="AB71" s="9" t="s">
        <v>88</v>
      </c>
      <c r="AC71" s="10" t="s">
        <v>83</v>
      </c>
      <c r="AD71" s="10" t="s">
        <v>83</v>
      </c>
      <c r="AE71" s="10" t="s">
        <v>88</v>
      </c>
      <c r="AF71" s="10">
        <v>32.4</v>
      </c>
      <c r="AG71" s="11">
        <v>2.2999999999999998</v>
      </c>
      <c r="AH71" s="9" t="s">
        <v>82</v>
      </c>
      <c r="AI71" s="10" t="s">
        <v>82</v>
      </c>
      <c r="AJ71" s="10" t="s">
        <v>82</v>
      </c>
      <c r="AK71" s="10" t="s">
        <v>82</v>
      </c>
      <c r="AL71" s="10">
        <v>78.400000000000006</v>
      </c>
      <c r="AM71" s="11">
        <v>3.6</v>
      </c>
      <c r="AN71" s="9" t="s">
        <v>86</v>
      </c>
      <c r="AO71" s="10" t="s">
        <v>83</v>
      </c>
      <c r="AP71" s="10" t="s">
        <v>82</v>
      </c>
      <c r="AQ71" s="10" t="s">
        <v>89</v>
      </c>
      <c r="AR71" s="10">
        <v>52</v>
      </c>
      <c r="AS71" s="11">
        <v>4.7</v>
      </c>
      <c r="AT71" t="s">
        <v>85</v>
      </c>
      <c r="AU71" t="s">
        <v>83</v>
      </c>
      <c r="AV71" t="s">
        <v>85</v>
      </c>
      <c r="AW71" t="s">
        <v>82</v>
      </c>
      <c r="AX71" t="s">
        <v>82</v>
      </c>
      <c r="AY71" t="s">
        <v>180</v>
      </c>
      <c r="AZ71" t="s">
        <v>86</v>
      </c>
      <c r="BB71" t="s">
        <v>85</v>
      </c>
      <c r="BC71" t="s">
        <v>89</v>
      </c>
      <c r="BE71" t="s">
        <v>166</v>
      </c>
      <c r="BG71" t="s">
        <v>83</v>
      </c>
      <c r="BH71" t="s">
        <v>83</v>
      </c>
      <c r="BI71" s="9" t="s">
        <v>241</v>
      </c>
      <c r="BJ71" s="42" t="s">
        <v>379</v>
      </c>
      <c r="BK71" s="10"/>
      <c r="BL71" s="11" t="s">
        <v>379</v>
      </c>
      <c r="BM71" s="9" t="s">
        <v>379</v>
      </c>
      <c r="BN71" s="42" t="s">
        <v>342</v>
      </c>
      <c r="BO71" s="10"/>
      <c r="BP71" s="11" t="s">
        <v>342</v>
      </c>
      <c r="BQ71" s="22" t="s">
        <v>85</v>
      </c>
      <c r="BR71" s="23" t="s">
        <v>85</v>
      </c>
      <c r="BS71" s="23" t="s">
        <v>83</v>
      </c>
      <c r="BT71" s="23" t="s">
        <v>85</v>
      </c>
      <c r="BU71" s="23" t="s">
        <v>83</v>
      </c>
      <c r="BV71" s="23" t="s">
        <v>83</v>
      </c>
      <c r="BW71" s="23" t="s">
        <v>83</v>
      </c>
      <c r="BX71" s="25">
        <f t="shared" si="4"/>
        <v>4</v>
      </c>
      <c r="BY71" s="31">
        <v>2</v>
      </c>
      <c r="BZ71" s="32">
        <v>0</v>
      </c>
      <c r="CA71" s="32">
        <v>2</v>
      </c>
      <c r="CB71" s="32">
        <v>0</v>
      </c>
      <c r="CC71" s="32">
        <v>3</v>
      </c>
      <c r="CD71" s="10">
        <f>COUNT(BY71:CC71)</f>
        <v>5</v>
      </c>
      <c r="CE71" s="10" t="str">
        <f>IF((CD71&gt;=3), "true", "false")</f>
        <v>true</v>
      </c>
      <c r="CF71" s="33">
        <f>SUM(BY71:CC71)/CD71</f>
        <v>1.4</v>
      </c>
      <c r="CG71" s="31">
        <v>0</v>
      </c>
      <c r="CH71" s="32">
        <v>0</v>
      </c>
      <c r="CI71" s="32">
        <v>0</v>
      </c>
      <c r="CJ71" s="32">
        <v>0</v>
      </c>
      <c r="CK71" s="32">
        <v>0</v>
      </c>
      <c r="CL71" s="32">
        <v>0</v>
      </c>
      <c r="CM71" s="32">
        <v>3</v>
      </c>
      <c r="CN71" s="10">
        <f t="shared" si="5"/>
        <v>7</v>
      </c>
      <c r="CO71" s="10" t="str">
        <f t="shared" si="6"/>
        <v>true</v>
      </c>
      <c r="CP71" s="33">
        <f t="shared" si="7"/>
        <v>0.42857142857142855</v>
      </c>
      <c r="CQ71" s="37">
        <f>CP71+CF71</f>
        <v>1.8285714285714285</v>
      </c>
    </row>
    <row r="72" spans="1:95" ht="15" customHeight="1" x14ac:dyDescent="0.25">
      <c r="A72" t="s">
        <v>380</v>
      </c>
      <c r="B72" t="s">
        <v>76</v>
      </c>
      <c r="C72" t="s">
        <v>105</v>
      </c>
      <c r="D72" t="s">
        <v>95</v>
      </c>
      <c r="E72" t="s">
        <v>113</v>
      </c>
      <c r="F72" t="s">
        <v>80</v>
      </c>
      <c r="G72" t="s">
        <v>381</v>
      </c>
      <c r="H72" t="s">
        <v>97</v>
      </c>
      <c r="I72" t="s">
        <v>83</v>
      </c>
      <c r="J72" t="s">
        <v>97</v>
      </c>
      <c r="K72" s="9" t="s">
        <v>85</v>
      </c>
      <c r="L72" s="10" t="s">
        <v>86</v>
      </c>
      <c r="M72" s="10" t="s">
        <v>85</v>
      </c>
      <c r="N72" s="11" t="s">
        <v>85</v>
      </c>
      <c r="O72" s="9" t="s">
        <v>88</v>
      </c>
      <c r="P72" s="10" t="s">
        <v>89</v>
      </c>
      <c r="Q72" s="10" t="s">
        <v>88</v>
      </c>
      <c r="R72" s="10" t="s">
        <v>88</v>
      </c>
      <c r="S72" s="10">
        <v>62.4</v>
      </c>
      <c r="T72" s="11">
        <v>1.6</v>
      </c>
      <c r="U72" s="9" t="s">
        <v>86</v>
      </c>
      <c r="V72" s="10" t="s">
        <v>86</v>
      </c>
      <c r="W72" s="10" t="s">
        <v>85</v>
      </c>
      <c r="X72" s="10" t="s">
        <v>85</v>
      </c>
      <c r="Y72" s="11"/>
      <c r="Z72" s="9" t="s">
        <v>98</v>
      </c>
      <c r="AA72" s="11" t="s">
        <v>98</v>
      </c>
      <c r="AB72" s="9" t="s">
        <v>89</v>
      </c>
      <c r="AC72" s="10" t="s">
        <v>89</v>
      </c>
      <c r="AD72" s="10" t="s">
        <v>86</v>
      </c>
      <c r="AE72" s="10" t="s">
        <v>86</v>
      </c>
      <c r="AF72" s="10">
        <v>37.5</v>
      </c>
      <c r="AG72" s="11">
        <v>2.7</v>
      </c>
      <c r="AH72" s="9" t="s">
        <v>83</v>
      </c>
      <c r="AI72" s="10" t="s">
        <v>88</v>
      </c>
      <c r="AJ72" s="10" t="s">
        <v>83</v>
      </c>
      <c r="AK72" s="10" t="s">
        <v>86</v>
      </c>
      <c r="AL72" s="10">
        <v>50.2</v>
      </c>
      <c r="AM72" s="11">
        <v>3.4</v>
      </c>
      <c r="AN72" s="9" t="s">
        <v>86</v>
      </c>
      <c r="AO72" s="10" t="s">
        <v>86</v>
      </c>
      <c r="AP72" s="10" t="s">
        <v>89</v>
      </c>
      <c r="AQ72" s="10" t="s">
        <v>88</v>
      </c>
      <c r="AR72" s="10">
        <v>50.9</v>
      </c>
      <c r="AS72" s="11">
        <v>3.7</v>
      </c>
      <c r="AT72" t="s">
        <v>85</v>
      </c>
      <c r="AU72" t="s">
        <v>83</v>
      </c>
      <c r="AV72" t="s">
        <v>85</v>
      </c>
      <c r="AW72" t="s">
        <v>83</v>
      </c>
      <c r="AY72" t="s">
        <v>382</v>
      </c>
      <c r="AZ72" t="s">
        <v>83</v>
      </c>
      <c r="BB72" t="s">
        <v>85</v>
      </c>
      <c r="BC72" t="s">
        <v>83</v>
      </c>
      <c r="BE72" t="s">
        <v>100</v>
      </c>
      <c r="BG72" t="s">
        <v>86</v>
      </c>
      <c r="BH72" t="s">
        <v>85</v>
      </c>
      <c r="BI72" s="9" t="s">
        <v>137</v>
      </c>
      <c r="BJ72" s="42">
        <v>173</v>
      </c>
      <c r="BK72" s="10"/>
      <c r="BL72" s="25">
        <f>BJ72</f>
        <v>173</v>
      </c>
      <c r="BM72" s="9" t="s">
        <v>151</v>
      </c>
      <c r="BN72" s="42" t="s">
        <v>382</v>
      </c>
      <c r="BO72" s="10"/>
      <c r="BP72" s="11" t="s">
        <v>382</v>
      </c>
      <c r="BQ72" s="22" t="s">
        <v>83</v>
      </c>
      <c r="BR72" s="23"/>
      <c r="BS72" s="23"/>
      <c r="BT72" s="23"/>
      <c r="BU72" s="23"/>
      <c r="BV72" s="23" t="s">
        <v>83</v>
      </c>
      <c r="BW72" s="23"/>
      <c r="BX72" s="24">
        <f t="shared" si="4"/>
        <v>2</v>
      </c>
      <c r="BY72" s="31">
        <v>0</v>
      </c>
      <c r="BZ72" s="32">
        <v>0</v>
      </c>
      <c r="CA72" s="32">
        <v>1</v>
      </c>
      <c r="CB72" s="32">
        <v>2</v>
      </c>
      <c r="CC72" s="32">
        <v>1</v>
      </c>
      <c r="CD72" s="10">
        <f>COUNT(BY72:CC72)</f>
        <v>5</v>
      </c>
      <c r="CE72" s="10" t="str">
        <f>IF((CD72&gt;=3), "true", "false")</f>
        <v>true</v>
      </c>
      <c r="CF72" s="33">
        <f>SUM(BY72:CC72)/CD72</f>
        <v>0.8</v>
      </c>
      <c r="CG72" s="31">
        <v>0</v>
      </c>
      <c r="CH72" s="32">
        <v>0</v>
      </c>
      <c r="CI72" s="32">
        <v>3</v>
      </c>
      <c r="CJ72" s="32">
        <v>3</v>
      </c>
      <c r="CK72" s="32">
        <v>1</v>
      </c>
      <c r="CL72" s="32">
        <v>3</v>
      </c>
      <c r="CM72" s="32">
        <v>2</v>
      </c>
      <c r="CN72" s="10">
        <f t="shared" si="5"/>
        <v>7</v>
      </c>
      <c r="CO72" s="10" t="str">
        <f t="shared" si="6"/>
        <v>true</v>
      </c>
      <c r="CP72" s="33">
        <f t="shared" si="7"/>
        <v>1.7142857142857142</v>
      </c>
      <c r="CQ72" s="37">
        <f>CP72+CF72</f>
        <v>2.5142857142857142</v>
      </c>
    </row>
    <row r="73" spans="1:95" ht="15" customHeight="1" x14ac:dyDescent="0.25">
      <c r="A73" t="s">
        <v>383</v>
      </c>
      <c r="B73" t="s">
        <v>76</v>
      </c>
      <c r="C73" t="s">
        <v>105</v>
      </c>
      <c r="D73" t="s">
        <v>95</v>
      </c>
      <c r="E73" t="s">
        <v>113</v>
      </c>
      <c r="F73" t="s">
        <v>80</v>
      </c>
      <c r="G73" t="s">
        <v>384</v>
      </c>
      <c r="H73" t="s">
        <v>97</v>
      </c>
      <c r="I73" t="s">
        <v>83</v>
      </c>
      <c r="J73" t="s">
        <v>84</v>
      </c>
      <c r="K73" s="9" t="s">
        <v>85</v>
      </c>
      <c r="L73" s="10" t="s">
        <v>86</v>
      </c>
      <c r="M73" s="10" t="s">
        <v>86</v>
      </c>
      <c r="N73" s="11" t="s">
        <v>86</v>
      </c>
      <c r="O73" s="9" t="s">
        <v>89</v>
      </c>
      <c r="P73" s="10" t="s">
        <v>88</v>
      </c>
      <c r="Q73" s="10" t="s">
        <v>88</v>
      </c>
      <c r="R73" s="10" t="s">
        <v>88</v>
      </c>
      <c r="S73" s="10">
        <v>62.7</v>
      </c>
      <c r="T73" s="11">
        <v>1.7</v>
      </c>
      <c r="U73" s="9" t="s">
        <v>83</v>
      </c>
      <c r="V73" s="10" t="s">
        <v>83</v>
      </c>
      <c r="W73" s="10" t="s">
        <v>83</v>
      </c>
      <c r="X73" s="10" t="s">
        <v>86</v>
      </c>
      <c r="Y73" s="11" t="s">
        <v>385</v>
      </c>
      <c r="Z73" s="9" t="s">
        <v>83</v>
      </c>
      <c r="AA73" s="11" t="s">
        <v>85</v>
      </c>
      <c r="AB73" s="9" t="s">
        <v>88</v>
      </c>
      <c r="AC73" s="10" t="s">
        <v>86</v>
      </c>
      <c r="AD73" s="10" t="s">
        <v>86</v>
      </c>
      <c r="AE73" s="10" t="s">
        <v>86</v>
      </c>
      <c r="AF73" s="10">
        <v>33.4</v>
      </c>
      <c r="AG73" s="11">
        <v>2.1</v>
      </c>
      <c r="AH73" s="9" t="s">
        <v>88</v>
      </c>
      <c r="AI73" s="10" t="s">
        <v>88</v>
      </c>
      <c r="AJ73" s="10" t="s">
        <v>88</v>
      </c>
      <c r="AK73" s="10" t="s">
        <v>88</v>
      </c>
      <c r="AL73" s="10">
        <v>61.9</v>
      </c>
      <c r="AM73" s="11">
        <v>2.5</v>
      </c>
      <c r="AN73" s="9" t="s">
        <v>83</v>
      </c>
      <c r="AO73" s="10" t="s">
        <v>83</v>
      </c>
      <c r="AP73" s="10" t="s">
        <v>89</v>
      </c>
      <c r="AQ73" s="10" t="s">
        <v>89</v>
      </c>
      <c r="AR73" s="10">
        <v>46.6</v>
      </c>
      <c r="AS73" s="11">
        <v>5.5</v>
      </c>
      <c r="AT73" t="s">
        <v>85</v>
      </c>
      <c r="AU73" t="s">
        <v>85</v>
      </c>
      <c r="AV73" t="s">
        <v>85</v>
      </c>
      <c r="AW73" t="s">
        <v>83</v>
      </c>
      <c r="AY73" t="s">
        <v>386</v>
      </c>
      <c r="AZ73" t="s">
        <v>83</v>
      </c>
      <c r="BB73" t="s">
        <v>85</v>
      </c>
      <c r="BC73" t="s">
        <v>83</v>
      </c>
      <c r="BE73" t="s">
        <v>83</v>
      </c>
      <c r="BG73" t="s">
        <v>88</v>
      </c>
      <c r="BH73" t="s">
        <v>86</v>
      </c>
      <c r="BI73" s="9" t="s">
        <v>241</v>
      </c>
      <c r="BJ73" s="42" t="s">
        <v>379</v>
      </c>
      <c r="BK73" s="10"/>
      <c r="BL73" s="11" t="s">
        <v>379</v>
      </c>
      <c r="BM73" s="9" t="s">
        <v>103</v>
      </c>
      <c r="BN73" s="42" t="s">
        <v>887</v>
      </c>
      <c r="BO73" s="10"/>
      <c r="BP73" s="11" t="s">
        <v>887</v>
      </c>
      <c r="BQ73" s="22" t="s">
        <v>83</v>
      </c>
      <c r="BR73" s="23" t="s">
        <v>85</v>
      </c>
      <c r="BS73" s="23" t="s">
        <v>85</v>
      </c>
      <c r="BT73" s="23" t="s">
        <v>83</v>
      </c>
      <c r="BU73" s="23" t="s">
        <v>85</v>
      </c>
      <c r="BV73" s="23" t="s">
        <v>83</v>
      </c>
      <c r="BW73" s="23" t="s">
        <v>85</v>
      </c>
      <c r="BX73" s="25">
        <f t="shared" si="4"/>
        <v>3</v>
      </c>
      <c r="BY73" s="31">
        <v>3</v>
      </c>
      <c r="BZ73" s="32">
        <v>0</v>
      </c>
      <c r="CA73" s="32">
        <v>1</v>
      </c>
      <c r="CB73" s="32">
        <v>2</v>
      </c>
      <c r="CC73" s="32">
        <v>4</v>
      </c>
      <c r="CD73" s="10">
        <f>COUNT(BY73:CC73)</f>
        <v>5</v>
      </c>
      <c r="CE73" s="10" t="str">
        <f>IF((CD73&gt;=3), "true", "false")</f>
        <v>true</v>
      </c>
      <c r="CF73" s="33">
        <f>SUM(BY73:CC73)/CD73</f>
        <v>2</v>
      </c>
      <c r="CG73" s="31">
        <v>0</v>
      </c>
      <c r="CH73" s="32">
        <v>0</v>
      </c>
      <c r="CI73" s="32">
        <v>0</v>
      </c>
      <c r="CJ73" s="32">
        <v>2</v>
      </c>
      <c r="CK73" s="32">
        <v>0</v>
      </c>
      <c r="CL73" s="32">
        <v>1</v>
      </c>
      <c r="CM73" s="32">
        <v>1</v>
      </c>
      <c r="CN73" s="10">
        <f t="shared" si="5"/>
        <v>7</v>
      </c>
      <c r="CO73" s="10" t="str">
        <f t="shared" si="6"/>
        <v>true</v>
      </c>
      <c r="CP73" s="33">
        <f t="shared" si="7"/>
        <v>0.5714285714285714</v>
      </c>
      <c r="CQ73" s="37">
        <f>CP73+CF73</f>
        <v>2.5714285714285712</v>
      </c>
    </row>
    <row r="74" spans="1:95" ht="15" customHeight="1" x14ac:dyDescent="0.25">
      <c r="A74" t="s">
        <v>387</v>
      </c>
      <c r="B74" t="s">
        <v>76</v>
      </c>
      <c r="C74" t="s">
        <v>77</v>
      </c>
      <c r="D74" t="s">
        <v>95</v>
      </c>
      <c r="E74" t="s">
        <v>79</v>
      </c>
      <c r="F74" t="s">
        <v>80</v>
      </c>
      <c r="G74" t="s">
        <v>388</v>
      </c>
      <c r="H74" t="s">
        <v>97</v>
      </c>
      <c r="I74" t="s">
        <v>83</v>
      </c>
      <c r="J74" t="s">
        <v>101</v>
      </c>
      <c r="K74" s="9" t="s">
        <v>85</v>
      </c>
      <c r="L74" s="10" t="s">
        <v>86</v>
      </c>
      <c r="M74" s="10" t="s">
        <v>85</v>
      </c>
      <c r="N74" s="11" t="s">
        <v>83</v>
      </c>
      <c r="O74" s="9" t="s">
        <v>89</v>
      </c>
      <c r="P74" s="10" t="s">
        <v>89</v>
      </c>
      <c r="Q74" s="10" t="s">
        <v>88</v>
      </c>
      <c r="R74" s="10" t="s">
        <v>89</v>
      </c>
      <c r="S74" s="10">
        <v>65.2</v>
      </c>
      <c r="T74" s="11">
        <v>1.7</v>
      </c>
      <c r="U74" s="9" t="s">
        <v>86</v>
      </c>
      <c r="V74" s="10" t="s">
        <v>85</v>
      </c>
      <c r="W74" s="10" t="s">
        <v>85</v>
      </c>
      <c r="X74" s="10" t="s">
        <v>85</v>
      </c>
      <c r="Y74" s="11"/>
      <c r="Z74" s="9" t="s">
        <v>98</v>
      </c>
      <c r="AA74" s="11" t="s">
        <v>98</v>
      </c>
      <c r="AB74" s="9" t="s">
        <v>88</v>
      </c>
      <c r="AC74" s="10" t="s">
        <v>89</v>
      </c>
      <c r="AD74" s="10" t="s">
        <v>89</v>
      </c>
      <c r="AE74" s="10" t="s">
        <v>88</v>
      </c>
      <c r="AF74" s="10">
        <v>38.4</v>
      </c>
      <c r="AG74" s="11">
        <v>2.2000000000000002</v>
      </c>
      <c r="AH74" s="9" t="s">
        <v>86</v>
      </c>
      <c r="AI74" s="10" t="s">
        <v>88</v>
      </c>
      <c r="AJ74" s="10" t="s">
        <v>88</v>
      </c>
      <c r="AK74" s="10" t="s">
        <v>86</v>
      </c>
      <c r="AL74" s="10">
        <v>57.8</v>
      </c>
      <c r="AM74" s="11">
        <v>2.2999999999999998</v>
      </c>
      <c r="AN74" s="9" t="s">
        <v>86</v>
      </c>
      <c r="AO74" s="10" t="s">
        <v>83</v>
      </c>
      <c r="AP74" s="10" t="s">
        <v>82</v>
      </c>
      <c r="AQ74" s="10" t="s">
        <v>89</v>
      </c>
      <c r="AR74" s="10">
        <v>52</v>
      </c>
      <c r="AS74" s="11">
        <v>4.7</v>
      </c>
      <c r="AT74" t="s">
        <v>85</v>
      </c>
      <c r="AU74" t="s">
        <v>83</v>
      </c>
      <c r="AV74" t="s">
        <v>85</v>
      </c>
      <c r="AW74" t="s">
        <v>88</v>
      </c>
      <c r="AX74" t="s">
        <v>83</v>
      </c>
      <c r="AY74" t="s">
        <v>389</v>
      </c>
      <c r="AZ74" t="s">
        <v>86</v>
      </c>
      <c r="BB74" t="s">
        <v>85</v>
      </c>
      <c r="BC74" t="s">
        <v>83</v>
      </c>
      <c r="BE74" t="s">
        <v>100</v>
      </c>
      <c r="BG74" t="s">
        <v>89</v>
      </c>
      <c r="BH74" t="s">
        <v>86</v>
      </c>
      <c r="BI74" s="9" t="s">
        <v>278</v>
      </c>
      <c r="BJ74" s="42" t="s">
        <v>222</v>
      </c>
      <c r="BK74" s="10"/>
      <c r="BL74" s="11" t="s">
        <v>222</v>
      </c>
      <c r="BM74" s="9" t="s">
        <v>390</v>
      </c>
      <c r="BN74" s="42" t="s">
        <v>1548</v>
      </c>
      <c r="BO74" s="10"/>
      <c r="BP74" s="11" t="s">
        <v>1548</v>
      </c>
      <c r="BQ74" s="22" t="s">
        <v>83</v>
      </c>
      <c r="BR74" s="23" t="s">
        <v>83</v>
      </c>
      <c r="BS74" s="23" t="s">
        <v>83</v>
      </c>
      <c r="BT74" s="23" t="s">
        <v>83</v>
      </c>
      <c r="BU74" s="23" t="s">
        <v>83</v>
      </c>
      <c r="BV74" s="23" t="s">
        <v>83</v>
      </c>
      <c r="BW74" s="23" t="s">
        <v>85</v>
      </c>
      <c r="BX74" s="25">
        <f t="shared" si="4"/>
        <v>6</v>
      </c>
      <c r="BY74" s="31">
        <v>0</v>
      </c>
      <c r="BZ74" s="32">
        <v>1</v>
      </c>
      <c r="CA74" s="32">
        <v>2</v>
      </c>
      <c r="CB74" s="32">
        <v>1</v>
      </c>
      <c r="CC74" s="32">
        <v>3</v>
      </c>
      <c r="CD74" s="10">
        <f>COUNT(BY74:CC74)</f>
        <v>5</v>
      </c>
      <c r="CE74" s="10" t="str">
        <f>IF((CD74&gt;=3), "true", "false")</f>
        <v>true</v>
      </c>
      <c r="CF74" s="33">
        <f>SUM(BY74:CC74)/CD74</f>
        <v>1.4</v>
      </c>
      <c r="CG74" s="31">
        <v>3</v>
      </c>
      <c r="CH74" s="32">
        <v>0</v>
      </c>
      <c r="CI74" s="32">
        <v>2</v>
      </c>
      <c r="CJ74" s="32">
        <v>4</v>
      </c>
      <c r="CK74" s="32">
        <v>2</v>
      </c>
      <c r="CL74" s="32">
        <v>3</v>
      </c>
      <c r="CM74" s="32">
        <v>3</v>
      </c>
      <c r="CN74" s="10">
        <f t="shared" si="5"/>
        <v>7</v>
      </c>
      <c r="CO74" s="10" t="str">
        <f t="shared" si="6"/>
        <v>true</v>
      </c>
      <c r="CP74" s="33">
        <f t="shared" si="7"/>
        <v>2.4285714285714284</v>
      </c>
      <c r="CQ74" s="37">
        <f>CP74+CF74</f>
        <v>3.8285714285714283</v>
      </c>
    </row>
    <row r="75" spans="1:95" ht="15" customHeight="1" x14ac:dyDescent="0.25">
      <c r="A75" t="s">
        <v>391</v>
      </c>
      <c r="B75" t="s">
        <v>76</v>
      </c>
      <c r="C75" t="s">
        <v>77</v>
      </c>
      <c r="D75" t="s">
        <v>95</v>
      </c>
      <c r="E75" t="s">
        <v>113</v>
      </c>
      <c r="F75" t="s">
        <v>80</v>
      </c>
      <c r="G75" t="s">
        <v>392</v>
      </c>
      <c r="H75" t="s">
        <v>97</v>
      </c>
      <c r="I75" t="s">
        <v>83</v>
      </c>
      <c r="J75" t="s">
        <v>84</v>
      </c>
      <c r="K75" s="9" t="s">
        <v>83</v>
      </c>
      <c r="L75" s="10" t="s">
        <v>86</v>
      </c>
      <c r="M75" s="10" t="s">
        <v>85</v>
      </c>
      <c r="N75" s="11" t="s">
        <v>86</v>
      </c>
      <c r="O75" s="9" t="s">
        <v>89</v>
      </c>
      <c r="P75" s="10" t="s">
        <v>82</v>
      </c>
      <c r="Q75" s="10" t="s">
        <v>89</v>
      </c>
      <c r="R75" s="10" t="s">
        <v>82</v>
      </c>
      <c r="S75" s="10">
        <v>69.400000000000006</v>
      </c>
      <c r="T75" s="11">
        <v>1.8</v>
      </c>
      <c r="U75" s="9" t="s">
        <v>86</v>
      </c>
      <c r="V75" s="10" t="s">
        <v>86</v>
      </c>
      <c r="W75" s="10" t="s">
        <v>85</v>
      </c>
      <c r="X75" s="10" t="s">
        <v>85</v>
      </c>
      <c r="Y75" s="11"/>
      <c r="Z75" s="9" t="s">
        <v>98</v>
      </c>
      <c r="AA75" s="11" t="s">
        <v>98</v>
      </c>
      <c r="AB75" s="9" t="s">
        <v>89</v>
      </c>
      <c r="AC75" s="10" t="s">
        <v>82</v>
      </c>
      <c r="AD75" s="10" t="s">
        <v>82</v>
      </c>
      <c r="AE75" s="10" t="s">
        <v>88</v>
      </c>
      <c r="AF75" s="10">
        <v>43.8</v>
      </c>
      <c r="AG75" s="11">
        <v>2.7</v>
      </c>
      <c r="AH75" s="9" t="s">
        <v>83</v>
      </c>
      <c r="AI75" s="10" t="s">
        <v>83</v>
      </c>
      <c r="AJ75" s="10" t="s">
        <v>83</v>
      </c>
      <c r="AK75" s="10" t="s">
        <v>83</v>
      </c>
      <c r="AL75" s="10">
        <v>41.3</v>
      </c>
      <c r="AM75" s="11">
        <v>6.3</v>
      </c>
      <c r="AN75" s="9" t="s">
        <v>83</v>
      </c>
      <c r="AO75" s="10" t="s">
        <v>86</v>
      </c>
      <c r="AP75" s="10" t="s">
        <v>89</v>
      </c>
      <c r="AQ75" s="10" t="s">
        <v>88</v>
      </c>
      <c r="AR75" s="10">
        <v>48.1</v>
      </c>
      <c r="AS75" s="11">
        <v>4.4000000000000004</v>
      </c>
      <c r="AT75" t="s">
        <v>83</v>
      </c>
      <c r="AU75" t="s">
        <v>85</v>
      </c>
      <c r="AV75" t="s">
        <v>108</v>
      </c>
      <c r="AW75" t="s">
        <v>86</v>
      </c>
      <c r="AX75" t="s">
        <v>83</v>
      </c>
      <c r="AY75" t="s">
        <v>285</v>
      </c>
      <c r="AZ75" t="s">
        <v>86</v>
      </c>
      <c r="BB75" t="s">
        <v>85</v>
      </c>
      <c r="BC75" t="s">
        <v>83</v>
      </c>
      <c r="BE75" t="s">
        <v>82</v>
      </c>
      <c r="BG75" t="s">
        <v>86</v>
      </c>
      <c r="BH75" t="s">
        <v>83</v>
      </c>
      <c r="BI75" s="9" t="s">
        <v>191</v>
      </c>
      <c r="BJ75" s="42" t="s">
        <v>661</v>
      </c>
      <c r="BK75" s="10"/>
      <c r="BL75" s="11" t="s">
        <v>661</v>
      </c>
      <c r="BM75" s="9" t="s">
        <v>393</v>
      </c>
      <c r="BN75" s="42" t="s">
        <v>590</v>
      </c>
      <c r="BO75" s="10"/>
      <c r="BP75" s="11" t="s">
        <v>590</v>
      </c>
      <c r="BQ75" s="22" t="s">
        <v>83</v>
      </c>
      <c r="BR75" s="23" t="s">
        <v>85</v>
      </c>
      <c r="BS75" s="23" t="s">
        <v>83</v>
      </c>
      <c r="BT75" s="23" t="s">
        <v>83</v>
      </c>
      <c r="BU75" s="23" t="s">
        <v>83</v>
      </c>
      <c r="BV75" s="23" t="s">
        <v>83</v>
      </c>
      <c r="BW75" s="23" t="s">
        <v>83</v>
      </c>
      <c r="BX75" s="25">
        <f t="shared" si="4"/>
        <v>6</v>
      </c>
      <c r="BY75" s="31">
        <v>0</v>
      </c>
      <c r="BZ75" s="32">
        <v>2</v>
      </c>
      <c r="CA75" s="32">
        <v>3</v>
      </c>
      <c r="CB75" s="32">
        <v>2</v>
      </c>
      <c r="CC75" s="32">
        <v>3</v>
      </c>
      <c r="CD75" s="10">
        <f>COUNT(BY75:CC75)</f>
        <v>5</v>
      </c>
      <c r="CE75" s="10" t="str">
        <f>IF((CD75&gt;=3), "true", "false")</f>
        <v>true</v>
      </c>
      <c r="CF75" s="33">
        <f>SUM(BY75:CC75)/CD75</f>
        <v>2</v>
      </c>
      <c r="CG75" s="31">
        <v>1</v>
      </c>
      <c r="CH75" s="32">
        <v>1</v>
      </c>
      <c r="CI75" s="32">
        <v>1</v>
      </c>
      <c r="CJ75" s="32">
        <v>3</v>
      </c>
      <c r="CK75" s="32">
        <v>2</v>
      </c>
      <c r="CL75" s="32">
        <v>1</v>
      </c>
      <c r="CM75" s="32">
        <v>2</v>
      </c>
      <c r="CN75" s="10">
        <f t="shared" si="5"/>
        <v>7</v>
      </c>
      <c r="CO75" s="10" t="str">
        <f t="shared" si="6"/>
        <v>true</v>
      </c>
      <c r="CP75" s="33">
        <f t="shared" si="7"/>
        <v>1.5714285714285714</v>
      </c>
      <c r="CQ75" s="37">
        <f>CP75+CF75</f>
        <v>3.5714285714285712</v>
      </c>
    </row>
    <row r="76" spans="1:95" ht="15" customHeight="1" x14ac:dyDescent="0.25">
      <c r="A76" t="s">
        <v>394</v>
      </c>
      <c r="B76" t="s">
        <v>76</v>
      </c>
      <c r="C76" t="s">
        <v>105</v>
      </c>
      <c r="D76" t="s">
        <v>95</v>
      </c>
      <c r="E76" t="s">
        <v>134</v>
      </c>
      <c r="F76" t="s">
        <v>80</v>
      </c>
      <c r="G76" t="s">
        <v>395</v>
      </c>
      <c r="H76" t="s">
        <v>97</v>
      </c>
      <c r="I76" t="s">
        <v>88</v>
      </c>
      <c r="J76" t="s">
        <v>82</v>
      </c>
      <c r="K76" s="9" t="s">
        <v>86</v>
      </c>
      <c r="L76" s="10" t="s">
        <v>86</v>
      </c>
      <c r="M76" s="10" t="s">
        <v>83</v>
      </c>
      <c r="N76" s="11" t="s">
        <v>86</v>
      </c>
      <c r="O76" s="9" t="s">
        <v>89</v>
      </c>
      <c r="P76" s="10" t="s">
        <v>82</v>
      </c>
      <c r="Q76" s="10" t="s">
        <v>89</v>
      </c>
      <c r="R76" s="10" t="s">
        <v>89</v>
      </c>
      <c r="S76" s="10">
        <v>68</v>
      </c>
      <c r="T76" s="11">
        <v>1.7</v>
      </c>
      <c r="U76" s="9" t="s">
        <v>83</v>
      </c>
      <c r="V76" s="10" t="s">
        <v>86</v>
      </c>
      <c r="W76" s="10" t="s">
        <v>86</v>
      </c>
      <c r="X76" s="10" t="s">
        <v>86</v>
      </c>
      <c r="Y76" s="11"/>
      <c r="Z76" s="9" t="s">
        <v>98</v>
      </c>
      <c r="AA76" s="11" t="s">
        <v>83</v>
      </c>
      <c r="AB76" s="9" t="s">
        <v>89</v>
      </c>
      <c r="AC76" s="10" t="s">
        <v>82</v>
      </c>
      <c r="AD76" s="10" t="s">
        <v>88</v>
      </c>
      <c r="AE76" s="10" t="s">
        <v>88</v>
      </c>
      <c r="AF76" s="10">
        <v>40.299999999999997</v>
      </c>
      <c r="AG76" s="11">
        <v>2.6</v>
      </c>
      <c r="AH76" s="9" t="s">
        <v>89</v>
      </c>
      <c r="AI76" s="10" t="s">
        <v>89</v>
      </c>
      <c r="AJ76" s="10" t="s">
        <v>88</v>
      </c>
      <c r="AK76" s="10" t="s">
        <v>89</v>
      </c>
      <c r="AL76" s="10">
        <v>66.599999999999994</v>
      </c>
      <c r="AM76" s="11">
        <v>2.7</v>
      </c>
      <c r="AN76" s="9" t="s">
        <v>83</v>
      </c>
      <c r="AO76" s="10" t="s">
        <v>88</v>
      </c>
      <c r="AP76" s="10" t="s">
        <v>82</v>
      </c>
      <c r="AQ76" s="10" t="s">
        <v>89</v>
      </c>
      <c r="AR76" s="10">
        <v>54</v>
      </c>
      <c r="AS76" s="11">
        <v>4.5999999999999996</v>
      </c>
      <c r="AT76" t="s">
        <v>83</v>
      </c>
      <c r="AU76" t="s">
        <v>83</v>
      </c>
      <c r="AV76" t="s">
        <v>85</v>
      </c>
      <c r="AW76" t="s">
        <v>86</v>
      </c>
      <c r="AX76" t="s">
        <v>86</v>
      </c>
      <c r="AY76" t="s">
        <v>382</v>
      </c>
      <c r="AZ76" t="s">
        <v>83</v>
      </c>
      <c r="BB76" t="s">
        <v>85</v>
      </c>
      <c r="BC76" t="s">
        <v>83</v>
      </c>
      <c r="BE76" t="s">
        <v>100</v>
      </c>
      <c r="BH76" t="s">
        <v>86</v>
      </c>
      <c r="BI76" s="9" t="s">
        <v>275</v>
      </c>
      <c r="BJ76" s="42" t="s">
        <v>148</v>
      </c>
      <c r="BK76" s="10"/>
      <c r="BL76" s="11" t="s">
        <v>148</v>
      </c>
      <c r="BM76" s="9" t="s">
        <v>396</v>
      </c>
      <c r="BN76" s="42" t="s">
        <v>212</v>
      </c>
      <c r="BO76" s="10"/>
      <c r="BP76" s="11" t="s">
        <v>212</v>
      </c>
      <c r="BQ76" s="22" t="s">
        <v>83</v>
      </c>
      <c r="BR76" s="23" t="s">
        <v>83</v>
      </c>
      <c r="BS76" s="23" t="s">
        <v>83</v>
      </c>
      <c r="BT76" s="23" t="s">
        <v>83</v>
      </c>
      <c r="BU76" s="23" t="s">
        <v>85</v>
      </c>
      <c r="BV76" s="23" t="s">
        <v>83</v>
      </c>
      <c r="BW76" s="23" t="s">
        <v>85</v>
      </c>
      <c r="BX76" s="25">
        <f t="shared" si="4"/>
        <v>5</v>
      </c>
      <c r="BY76" s="31">
        <v>2</v>
      </c>
      <c r="BZ76" s="32">
        <v>1</v>
      </c>
      <c r="CA76" s="32">
        <v>3</v>
      </c>
      <c r="CB76" s="32">
        <v>0</v>
      </c>
      <c r="CC76" s="32">
        <v>3</v>
      </c>
      <c r="CD76" s="10">
        <f>COUNT(BY76:CC76)</f>
        <v>5</v>
      </c>
      <c r="CE76" s="10" t="str">
        <f>IF((CD76&gt;=3), "true", "false")</f>
        <v>true</v>
      </c>
      <c r="CF76" s="33">
        <f>SUM(BY76:CC76)/CD76</f>
        <v>1.8</v>
      </c>
      <c r="CG76" s="31">
        <v>3</v>
      </c>
      <c r="CH76" s="32">
        <v>2</v>
      </c>
      <c r="CI76" s="32">
        <v>3</v>
      </c>
      <c r="CJ76" s="32">
        <v>3</v>
      </c>
      <c r="CK76" s="32">
        <v>3</v>
      </c>
      <c r="CL76" s="32">
        <v>4</v>
      </c>
      <c r="CM76" s="32">
        <v>4</v>
      </c>
      <c r="CN76" s="10">
        <f t="shared" si="5"/>
        <v>7</v>
      </c>
      <c r="CO76" s="10" t="str">
        <f t="shared" si="6"/>
        <v>true</v>
      </c>
      <c r="CP76" s="33">
        <f t="shared" si="7"/>
        <v>3.1428571428571428</v>
      </c>
      <c r="CQ76" s="37">
        <f>CP76+CF76</f>
        <v>4.9428571428571431</v>
      </c>
    </row>
    <row r="77" spans="1:95" ht="15" customHeight="1" x14ac:dyDescent="0.25">
      <c r="A77" t="s">
        <v>397</v>
      </c>
      <c r="B77" t="s">
        <v>76</v>
      </c>
      <c r="C77" t="s">
        <v>105</v>
      </c>
      <c r="D77" t="s">
        <v>95</v>
      </c>
      <c r="E77" t="s">
        <v>106</v>
      </c>
      <c r="F77" t="s">
        <v>80</v>
      </c>
      <c r="G77" t="s">
        <v>398</v>
      </c>
      <c r="H77" t="s">
        <v>97</v>
      </c>
      <c r="I77" t="s">
        <v>83</v>
      </c>
      <c r="J77" t="s">
        <v>100</v>
      </c>
      <c r="K77" s="9" t="s">
        <v>85</v>
      </c>
      <c r="L77" s="10" t="s">
        <v>86</v>
      </c>
      <c r="M77" s="10" t="s">
        <v>83</v>
      </c>
      <c r="N77" s="11" t="s">
        <v>83</v>
      </c>
      <c r="O77" s="9" t="s">
        <v>89</v>
      </c>
      <c r="P77" s="10" t="s">
        <v>89</v>
      </c>
      <c r="Q77" s="10" t="s">
        <v>82</v>
      </c>
      <c r="R77" s="10" t="s">
        <v>89</v>
      </c>
      <c r="S77" s="10">
        <v>68</v>
      </c>
      <c r="T77" s="11">
        <v>1.8</v>
      </c>
      <c r="U77" s="9" t="s">
        <v>86</v>
      </c>
      <c r="V77" s="10" t="s">
        <v>86</v>
      </c>
      <c r="W77" s="10" t="s">
        <v>83</v>
      </c>
      <c r="X77" s="10" t="s">
        <v>86</v>
      </c>
      <c r="Y77" s="11" t="s">
        <v>399</v>
      </c>
      <c r="Z77" s="9"/>
      <c r="AA77" s="11"/>
      <c r="AB77" s="9" t="s">
        <v>89</v>
      </c>
      <c r="AC77" s="10" t="s">
        <v>86</v>
      </c>
      <c r="AD77" s="10" t="s">
        <v>86</v>
      </c>
      <c r="AE77" s="10" t="s">
        <v>89</v>
      </c>
      <c r="AF77" s="10">
        <v>37.4</v>
      </c>
      <c r="AG77" s="11">
        <v>2.2999999999999998</v>
      </c>
      <c r="AH77" s="9" t="s">
        <v>89</v>
      </c>
      <c r="AI77" s="10" t="s">
        <v>88</v>
      </c>
      <c r="AJ77" s="10" t="s">
        <v>88</v>
      </c>
      <c r="AK77" s="10" t="s">
        <v>88</v>
      </c>
      <c r="AL77" s="10">
        <v>64</v>
      </c>
      <c r="AM77" s="11">
        <v>2.6</v>
      </c>
      <c r="AN77" s="9" t="s">
        <v>88</v>
      </c>
      <c r="AO77" s="10" t="s">
        <v>88</v>
      </c>
      <c r="AP77" s="10" t="s">
        <v>86</v>
      </c>
      <c r="AQ77" s="10" t="s">
        <v>86</v>
      </c>
      <c r="AR77" s="10">
        <v>51.1</v>
      </c>
      <c r="AS77" s="11">
        <v>3</v>
      </c>
      <c r="AT77" t="s">
        <v>85</v>
      </c>
      <c r="AU77" t="s">
        <v>83</v>
      </c>
      <c r="AV77" t="s">
        <v>85</v>
      </c>
      <c r="AW77" t="s">
        <v>83</v>
      </c>
      <c r="AX77" t="s">
        <v>83</v>
      </c>
      <c r="AY77" t="s">
        <v>386</v>
      </c>
      <c r="AZ77" t="s">
        <v>83</v>
      </c>
      <c r="BB77" t="s">
        <v>85</v>
      </c>
      <c r="BC77" t="s">
        <v>83</v>
      </c>
      <c r="BE77" t="s">
        <v>326</v>
      </c>
      <c r="BG77" t="s">
        <v>89</v>
      </c>
      <c r="BH77" t="s">
        <v>85</v>
      </c>
      <c r="BI77" s="9"/>
      <c r="BJ77" s="42"/>
      <c r="BK77" s="10">
        <v>166</v>
      </c>
      <c r="BL77" s="11" t="s">
        <v>232</v>
      </c>
      <c r="BM77" s="9" t="s">
        <v>187</v>
      </c>
      <c r="BN77" s="42" t="s">
        <v>430</v>
      </c>
      <c r="BO77" s="10"/>
      <c r="BP77" s="11" t="s">
        <v>430</v>
      </c>
      <c r="BQ77" s="22" t="s">
        <v>83</v>
      </c>
      <c r="BR77" s="23" t="s">
        <v>83</v>
      </c>
      <c r="BS77" s="23" t="s">
        <v>83</v>
      </c>
      <c r="BT77" s="23" t="s">
        <v>83</v>
      </c>
      <c r="BU77" s="23" t="s">
        <v>83</v>
      </c>
      <c r="BV77" s="23" t="s">
        <v>85</v>
      </c>
      <c r="BW77" s="23" t="s">
        <v>83</v>
      </c>
      <c r="BX77" s="25">
        <f t="shared" si="4"/>
        <v>6</v>
      </c>
      <c r="BY77" s="31">
        <v>1</v>
      </c>
      <c r="BZ77" s="32">
        <v>1</v>
      </c>
      <c r="CA77" s="32">
        <v>2</v>
      </c>
      <c r="CB77" s="32">
        <v>0</v>
      </c>
      <c r="CC77" s="32">
        <v>0</v>
      </c>
      <c r="CD77" s="10">
        <f>COUNT(BY77:CC77)</f>
        <v>5</v>
      </c>
      <c r="CE77" s="10" t="str">
        <f>IF((CD77&gt;=3), "true", "false")</f>
        <v>true</v>
      </c>
      <c r="CF77" s="33">
        <f>SUM(BY77:CC77)/CD77</f>
        <v>0.8</v>
      </c>
      <c r="CG77" s="31">
        <v>1</v>
      </c>
      <c r="CH77" s="32">
        <v>0</v>
      </c>
      <c r="CI77" s="32">
        <v>0</v>
      </c>
      <c r="CJ77" s="32">
        <v>3</v>
      </c>
      <c r="CK77" s="32">
        <v>0</v>
      </c>
      <c r="CL77" s="32">
        <v>2</v>
      </c>
      <c r="CM77" s="32">
        <v>2</v>
      </c>
      <c r="CN77" s="10">
        <f t="shared" si="5"/>
        <v>7</v>
      </c>
      <c r="CO77" s="10" t="str">
        <f t="shared" si="6"/>
        <v>true</v>
      </c>
      <c r="CP77" s="33">
        <f t="shared" si="7"/>
        <v>1.1428571428571428</v>
      </c>
      <c r="CQ77" s="37">
        <f>CP77+CF77</f>
        <v>1.9428571428571428</v>
      </c>
    </row>
    <row r="78" spans="1:95" ht="15" customHeight="1" x14ac:dyDescent="0.25">
      <c r="A78" t="s">
        <v>400</v>
      </c>
      <c r="B78" t="s">
        <v>76</v>
      </c>
      <c r="C78" t="s">
        <v>105</v>
      </c>
      <c r="D78" t="s">
        <v>95</v>
      </c>
      <c r="E78" t="s">
        <v>113</v>
      </c>
      <c r="F78" t="s">
        <v>80</v>
      </c>
      <c r="G78" t="s">
        <v>401</v>
      </c>
      <c r="H78" t="s">
        <v>97</v>
      </c>
      <c r="J78" t="s">
        <v>85</v>
      </c>
      <c r="K78" s="9" t="s">
        <v>85</v>
      </c>
      <c r="L78" s="10" t="s">
        <v>85</v>
      </c>
      <c r="M78" s="10" t="s">
        <v>85</v>
      </c>
      <c r="N78" s="11" t="s">
        <v>85</v>
      </c>
      <c r="O78" s="9" t="s">
        <v>83</v>
      </c>
      <c r="P78" s="10" t="s">
        <v>83</v>
      </c>
      <c r="Q78" s="10" t="s">
        <v>83</v>
      </c>
      <c r="R78" s="10" t="s">
        <v>83</v>
      </c>
      <c r="S78" s="10">
        <v>41.6</v>
      </c>
      <c r="T78" s="11">
        <v>6.1</v>
      </c>
      <c r="U78" s="9"/>
      <c r="V78" s="10"/>
      <c r="W78" s="10"/>
      <c r="X78" s="10"/>
      <c r="Y78" s="11"/>
      <c r="Z78" s="9"/>
      <c r="AA78" s="11"/>
      <c r="AB78" s="9"/>
      <c r="AC78" s="10"/>
      <c r="AD78" s="10"/>
      <c r="AE78" s="10"/>
      <c r="AF78" s="10"/>
      <c r="AG78" s="11"/>
      <c r="AH78" s="9"/>
      <c r="AI78" s="10"/>
      <c r="AJ78" s="10"/>
      <c r="AK78" s="10"/>
      <c r="AL78" s="10"/>
      <c r="AM78" s="11"/>
      <c r="AN78" s="9"/>
      <c r="AO78" s="10"/>
      <c r="AP78" s="10"/>
      <c r="AQ78" s="10"/>
      <c r="AR78" s="10"/>
      <c r="AS78" s="11"/>
      <c r="AW78" t="s">
        <v>86</v>
      </c>
      <c r="AX78" t="s">
        <v>86</v>
      </c>
      <c r="AY78" t="s">
        <v>291</v>
      </c>
      <c r="AZ78" t="s">
        <v>83</v>
      </c>
      <c r="BB78" t="s">
        <v>85</v>
      </c>
      <c r="BC78" t="s">
        <v>83</v>
      </c>
      <c r="BE78" t="s">
        <v>100</v>
      </c>
      <c r="BG78" t="s">
        <v>116</v>
      </c>
      <c r="BH78" t="s">
        <v>85</v>
      </c>
      <c r="BI78" s="9" t="s">
        <v>128</v>
      </c>
      <c r="BJ78" s="42">
        <v>168</v>
      </c>
      <c r="BK78" s="10"/>
      <c r="BL78" s="25">
        <f>BJ78</f>
        <v>168</v>
      </c>
      <c r="BM78" s="9" t="s">
        <v>182</v>
      </c>
      <c r="BN78" s="42" t="s">
        <v>672</v>
      </c>
      <c r="BO78" s="10"/>
      <c r="BP78" s="11" t="s">
        <v>672</v>
      </c>
      <c r="BQ78" s="22"/>
      <c r="BR78" s="23"/>
      <c r="BS78" s="23"/>
      <c r="BT78" s="23"/>
      <c r="BU78" s="23"/>
      <c r="BV78" s="23"/>
      <c r="BW78" s="23"/>
      <c r="BX78" s="24">
        <f t="shared" si="4"/>
        <v>0</v>
      </c>
      <c r="BY78" s="9"/>
      <c r="BZ78" s="10"/>
      <c r="CA78" s="10"/>
      <c r="CB78" s="10"/>
      <c r="CC78" s="10"/>
      <c r="CD78" s="10">
        <f>COUNT(BY78:CC78)</f>
        <v>0</v>
      </c>
      <c r="CE78" s="53" t="str">
        <f>IF((CD78&gt;=3), "true", "false")</f>
        <v>false</v>
      </c>
      <c r="CF78" s="60" t="e">
        <f>SUM(BY78:CC78)/CD78</f>
        <v>#DIV/0!</v>
      </c>
      <c r="CG78" s="9"/>
      <c r="CH78" s="10"/>
      <c r="CI78" s="10"/>
      <c r="CJ78" s="10"/>
      <c r="CK78" s="10"/>
      <c r="CL78" s="10"/>
      <c r="CM78" s="10"/>
      <c r="CN78" s="10">
        <f t="shared" si="5"/>
        <v>0</v>
      </c>
      <c r="CO78" s="10" t="str">
        <f t="shared" si="6"/>
        <v>false</v>
      </c>
      <c r="CP78" s="60" t="e">
        <f t="shared" si="7"/>
        <v>#DIV/0!</v>
      </c>
      <c r="CQ78" s="61" t="e">
        <f>CP78+CF78</f>
        <v>#DIV/0!</v>
      </c>
    </row>
    <row r="79" spans="1:95" ht="15" customHeight="1" x14ac:dyDescent="0.25">
      <c r="A79" t="s">
        <v>402</v>
      </c>
      <c r="B79" t="s">
        <v>76</v>
      </c>
      <c r="C79" t="s">
        <v>77</v>
      </c>
      <c r="D79" t="s">
        <v>95</v>
      </c>
      <c r="E79" t="s">
        <v>113</v>
      </c>
      <c r="F79" t="s">
        <v>80</v>
      </c>
      <c r="G79" t="s">
        <v>403</v>
      </c>
      <c r="H79" t="s">
        <v>97</v>
      </c>
      <c r="I79" t="s">
        <v>83</v>
      </c>
      <c r="J79" t="s">
        <v>84</v>
      </c>
      <c r="K79" s="9" t="s">
        <v>86</v>
      </c>
      <c r="L79" s="10" t="s">
        <v>86</v>
      </c>
      <c r="M79" s="10" t="s">
        <v>86</v>
      </c>
      <c r="N79" s="11"/>
      <c r="O79" s="9" t="s">
        <v>88</v>
      </c>
      <c r="P79" s="10" t="s">
        <v>89</v>
      </c>
      <c r="Q79" s="10" t="s">
        <v>89</v>
      </c>
      <c r="R79" s="10" t="s">
        <v>89</v>
      </c>
      <c r="S79" s="10">
        <v>65</v>
      </c>
      <c r="T79" s="11">
        <v>1.7</v>
      </c>
      <c r="U79" s="9" t="s">
        <v>86</v>
      </c>
      <c r="V79" s="10" t="s">
        <v>86</v>
      </c>
      <c r="W79" s="10" t="s">
        <v>85</v>
      </c>
      <c r="X79" s="10" t="s">
        <v>85</v>
      </c>
      <c r="Y79" s="11"/>
      <c r="Z79" s="9" t="s">
        <v>98</v>
      </c>
      <c r="AA79" s="11" t="s">
        <v>98</v>
      </c>
      <c r="AB79" s="9" t="s">
        <v>88</v>
      </c>
      <c r="AC79" s="10" t="s">
        <v>88</v>
      </c>
      <c r="AD79" s="10" t="s">
        <v>88</v>
      </c>
      <c r="AE79" s="10" t="s">
        <v>88</v>
      </c>
      <c r="AF79" s="10">
        <v>36.299999999999997</v>
      </c>
      <c r="AG79" s="11">
        <v>2</v>
      </c>
      <c r="AH79" s="9" t="s">
        <v>89</v>
      </c>
      <c r="AI79" s="10"/>
      <c r="AJ79" s="10" t="s">
        <v>89</v>
      </c>
      <c r="AK79" s="10" t="s">
        <v>89</v>
      </c>
      <c r="AL79" s="10">
        <v>69.099999999999994</v>
      </c>
      <c r="AM79" s="11">
        <v>2.5</v>
      </c>
      <c r="AN79" s="9" t="s">
        <v>86</v>
      </c>
      <c r="AO79" s="10" t="s">
        <v>88</v>
      </c>
      <c r="AP79" s="10" t="s">
        <v>88</v>
      </c>
      <c r="AQ79" s="10" t="s">
        <v>88</v>
      </c>
      <c r="AR79" s="10">
        <v>51.7</v>
      </c>
      <c r="AS79" s="11">
        <v>3.1</v>
      </c>
      <c r="AT79" t="s">
        <v>85</v>
      </c>
      <c r="AU79" t="s">
        <v>83</v>
      </c>
      <c r="AV79" t="s">
        <v>85</v>
      </c>
      <c r="AW79" t="s">
        <v>89</v>
      </c>
      <c r="AX79" t="s">
        <v>89</v>
      </c>
      <c r="AY79" t="s">
        <v>131</v>
      </c>
      <c r="AZ79" t="s">
        <v>86</v>
      </c>
      <c r="BC79" t="s">
        <v>83</v>
      </c>
      <c r="BE79" t="s">
        <v>97</v>
      </c>
      <c r="BG79" t="s">
        <v>86</v>
      </c>
      <c r="BH79" t="s">
        <v>85</v>
      </c>
      <c r="BI79" s="9" t="s">
        <v>278</v>
      </c>
      <c r="BJ79" s="42" t="s">
        <v>222</v>
      </c>
      <c r="BK79" s="10"/>
      <c r="BL79" s="11" t="s">
        <v>222</v>
      </c>
      <c r="BM79" s="9" t="s">
        <v>222</v>
      </c>
      <c r="BN79" s="42" t="s">
        <v>678</v>
      </c>
      <c r="BO79" s="10"/>
      <c r="BP79" s="11" t="s">
        <v>678</v>
      </c>
      <c r="BQ79" s="22" t="s">
        <v>83</v>
      </c>
      <c r="BR79" s="23" t="s">
        <v>83</v>
      </c>
      <c r="BS79" s="23" t="s">
        <v>83</v>
      </c>
      <c r="BT79" s="23" t="s">
        <v>83</v>
      </c>
      <c r="BU79" s="23" t="s">
        <v>83</v>
      </c>
      <c r="BV79" s="23" t="s">
        <v>83</v>
      </c>
      <c r="BW79" s="23" t="s">
        <v>83</v>
      </c>
      <c r="BX79" s="25">
        <f t="shared" si="4"/>
        <v>7</v>
      </c>
      <c r="BY79" s="31">
        <v>2</v>
      </c>
      <c r="BZ79" s="32">
        <v>1</v>
      </c>
      <c r="CA79" s="32">
        <v>3</v>
      </c>
      <c r="CB79" s="32">
        <v>2</v>
      </c>
      <c r="CC79" s="32">
        <v>1</v>
      </c>
      <c r="CD79" s="10">
        <f>COUNT(BY79:CC79)</f>
        <v>5</v>
      </c>
      <c r="CE79" s="10" t="str">
        <f>IF((CD79&gt;=3), "true", "false")</f>
        <v>true</v>
      </c>
      <c r="CF79" s="33">
        <f>SUM(BY79:CC79)/CD79</f>
        <v>1.8</v>
      </c>
      <c r="CG79" s="31">
        <v>2</v>
      </c>
      <c r="CH79" s="32">
        <v>3</v>
      </c>
      <c r="CI79" s="32">
        <v>1</v>
      </c>
      <c r="CJ79" s="32">
        <v>4</v>
      </c>
      <c r="CK79" s="32">
        <v>0</v>
      </c>
      <c r="CL79" s="32">
        <v>3</v>
      </c>
      <c r="CM79" s="32">
        <v>3</v>
      </c>
      <c r="CN79" s="10">
        <f t="shared" si="5"/>
        <v>7</v>
      </c>
      <c r="CO79" s="10" t="str">
        <f t="shared" si="6"/>
        <v>true</v>
      </c>
      <c r="CP79" s="33">
        <f t="shared" si="7"/>
        <v>2.2857142857142856</v>
      </c>
      <c r="CQ79" s="37">
        <f>CP79+CF79</f>
        <v>4.0857142857142854</v>
      </c>
    </row>
    <row r="80" spans="1:95" ht="15" customHeight="1" x14ac:dyDescent="0.25">
      <c r="A80" t="s">
        <v>404</v>
      </c>
      <c r="B80" t="s">
        <v>76</v>
      </c>
      <c r="C80" t="s">
        <v>105</v>
      </c>
      <c r="D80" t="s">
        <v>95</v>
      </c>
      <c r="E80" t="s">
        <v>134</v>
      </c>
      <c r="F80" t="s">
        <v>80</v>
      </c>
      <c r="G80" t="s">
        <v>405</v>
      </c>
      <c r="H80" t="s">
        <v>97</v>
      </c>
      <c r="I80" t="s">
        <v>86</v>
      </c>
      <c r="J80" t="s">
        <v>84</v>
      </c>
      <c r="K80" s="9" t="s">
        <v>85</v>
      </c>
      <c r="L80" s="10" t="s">
        <v>83</v>
      </c>
      <c r="M80" s="10" t="s">
        <v>86</v>
      </c>
      <c r="N80" s="11" t="s">
        <v>85</v>
      </c>
      <c r="O80" s="9" t="s">
        <v>89</v>
      </c>
      <c r="P80" s="10" t="s">
        <v>82</v>
      </c>
      <c r="Q80" s="10" t="s">
        <v>88</v>
      </c>
      <c r="R80" s="10" t="s">
        <v>82</v>
      </c>
      <c r="S80" s="10">
        <v>67.900000000000006</v>
      </c>
      <c r="T80" s="11">
        <v>1.9</v>
      </c>
      <c r="U80" s="9" t="s">
        <v>83</v>
      </c>
      <c r="V80" s="10" t="s">
        <v>85</v>
      </c>
      <c r="W80" s="10" t="s">
        <v>83</v>
      </c>
      <c r="X80" s="10" t="s">
        <v>85</v>
      </c>
      <c r="Y80" s="11"/>
      <c r="Z80" s="9" t="s">
        <v>83</v>
      </c>
      <c r="AA80" s="11" t="s">
        <v>85</v>
      </c>
      <c r="AB80" s="9" t="s">
        <v>88</v>
      </c>
      <c r="AC80" s="10" t="s">
        <v>86</v>
      </c>
      <c r="AD80" s="10" t="s">
        <v>83</v>
      </c>
      <c r="AE80" s="10" t="s">
        <v>86</v>
      </c>
      <c r="AF80" s="10">
        <v>32.299999999999997</v>
      </c>
      <c r="AG80" s="11">
        <v>2.2999999999999998</v>
      </c>
      <c r="AH80" s="9" t="s">
        <v>88</v>
      </c>
      <c r="AI80" s="10" t="s">
        <v>88</v>
      </c>
      <c r="AJ80" s="10" t="s">
        <v>88</v>
      </c>
      <c r="AK80" s="10" t="s">
        <v>86</v>
      </c>
      <c r="AL80" s="10">
        <v>59.8</v>
      </c>
      <c r="AM80" s="11">
        <v>2.4</v>
      </c>
      <c r="AN80" s="9" t="s">
        <v>83</v>
      </c>
      <c r="AO80" s="10" t="s">
        <v>83</v>
      </c>
      <c r="AP80" s="10" t="s">
        <v>89</v>
      </c>
      <c r="AQ80" s="10" t="s">
        <v>89</v>
      </c>
      <c r="AR80" s="10">
        <v>46.6</v>
      </c>
      <c r="AS80" s="11">
        <v>5.5</v>
      </c>
      <c r="AT80" t="s">
        <v>85</v>
      </c>
      <c r="AU80" t="s">
        <v>83</v>
      </c>
      <c r="AV80" t="s">
        <v>85</v>
      </c>
      <c r="AW80" t="s">
        <v>83</v>
      </c>
      <c r="AX80" t="s">
        <v>83</v>
      </c>
      <c r="AY80" t="s">
        <v>154</v>
      </c>
      <c r="AZ80" t="s">
        <v>83</v>
      </c>
      <c r="BB80" t="s">
        <v>85</v>
      </c>
      <c r="BC80" t="s">
        <v>83</v>
      </c>
      <c r="BE80" t="s">
        <v>83</v>
      </c>
      <c r="BG80" t="s">
        <v>83</v>
      </c>
      <c r="BH80" t="s">
        <v>86</v>
      </c>
      <c r="BI80" s="9" t="s">
        <v>275</v>
      </c>
      <c r="BJ80" s="42" t="s">
        <v>148</v>
      </c>
      <c r="BK80" s="10"/>
      <c r="BL80" s="11" t="s">
        <v>148</v>
      </c>
      <c r="BM80" s="9" t="s">
        <v>406</v>
      </c>
      <c r="BN80" s="42" t="s">
        <v>98</v>
      </c>
      <c r="BO80" s="10"/>
      <c r="BP80" s="11" t="s">
        <v>98</v>
      </c>
      <c r="BQ80" s="22" t="s">
        <v>83</v>
      </c>
      <c r="BR80" s="23" t="s">
        <v>85</v>
      </c>
      <c r="BS80" s="23"/>
      <c r="BT80" s="23" t="s">
        <v>83</v>
      </c>
      <c r="BU80" s="23" t="s">
        <v>83</v>
      </c>
      <c r="BV80" s="23" t="s">
        <v>85</v>
      </c>
      <c r="BW80" s="23" t="s">
        <v>85</v>
      </c>
      <c r="BX80" s="24">
        <f t="shared" si="4"/>
        <v>3</v>
      </c>
      <c r="BY80" s="31">
        <v>3</v>
      </c>
      <c r="BZ80" s="32">
        <v>0</v>
      </c>
      <c r="CA80" s="32">
        <v>3</v>
      </c>
      <c r="CB80" s="32">
        <v>1</v>
      </c>
      <c r="CC80" s="32">
        <v>2</v>
      </c>
      <c r="CD80" s="10">
        <f>COUNT(BY80:CC80)</f>
        <v>5</v>
      </c>
      <c r="CE80" s="10" t="str">
        <f>IF((CD80&gt;=3), "true", "false")</f>
        <v>true</v>
      </c>
      <c r="CF80" s="33">
        <f>SUM(BY80:CC80)/CD80</f>
        <v>1.8</v>
      </c>
      <c r="CG80" s="31">
        <v>0</v>
      </c>
      <c r="CH80" s="32">
        <v>0</v>
      </c>
      <c r="CI80" s="32">
        <v>1</v>
      </c>
      <c r="CJ80" s="32">
        <v>2</v>
      </c>
      <c r="CK80" s="32">
        <v>2</v>
      </c>
      <c r="CL80" s="32">
        <v>1</v>
      </c>
      <c r="CM80" s="32">
        <v>3</v>
      </c>
      <c r="CN80" s="10">
        <f t="shared" si="5"/>
        <v>7</v>
      </c>
      <c r="CO80" s="10" t="str">
        <f t="shared" si="6"/>
        <v>true</v>
      </c>
      <c r="CP80" s="33">
        <f t="shared" si="7"/>
        <v>1.2857142857142858</v>
      </c>
      <c r="CQ80" s="37">
        <f>CP80+CF80</f>
        <v>3.0857142857142859</v>
      </c>
    </row>
    <row r="81" spans="1:95" ht="15" customHeight="1" x14ac:dyDescent="0.25">
      <c r="A81" t="s">
        <v>407</v>
      </c>
      <c r="B81" t="s">
        <v>76</v>
      </c>
      <c r="C81" t="s">
        <v>77</v>
      </c>
      <c r="D81" t="s">
        <v>95</v>
      </c>
      <c r="E81" t="s">
        <v>79</v>
      </c>
      <c r="F81" t="s">
        <v>80</v>
      </c>
      <c r="G81" t="s">
        <v>408</v>
      </c>
      <c r="H81" t="s">
        <v>97</v>
      </c>
      <c r="I81" t="s">
        <v>83</v>
      </c>
      <c r="J81" t="s">
        <v>101</v>
      </c>
      <c r="K81" s="9" t="s">
        <v>85</v>
      </c>
      <c r="L81" s="10" t="s">
        <v>86</v>
      </c>
      <c r="M81" s="10" t="s">
        <v>85</v>
      </c>
      <c r="N81" s="11" t="s">
        <v>86</v>
      </c>
      <c r="O81" s="9" t="s">
        <v>82</v>
      </c>
      <c r="P81" s="10" t="s">
        <v>82</v>
      </c>
      <c r="Q81" s="10" t="s">
        <v>89</v>
      </c>
      <c r="R81" s="10" t="s">
        <v>89</v>
      </c>
      <c r="S81" s="10">
        <v>69.900000000000006</v>
      </c>
      <c r="T81" s="11">
        <v>1.8</v>
      </c>
      <c r="U81" s="9" t="s">
        <v>83</v>
      </c>
      <c r="V81" s="10" t="s">
        <v>86</v>
      </c>
      <c r="W81" s="10" t="s">
        <v>86</v>
      </c>
      <c r="X81" s="10" t="s">
        <v>85</v>
      </c>
      <c r="Y81" s="11" t="s">
        <v>237</v>
      </c>
      <c r="Z81" s="9" t="s">
        <v>98</v>
      </c>
      <c r="AA81" s="11"/>
      <c r="AB81" s="9" t="s">
        <v>89</v>
      </c>
      <c r="AC81" s="10" t="s">
        <v>86</v>
      </c>
      <c r="AD81" s="10" t="s">
        <v>88</v>
      </c>
      <c r="AE81" s="10" t="s">
        <v>88</v>
      </c>
      <c r="AF81" s="10">
        <v>36.6</v>
      </c>
      <c r="AG81" s="11">
        <v>2.2000000000000002</v>
      </c>
      <c r="AH81" s="9" t="s">
        <v>89</v>
      </c>
      <c r="AI81" s="10" t="s">
        <v>89</v>
      </c>
      <c r="AJ81" s="10" t="s">
        <v>88</v>
      </c>
      <c r="AK81" s="10" t="s">
        <v>88</v>
      </c>
      <c r="AL81" s="10">
        <v>64</v>
      </c>
      <c r="AM81" s="11">
        <v>2.6</v>
      </c>
      <c r="AN81" s="9" t="s">
        <v>86</v>
      </c>
      <c r="AO81" s="10" t="s">
        <v>83</v>
      </c>
      <c r="AP81" s="10" t="s">
        <v>82</v>
      </c>
      <c r="AQ81" s="10" t="s">
        <v>82</v>
      </c>
      <c r="AR81" s="10">
        <v>53.3</v>
      </c>
      <c r="AS81" s="11">
        <v>5.3</v>
      </c>
      <c r="AT81" t="s">
        <v>85</v>
      </c>
      <c r="AU81" t="s">
        <v>83</v>
      </c>
      <c r="AV81" t="s">
        <v>85</v>
      </c>
      <c r="AW81" t="s">
        <v>88</v>
      </c>
      <c r="AX81" t="s">
        <v>83</v>
      </c>
      <c r="AY81" t="s">
        <v>382</v>
      </c>
      <c r="AZ81" t="s">
        <v>86</v>
      </c>
      <c r="BB81" t="s">
        <v>85</v>
      </c>
      <c r="BC81" t="s">
        <v>83</v>
      </c>
      <c r="BE81" t="s">
        <v>100</v>
      </c>
      <c r="BG81" t="s">
        <v>82</v>
      </c>
      <c r="BH81" t="s">
        <v>86</v>
      </c>
      <c r="BI81" s="9" t="s">
        <v>137</v>
      </c>
      <c r="BJ81" s="42" t="s">
        <v>341</v>
      </c>
      <c r="BK81" s="10">
        <v>171</v>
      </c>
      <c r="BL81" s="11">
        <v>171</v>
      </c>
      <c r="BM81" s="9" t="s">
        <v>409</v>
      </c>
      <c r="BN81" s="42" t="s">
        <v>108</v>
      </c>
      <c r="BO81" s="10" t="s">
        <v>108</v>
      </c>
      <c r="BP81" s="11">
        <v>88</v>
      </c>
      <c r="BQ81" s="22" t="s">
        <v>83</v>
      </c>
      <c r="BR81" s="23" t="s">
        <v>83</v>
      </c>
      <c r="BS81" s="23" t="s">
        <v>83</v>
      </c>
      <c r="BT81" s="23" t="s">
        <v>83</v>
      </c>
      <c r="BU81" s="23" t="s">
        <v>83</v>
      </c>
      <c r="BV81" s="23" t="s">
        <v>83</v>
      </c>
      <c r="BW81" s="23" t="s">
        <v>83</v>
      </c>
      <c r="BX81" s="25">
        <f t="shared" si="4"/>
        <v>7</v>
      </c>
      <c r="BY81" s="31">
        <v>0</v>
      </c>
      <c r="BZ81" s="32">
        <v>0</v>
      </c>
      <c r="CA81" s="32">
        <v>3</v>
      </c>
      <c r="CB81" s="32">
        <v>0</v>
      </c>
      <c r="CC81" s="32">
        <v>4</v>
      </c>
      <c r="CD81" s="10">
        <f>COUNT(BY81:CC81)</f>
        <v>5</v>
      </c>
      <c r="CE81" s="10" t="str">
        <f>IF((CD81&gt;=3), "true", "false")</f>
        <v>true</v>
      </c>
      <c r="CF81" s="33">
        <f>SUM(BY81:CC81)/CD81</f>
        <v>1.4</v>
      </c>
      <c r="CG81" s="31">
        <v>1</v>
      </c>
      <c r="CH81" s="32">
        <v>2</v>
      </c>
      <c r="CI81" s="32">
        <v>3</v>
      </c>
      <c r="CJ81" s="32">
        <v>2</v>
      </c>
      <c r="CK81" s="32">
        <v>1</v>
      </c>
      <c r="CL81" s="32">
        <v>2</v>
      </c>
      <c r="CM81" s="32">
        <v>3</v>
      </c>
      <c r="CN81" s="10">
        <f t="shared" si="5"/>
        <v>7</v>
      </c>
      <c r="CO81" s="10" t="str">
        <f t="shared" si="6"/>
        <v>true</v>
      </c>
      <c r="CP81" s="33">
        <f t="shared" si="7"/>
        <v>2</v>
      </c>
      <c r="CQ81" s="37">
        <f>CP81+CF81</f>
        <v>3.4</v>
      </c>
    </row>
    <row r="82" spans="1:95" ht="15" customHeight="1" x14ac:dyDescent="0.25">
      <c r="A82" t="s">
        <v>410</v>
      </c>
      <c r="B82" t="s">
        <v>76</v>
      </c>
      <c r="C82" t="s">
        <v>105</v>
      </c>
      <c r="D82" t="s">
        <v>95</v>
      </c>
      <c r="E82" t="s">
        <v>173</v>
      </c>
      <c r="F82" t="s">
        <v>80</v>
      </c>
      <c r="G82" t="s">
        <v>411</v>
      </c>
      <c r="H82" t="s">
        <v>97</v>
      </c>
      <c r="I82" t="s">
        <v>88</v>
      </c>
      <c r="J82" t="s">
        <v>101</v>
      </c>
      <c r="K82" s="9" t="s">
        <v>83</v>
      </c>
      <c r="L82" s="10" t="s">
        <v>86</v>
      </c>
      <c r="M82" s="10" t="s">
        <v>86</v>
      </c>
      <c r="N82" s="11" t="s">
        <v>83</v>
      </c>
      <c r="O82" s="9" t="s">
        <v>88</v>
      </c>
      <c r="P82" s="10" t="s">
        <v>88</v>
      </c>
      <c r="Q82" s="10" t="s">
        <v>89</v>
      </c>
      <c r="R82" s="10" t="s">
        <v>89</v>
      </c>
      <c r="S82" s="10">
        <v>63.6</v>
      </c>
      <c r="T82" s="11">
        <v>1.7</v>
      </c>
      <c r="U82" s="9" t="s">
        <v>86</v>
      </c>
      <c r="V82" s="10" t="s">
        <v>83</v>
      </c>
      <c r="W82" s="10" t="s">
        <v>83</v>
      </c>
      <c r="X82" s="10" t="s">
        <v>85</v>
      </c>
      <c r="Y82" s="11"/>
      <c r="Z82" s="9" t="s">
        <v>98</v>
      </c>
      <c r="AA82" s="11" t="s">
        <v>83</v>
      </c>
      <c r="AB82" s="9" t="s">
        <v>89</v>
      </c>
      <c r="AC82" s="10" t="s">
        <v>89</v>
      </c>
      <c r="AD82" s="10" t="s">
        <v>88</v>
      </c>
      <c r="AE82" s="10" t="s">
        <v>88</v>
      </c>
      <c r="AF82" s="10">
        <v>39.1</v>
      </c>
      <c r="AG82" s="11">
        <v>2.2999999999999998</v>
      </c>
      <c r="AH82" s="9" t="s">
        <v>86</v>
      </c>
      <c r="AI82" s="10" t="s">
        <v>88</v>
      </c>
      <c r="AJ82" s="10" t="s">
        <v>88</v>
      </c>
      <c r="AK82" s="10" t="s">
        <v>86</v>
      </c>
      <c r="AL82" s="10">
        <v>57.8</v>
      </c>
      <c r="AM82" s="11">
        <v>2.2999999999999998</v>
      </c>
      <c r="AN82" s="9" t="s">
        <v>86</v>
      </c>
      <c r="AO82" s="10" t="s">
        <v>86</v>
      </c>
      <c r="AP82" s="10" t="s">
        <v>88</v>
      </c>
      <c r="AQ82" s="10" t="s">
        <v>88</v>
      </c>
      <c r="AR82" s="10">
        <v>49.8</v>
      </c>
      <c r="AS82" s="11">
        <v>3.4</v>
      </c>
      <c r="AT82" t="s">
        <v>85</v>
      </c>
      <c r="AU82" t="s">
        <v>83</v>
      </c>
      <c r="AV82" t="s">
        <v>85</v>
      </c>
      <c r="AW82" t="s">
        <v>83</v>
      </c>
      <c r="AX82" t="s">
        <v>83</v>
      </c>
      <c r="AY82" t="s">
        <v>285</v>
      </c>
      <c r="AZ82" t="s">
        <v>83</v>
      </c>
      <c r="BB82" t="s">
        <v>85</v>
      </c>
      <c r="BC82" t="s">
        <v>83</v>
      </c>
      <c r="BE82" t="s">
        <v>82</v>
      </c>
      <c r="BG82" t="s">
        <v>101</v>
      </c>
      <c r="BH82" t="s">
        <v>86</v>
      </c>
      <c r="BI82" s="9" t="s">
        <v>275</v>
      </c>
      <c r="BJ82" s="42" t="s">
        <v>148</v>
      </c>
      <c r="BK82" s="10"/>
      <c r="BL82" s="11" t="s">
        <v>148</v>
      </c>
      <c r="BM82" s="9" t="s">
        <v>412</v>
      </c>
      <c r="BN82" s="42" t="s">
        <v>126</v>
      </c>
      <c r="BO82" s="10"/>
      <c r="BP82" s="11" t="s">
        <v>126</v>
      </c>
      <c r="BQ82" s="22" t="s">
        <v>83</v>
      </c>
      <c r="BR82" s="23" t="s">
        <v>85</v>
      </c>
      <c r="BS82" s="23" t="s">
        <v>83</v>
      </c>
      <c r="BT82" s="23" t="s">
        <v>83</v>
      </c>
      <c r="BU82" s="23" t="s">
        <v>83</v>
      </c>
      <c r="BV82" s="23" t="s">
        <v>83</v>
      </c>
      <c r="BW82" s="23" t="s">
        <v>85</v>
      </c>
      <c r="BX82" s="25">
        <f t="shared" si="4"/>
        <v>5</v>
      </c>
      <c r="BY82" s="31">
        <v>3</v>
      </c>
      <c r="BZ82" s="32">
        <v>1</v>
      </c>
      <c r="CA82" s="32">
        <v>4</v>
      </c>
      <c r="CB82" s="32">
        <v>0</v>
      </c>
      <c r="CC82" s="32">
        <v>3</v>
      </c>
      <c r="CD82" s="10">
        <f>COUNT(BY82:CC82)</f>
        <v>5</v>
      </c>
      <c r="CE82" s="10" t="str">
        <f>IF((CD82&gt;=3), "true", "false")</f>
        <v>true</v>
      </c>
      <c r="CF82" s="33">
        <f>SUM(BY82:CC82)/CD82</f>
        <v>2.2000000000000002</v>
      </c>
      <c r="CG82" s="31">
        <v>1</v>
      </c>
      <c r="CH82" s="32">
        <v>0</v>
      </c>
      <c r="CI82" s="32">
        <v>4</v>
      </c>
      <c r="CJ82" s="32">
        <v>3</v>
      </c>
      <c r="CK82" s="32">
        <v>0</v>
      </c>
      <c r="CL82" s="32">
        <v>3</v>
      </c>
      <c r="CM82" s="32">
        <v>0</v>
      </c>
      <c r="CN82" s="10">
        <f t="shared" si="5"/>
        <v>7</v>
      </c>
      <c r="CO82" s="10" t="str">
        <f t="shared" si="6"/>
        <v>true</v>
      </c>
      <c r="CP82" s="33">
        <f t="shared" si="7"/>
        <v>1.5714285714285714</v>
      </c>
      <c r="CQ82" s="37">
        <f>CP82+CF82</f>
        <v>3.7714285714285714</v>
      </c>
    </row>
    <row r="83" spans="1:95" ht="15" customHeight="1" x14ac:dyDescent="0.25">
      <c r="A83" t="s">
        <v>413</v>
      </c>
      <c r="B83" t="s">
        <v>76</v>
      </c>
      <c r="C83" t="s">
        <v>105</v>
      </c>
      <c r="D83" t="s">
        <v>95</v>
      </c>
      <c r="E83" t="s">
        <v>113</v>
      </c>
      <c r="F83" t="s">
        <v>80</v>
      </c>
      <c r="G83" t="s">
        <v>414</v>
      </c>
      <c r="H83" t="s">
        <v>97</v>
      </c>
      <c r="I83" t="s">
        <v>83</v>
      </c>
      <c r="J83" t="s">
        <v>84</v>
      </c>
      <c r="K83" s="9" t="s">
        <v>86</v>
      </c>
      <c r="L83" s="10" t="s">
        <v>86</v>
      </c>
      <c r="M83" s="10" t="s">
        <v>86</v>
      </c>
      <c r="N83" s="11" t="s">
        <v>86</v>
      </c>
      <c r="O83" s="9" t="s">
        <v>89</v>
      </c>
      <c r="P83" s="10" t="s">
        <v>89</v>
      </c>
      <c r="Q83" s="10" t="s">
        <v>88</v>
      </c>
      <c r="R83" s="10" t="s">
        <v>89</v>
      </c>
      <c r="S83" s="10">
        <v>65.2</v>
      </c>
      <c r="T83" s="11">
        <v>1.7</v>
      </c>
      <c r="U83" s="9" t="s">
        <v>86</v>
      </c>
      <c r="V83" s="10" t="s">
        <v>83</v>
      </c>
      <c r="W83" s="10" t="s">
        <v>86</v>
      </c>
      <c r="X83" s="10" t="s">
        <v>85</v>
      </c>
      <c r="Y83" s="11"/>
      <c r="Z83" s="9" t="s">
        <v>98</v>
      </c>
      <c r="AA83" s="11" t="s">
        <v>98</v>
      </c>
      <c r="AB83" s="9" t="s">
        <v>89</v>
      </c>
      <c r="AC83" s="10" t="s">
        <v>88</v>
      </c>
      <c r="AD83" s="10" t="s">
        <v>88</v>
      </c>
      <c r="AE83" s="10" t="s">
        <v>88</v>
      </c>
      <c r="AF83" s="10">
        <v>37.700000000000003</v>
      </c>
      <c r="AG83" s="11">
        <v>2.2000000000000002</v>
      </c>
      <c r="AH83" s="9" t="s">
        <v>88</v>
      </c>
      <c r="AI83" s="10" t="s">
        <v>83</v>
      </c>
      <c r="AJ83" s="10" t="s">
        <v>88</v>
      </c>
      <c r="AK83" s="10" t="s">
        <v>83</v>
      </c>
      <c r="AL83" s="10">
        <v>57.8</v>
      </c>
      <c r="AM83" s="11">
        <v>2.8</v>
      </c>
      <c r="AN83" s="9" t="s">
        <v>83</v>
      </c>
      <c r="AO83" s="10" t="s">
        <v>83</v>
      </c>
      <c r="AP83" s="10" t="s">
        <v>89</v>
      </c>
      <c r="AQ83" s="10" t="s">
        <v>86</v>
      </c>
      <c r="AR83" s="10">
        <v>43</v>
      </c>
      <c r="AS83" s="11">
        <v>4.4000000000000004</v>
      </c>
      <c r="AT83" t="s">
        <v>85</v>
      </c>
      <c r="AU83" t="s">
        <v>83</v>
      </c>
      <c r="AV83" t="s">
        <v>85</v>
      </c>
      <c r="AW83" t="s">
        <v>86</v>
      </c>
      <c r="AX83" t="s">
        <v>83</v>
      </c>
      <c r="AY83" t="s">
        <v>259</v>
      </c>
      <c r="AZ83" t="s">
        <v>83</v>
      </c>
      <c r="BB83" t="s">
        <v>85</v>
      </c>
      <c r="BC83" t="s">
        <v>83</v>
      </c>
      <c r="BE83" t="s">
        <v>88</v>
      </c>
      <c r="BG83" t="s">
        <v>86</v>
      </c>
      <c r="BH83" t="s">
        <v>86</v>
      </c>
      <c r="BI83" s="9" t="s">
        <v>275</v>
      </c>
      <c r="BJ83" s="42" t="s">
        <v>148</v>
      </c>
      <c r="BK83" s="10"/>
      <c r="BL83" s="11" t="s">
        <v>148</v>
      </c>
      <c r="BM83" s="9" t="s">
        <v>415</v>
      </c>
      <c r="BN83" s="42" t="s">
        <v>521</v>
      </c>
      <c r="BO83" s="10"/>
      <c r="BP83" s="11" t="s">
        <v>521</v>
      </c>
      <c r="BQ83" s="22" t="s">
        <v>83</v>
      </c>
      <c r="BR83" s="23"/>
      <c r="BS83" s="23" t="s">
        <v>83</v>
      </c>
      <c r="BT83" s="23" t="s">
        <v>83</v>
      </c>
      <c r="BU83" s="23" t="s">
        <v>83</v>
      </c>
      <c r="BV83" s="23" t="s">
        <v>83</v>
      </c>
      <c r="BW83" s="23"/>
      <c r="BX83" s="24">
        <f t="shared" si="4"/>
        <v>5</v>
      </c>
      <c r="BY83" s="31">
        <v>3</v>
      </c>
      <c r="BZ83" s="32">
        <v>1</v>
      </c>
      <c r="CA83" s="32">
        <v>3</v>
      </c>
      <c r="CB83" s="32">
        <v>0</v>
      </c>
      <c r="CC83" s="32">
        <v>3</v>
      </c>
      <c r="CD83" s="10">
        <f>COUNT(BY83:CC83)</f>
        <v>5</v>
      </c>
      <c r="CE83" s="10" t="str">
        <f>IF((CD83&gt;=3), "true", "false")</f>
        <v>true</v>
      </c>
      <c r="CF83" s="33">
        <f>SUM(BY83:CC83)/CD83</f>
        <v>2</v>
      </c>
      <c r="CG83" s="31">
        <v>1</v>
      </c>
      <c r="CH83" s="32">
        <v>2</v>
      </c>
      <c r="CI83" s="32">
        <v>1</v>
      </c>
      <c r="CJ83" s="32">
        <v>3</v>
      </c>
      <c r="CK83" s="32">
        <v>0</v>
      </c>
      <c r="CL83" s="32">
        <v>3</v>
      </c>
      <c r="CM83" s="32">
        <v>2</v>
      </c>
      <c r="CN83" s="10">
        <f t="shared" si="5"/>
        <v>7</v>
      </c>
      <c r="CO83" s="10" t="str">
        <f t="shared" si="6"/>
        <v>true</v>
      </c>
      <c r="CP83" s="33">
        <f t="shared" si="7"/>
        <v>1.7142857142857142</v>
      </c>
      <c r="CQ83" s="37">
        <f>CP83+CF83</f>
        <v>3.7142857142857144</v>
      </c>
    </row>
    <row r="84" spans="1:95" ht="15" customHeight="1" x14ac:dyDescent="0.25">
      <c r="A84" t="s">
        <v>416</v>
      </c>
      <c r="B84" t="s">
        <v>76</v>
      </c>
      <c r="C84" t="s">
        <v>105</v>
      </c>
      <c r="D84" t="s">
        <v>95</v>
      </c>
      <c r="E84" t="s">
        <v>106</v>
      </c>
      <c r="F84" t="s">
        <v>80</v>
      </c>
      <c r="G84" t="s">
        <v>417</v>
      </c>
      <c r="H84" t="s">
        <v>97</v>
      </c>
      <c r="I84" t="s">
        <v>86</v>
      </c>
      <c r="J84" t="s">
        <v>89</v>
      </c>
      <c r="K84" s="9"/>
      <c r="L84" s="10" t="s">
        <v>83</v>
      </c>
      <c r="M84" s="10" t="s">
        <v>83</v>
      </c>
      <c r="N84" s="11"/>
      <c r="O84" s="9" t="s">
        <v>86</v>
      </c>
      <c r="P84" s="10" t="s">
        <v>86</v>
      </c>
      <c r="Q84" s="10" t="s">
        <v>89</v>
      </c>
      <c r="R84" s="10" t="s">
        <v>89</v>
      </c>
      <c r="S84" s="10">
        <v>60.4</v>
      </c>
      <c r="T84" s="11">
        <v>2.2000000000000002</v>
      </c>
      <c r="U84" s="9" t="s">
        <v>85</v>
      </c>
      <c r="V84" s="10" t="s">
        <v>85</v>
      </c>
      <c r="W84" s="10" t="s">
        <v>85</v>
      </c>
      <c r="X84" s="10" t="s">
        <v>85</v>
      </c>
      <c r="Y84" s="11"/>
      <c r="Z84" s="9" t="s">
        <v>85</v>
      </c>
      <c r="AA84" s="11" t="s">
        <v>85</v>
      </c>
      <c r="AB84" s="9" t="s">
        <v>83</v>
      </c>
      <c r="AC84" s="10" t="s">
        <v>83</v>
      </c>
      <c r="AD84" s="10" t="s">
        <v>83</v>
      </c>
      <c r="AE84" s="10" t="s">
        <v>83</v>
      </c>
      <c r="AF84" s="10">
        <v>22.6</v>
      </c>
      <c r="AG84" s="11">
        <v>3.9</v>
      </c>
      <c r="AH84" s="9" t="s">
        <v>83</v>
      </c>
      <c r="AI84" s="10" t="s">
        <v>83</v>
      </c>
      <c r="AJ84" s="10" t="s">
        <v>88</v>
      </c>
      <c r="AK84" s="10" t="s">
        <v>88</v>
      </c>
      <c r="AL84" s="10">
        <v>57.9</v>
      </c>
      <c r="AM84" s="11">
        <v>2.9</v>
      </c>
      <c r="AN84" s="9" t="s">
        <v>89</v>
      </c>
      <c r="AO84" s="10" t="s">
        <v>86</v>
      </c>
      <c r="AP84" s="10" t="s">
        <v>86</v>
      </c>
      <c r="AQ84" s="10" t="s">
        <v>82</v>
      </c>
      <c r="AR84" s="10">
        <v>56.6</v>
      </c>
      <c r="AS84" s="11">
        <v>4.0999999999999996</v>
      </c>
      <c r="AT84" t="s">
        <v>85</v>
      </c>
      <c r="AU84" t="s">
        <v>85</v>
      </c>
      <c r="AV84" t="s">
        <v>85</v>
      </c>
      <c r="AW84" t="s">
        <v>83</v>
      </c>
      <c r="AX84" t="s">
        <v>83</v>
      </c>
      <c r="AZ84" t="s">
        <v>83</v>
      </c>
      <c r="BC84" t="s">
        <v>83</v>
      </c>
      <c r="BE84" t="s">
        <v>83</v>
      </c>
      <c r="BF84" t="s">
        <v>237</v>
      </c>
      <c r="BG84" t="s">
        <v>83</v>
      </c>
      <c r="BH84" t="s">
        <v>85</v>
      </c>
      <c r="BI84" s="9" t="s">
        <v>271</v>
      </c>
      <c r="BJ84" s="42">
        <v>165</v>
      </c>
      <c r="BK84" s="10"/>
      <c r="BL84" s="11">
        <v>165</v>
      </c>
      <c r="BM84" s="9" t="s">
        <v>182</v>
      </c>
      <c r="BN84" s="42" t="s">
        <v>672</v>
      </c>
      <c r="BO84" s="10"/>
      <c r="BP84" s="11" t="s">
        <v>672</v>
      </c>
      <c r="BQ84" s="22" t="s">
        <v>83</v>
      </c>
      <c r="BR84" s="23"/>
      <c r="BS84" s="23"/>
      <c r="BT84" s="23" t="s">
        <v>83</v>
      </c>
      <c r="BU84" s="23"/>
      <c r="BV84" s="23"/>
      <c r="BW84" s="23"/>
      <c r="BX84" s="24">
        <f t="shared" si="4"/>
        <v>2</v>
      </c>
      <c r="BY84" s="31">
        <v>1</v>
      </c>
      <c r="BZ84" s="32">
        <v>1</v>
      </c>
      <c r="CA84" s="10"/>
      <c r="CB84" s="10"/>
      <c r="CC84" s="32">
        <v>1</v>
      </c>
      <c r="CD84" s="10">
        <f>COUNT(BY84:CC84)</f>
        <v>3</v>
      </c>
      <c r="CE84" s="10" t="str">
        <f>IF((CD84&gt;=3), "true", "false")</f>
        <v>true</v>
      </c>
      <c r="CF84" s="33">
        <f>SUM(BY84:CC84)/CD84</f>
        <v>1</v>
      </c>
      <c r="CG84" s="31">
        <v>1</v>
      </c>
      <c r="CH84" s="10"/>
      <c r="CI84" s="32">
        <v>3</v>
      </c>
      <c r="CJ84" s="32">
        <v>1</v>
      </c>
      <c r="CK84" s="10"/>
      <c r="CL84" s="10"/>
      <c r="CM84" s="32">
        <v>1</v>
      </c>
      <c r="CN84" s="10">
        <f t="shared" si="5"/>
        <v>4</v>
      </c>
      <c r="CO84" s="10" t="str">
        <f t="shared" si="6"/>
        <v>false</v>
      </c>
      <c r="CP84" s="60" t="b">
        <v>0</v>
      </c>
      <c r="CQ84" s="61" t="b">
        <v>0</v>
      </c>
    </row>
    <row r="85" spans="1:95" ht="15" customHeight="1" x14ac:dyDescent="0.25">
      <c r="A85" t="s">
        <v>418</v>
      </c>
      <c r="B85" t="s">
        <v>76</v>
      </c>
      <c r="C85" t="s">
        <v>105</v>
      </c>
      <c r="D85" t="s">
        <v>95</v>
      </c>
      <c r="E85" t="s">
        <v>79</v>
      </c>
      <c r="F85" t="s">
        <v>80</v>
      </c>
      <c r="G85" t="s">
        <v>419</v>
      </c>
      <c r="H85" t="s">
        <v>82</v>
      </c>
      <c r="I85" t="s">
        <v>83</v>
      </c>
      <c r="J85" t="s">
        <v>84</v>
      </c>
      <c r="K85" s="9" t="s">
        <v>86</v>
      </c>
      <c r="L85" s="10" t="s">
        <v>86</v>
      </c>
      <c r="M85" s="10" t="s">
        <v>85</v>
      </c>
      <c r="N85" s="11" t="s">
        <v>86</v>
      </c>
      <c r="O85" s="9" t="s">
        <v>89</v>
      </c>
      <c r="P85" s="10" t="s">
        <v>82</v>
      </c>
      <c r="Q85" s="10" t="s">
        <v>82</v>
      </c>
      <c r="R85" s="10" t="s">
        <v>88</v>
      </c>
      <c r="S85" s="10">
        <v>68.599999999999994</v>
      </c>
      <c r="T85" s="11">
        <v>2</v>
      </c>
      <c r="U85" s="9" t="s">
        <v>83</v>
      </c>
      <c r="V85" s="10" t="s">
        <v>86</v>
      </c>
      <c r="W85" s="10" t="s">
        <v>85</v>
      </c>
      <c r="X85" s="10" t="s">
        <v>86</v>
      </c>
      <c r="Y85" s="11"/>
      <c r="Z85" s="9" t="s">
        <v>83</v>
      </c>
      <c r="AA85" s="11" t="s">
        <v>85</v>
      </c>
      <c r="AB85" s="9" t="s">
        <v>88</v>
      </c>
      <c r="AC85" s="10" t="s">
        <v>83</v>
      </c>
      <c r="AD85" s="10" t="s">
        <v>88</v>
      </c>
      <c r="AE85" s="10" t="s">
        <v>89</v>
      </c>
      <c r="AF85" s="10">
        <v>36</v>
      </c>
      <c r="AG85" s="11">
        <v>2.2000000000000002</v>
      </c>
      <c r="AH85" s="9" t="s">
        <v>88</v>
      </c>
      <c r="AI85" s="10" t="s">
        <v>89</v>
      </c>
      <c r="AJ85" s="10" t="s">
        <v>89</v>
      </c>
      <c r="AK85" s="10" t="s">
        <v>89</v>
      </c>
      <c r="AL85" s="10">
        <v>66.7</v>
      </c>
      <c r="AM85" s="11">
        <v>2.6</v>
      </c>
      <c r="AN85" s="9" t="s">
        <v>86</v>
      </c>
      <c r="AO85" s="10" t="s">
        <v>86</v>
      </c>
      <c r="AP85" s="10" t="s">
        <v>88</v>
      </c>
      <c r="AQ85" s="10" t="s">
        <v>89</v>
      </c>
      <c r="AR85" s="10">
        <v>50.8</v>
      </c>
      <c r="AS85" s="11">
        <v>3.6</v>
      </c>
      <c r="AT85" t="s">
        <v>85</v>
      </c>
      <c r="AU85" t="s">
        <v>83</v>
      </c>
      <c r="AV85" t="s">
        <v>83</v>
      </c>
      <c r="AW85" t="s">
        <v>83</v>
      </c>
      <c r="AX85" t="s">
        <v>83</v>
      </c>
      <c r="AY85" t="s">
        <v>420</v>
      </c>
      <c r="AZ85" t="s">
        <v>83</v>
      </c>
      <c r="BB85" t="s">
        <v>85</v>
      </c>
      <c r="BC85" t="s">
        <v>83</v>
      </c>
      <c r="BD85" t="s">
        <v>421</v>
      </c>
      <c r="BE85" t="s">
        <v>83</v>
      </c>
      <c r="BG85" t="s">
        <v>88</v>
      </c>
      <c r="BH85" t="s">
        <v>86</v>
      </c>
      <c r="BI85" s="9" t="s">
        <v>422</v>
      </c>
      <c r="BJ85" s="42" t="s">
        <v>101</v>
      </c>
      <c r="BK85" s="10"/>
      <c r="BL85" s="11" t="s">
        <v>101</v>
      </c>
      <c r="BM85" s="9" t="s">
        <v>162</v>
      </c>
      <c r="BN85" s="42" t="s">
        <v>180</v>
      </c>
      <c r="BO85" s="10"/>
      <c r="BP85" s="11" t="s">
        <v>180</v>
      </c>
      <c r="BQ85" s="22" t="s">
        <v>83</v>
      </c>
      <c r="BR85" s="23" t="s">
        <v>85</v>
      </c>
      <c r="BS85" s="23" t="s">
        <v>83</v>
      </c>
      <c r="BT85" s="23" t="s">
        <v>85</v>
      </c>
      <c r="BU85" s="23" t="s">
        <v>85</v>
      </c>
      <c r="BV85" s="23" t="s">
        <v>83</v>
      </c>
      <c r="BW85" s="23" t="s">
        <v>83</v>
      </c>
      <c r="BX85" s="25">
        <f t="shared" si="4"/>
        <v>4</v>
      </c>
      <c r="BY85" s="31">
        <v>2</v>
      </c>
      <c r="BZ85" s="32">
        <v>2</v>
      </c>
      <c r="CA85" s="32">
        <v>4</v>
      </c>
      <c r="CB85" s="32">
        <v>2</v>
      </c>
      <c r="CC85" s="32">
        <v>3</v>
      </c>
      <c r="CD85" s="10">
        <f>COUNT(BY85:CC85)</f>
        <v>5</v>
      </c>
      <c r="CE85" s="10" t="str">
        <f>IF((CD85&gt;=3), "true", "false")</f>
        <v>true</v>
      </c>
      <c r="CF85" s="33">
        <f>SUM(BY85:CC85)/CD85</f>
        <v>2.6</v>
      </c>
      <c r="CG85" s="31">
        <v>3</v>
      </c>
      <c r="CH85" s="32">
        <v>0</v>
      </c>
      <c r="CI85" s="32">
        <v>1</v>
      </c>
      <c r="CJ85" s="32">
        <v>1</v>
      </c>
      <c r="CK85" s="32">
        <v>0</v>
      </c>
      <c r="CL85" s="32">
        <v>2</v>
      </c>
      <c r="CM85" s="32">
        <v>3</v>
      </c>
      <c r="CN85" s="10">
        <f t="shared" si="5"/>
        <v>7</v>
      </c>
      <c r="CO85" s="10" t="str">
        <f t="shared" si="6"/>
        <v>true</v>
      </c>
      <c r="CP85" s="33">
        <f t="shared" si="7"/>
        <v>1.4285714285714286</v>
      </c>
      <c r="CQ85" s="37">
        <f>CP85+CF85</f>
        <v>4.0285714285714285</v>
      </c>
    </row>
    <row r="86" spans="1:95" ht="15" customHeight="1" x14ac:dyDescent="0.25">
      <c r="A86" t="s">
        <v>423</v>
      </c>
      <c r="B86" t="s">
        <v>76</v>
      </c>
      <c r="C86" t="s">
        <v>105</v>
      </c>
      <c r="D86" t="s">
        <v>95</v>
      </c>
      <c r="E86" t="s">
        <v>113</v>
      </c>
      <c r="F86" t="s">
        <v>80</v>
      </c>
      <c r="G86" t="s">
        <v>424</v>
      </c>
      <c r="H86" t="s">
        <v>97</v>
      </c>
      <c r="I86" t="s">
        <v>86</v>
      </c>
      <c r="J86" t="s">
        <v>97</v>
      </c>
      <c r="K86" s="9" t="s">
        <v>85</v>
      </c>
      <c r="L86" s="10" t="s">
        <v>85</v>
      </c>
      <c r="M86" s="10" t="s">
        <v>86</v>
      </c>
      <c r="N86" s="11" t="s">
        <v>83</v>
      </c>
      <c r="O86" s="9" t="s">
        <v>88</v>
      </c>
      <c r="P86" s="10" t="s">
        <v>86</v>
      </c>
      <c r="Q86" s="10" t="s">
        <v>88</v>
      </c>
      <c r="R86" s="10" t="s">
        <v>86</v>
      </c>
      <c r="S86" s="10">
        <v>59</v>
      </c>
      <c r="T86" s="11">
        <v>1.8</v>
      </c>
      <c r="U86" s="9" t="s">
        <v>85</v>
      </c>
      <c r="V86" s="10" t="s">
        <v>86</v>
      </c>
      <c r="W86" s="10" t="s">
        <v>85</v>
      </c>
      <c r="X86" s="10" t="s">
        <v>85</v>
      </c>
      <c r="Y86" s="11" t="s">
        <v>425</v>
      </c>
      <c r="Z86" s="9" t="s">
        <v>85</v>
      </c>
      <c r="AA86" s="11" t="s">
        <v>85</v>
      </c>
      <c r="AB86" s="9" t="s">
        <v>86</v>
      </c>
      <c r="AC86" s="10" t="s">
        <v>88</v>
      </c>
      <c r="AD86" s="10" t="s">
        <v>83</v>
      </c>
      <c r="AE86" s="10" t="s">
        <v>86</v>
      </c>
      <c r="AF86" s="10">
        <v>31.9</v>
      </c>
      <c r="AG86" s="11">
        <v>2.2999999999999998</v>
      </c>
      <c r="AH86" s="9" t="s">
        <v>83</v>
      </c>
      <c r="AI86" s="10" t="s">
        <v>88</v>
      </c>
      <c r="AJ86" s="10" t="s">
        <v>88</v>
      </c>
      <c r="AK86" s="10" t="s">
        <v>88</v>
      </c>
      <c r="AL86" s="10">
        <v>57.9</v>
      </c>
      <c r="AM86" s="11">
        <v>2.9</v>
      </c>
      <c r="AN86" s="9" t="s">
        <v>88</v>
      </c>
      <c r="AO86" s="10" t="s">
        <v>88</v>
      </c>
      <c r="AP86" s="10" t="s">
        <v>86</v>
      </c>
      <c r="AQ86" s="10" t="s">
        <v>83</v>
      </c>
      <c r="AR86" s="10">
        <v>49.6</v>
      </c>
      <c r="AS86" s="11">
        <v>3.2</v>
      </c>
      <c r="AT86" t="s">
        <v>85</v>
      </c>
      <c r="AU86" t="s">
        <v>83</v>
      </c>
      <c r="AV86" t="s">
        <v>85</v>
      </c>
      <c r="AW86" t="s">
        <v>83</v>
      </c>
      <c r="AX86" t="s">
        <v>83</v>
      </c>
      <c r="AY86" t="s">
        <v>426</v>
      </c>
      <c r="AZ86" t="s">
        <v>83</v>
      </c>
      <c r="BB86" t="s">
        <v>85</v>
      </c>
      <c r="BC86" t="s">
        <v>83</v>
      </c>
      <c r="BE86" t="s">
        <v>89</v>
      </c>
      <c r="BF86" t="s">
        <v>427</v>
      </c>
      <c r="BG86" t="s">
        <v>97</v>
      </c>
      <c r="BH86" t="s">
        <v>85</v>
      </c>
      <c r="BI86" s="9" t="s">
        <v>117</v>
      </c>
      <c r="BJ86" s="42" t="s">
        <v>455</v>
      </c>
      <c r="BK86" s="10"/>
      <c r="BL86" s="11" t="s">
        <v>455</v>
      </c>
      <c r="BM86" s="9" t="s">
        <v>151</v>
      </c>
      <c r="BN86" s="42" t="s">
        <v>382</v>
      </c>
      <c r="BO86" s="10"/>
      <c r="BP86" s="11" t="s">
        <v>382</v>
      </c>
      <c r="BQ86" s="22"/>
      <c r="BR86" s="23"/>
      <c r="BS86" s="23" t="s">
        <v>83</v>
      </c>
      <c r="BT86" s="23"/>
      <c r="BU86" s="23"/>
      <c r="BV86" s="23" t="s">
        <v>83</v>
      </c>
      <c r="BW86" s="23"/>
      <c r="BX86" s="24">
        <f t="shared" si="4"/>
        <v>2</v>
      </c>
      <c r="BY86" s="31">
        <v>3</v>
      </c>
      <c r="BZ86" s="32">
        <v>0</v>
      </c>
      <c r="CA86" s="32">
        <v>3</v>
      </c>
      <c r="CB86" s="32">
        <v>1</v>
      </c>
      <c r="CC86" s="32">
        <v>3</v>
      </c>
      <c r="CD86" s="10">
        <f>COUNT(BY86:CC86)</f>
        <v>5</v>
      </c>
      <c r="CE86" s="10" t="str">
        <f>IF((CD86&gt;=3), "true", "false")</f>
        <v>true</v>
      </c>
      <c r="CF86" s="33">
        <f>SUM(BY86:CC86)/CD86</f>
        <v>2</v>
      </c>
      <c r="CG86" s="31">
        <v>0</v>
      </c>
      <c r="CH86" s="32">
        <v>1</v>
      </c>
      <c r="CI86" s="32">
        <v>1</v>
      </c>
      <c r="CJ86" s="32">
        <v>0</v>
      </c>
      <c r="CK86" s="32">
        <v>0</v>
      </c>
      <c r="CL86" s="32">
        <v>0</v>
      </c>
      <c r="CM86" s="32">
        <v>0</v>
      </c>
      <c r="CN86" s="10">
        <f t="shared" si="5"/>
        <v>7</v>
      </c>
      <c r="CO86" s="10" t="str">
        <f t="shared" si="6"/>
        <v>true</v>
      </c>
      <c r="CP86" s="33">
        <f t="shared" si="7"/>
        <v>0.2857142857142857</v>
      </c>
      <c r="CQ86" s="37">
        <f>CP86+CF86</f>
        <v>2.2857142857142856</v>
      </c>
    </row>
    <row r="87" spans="1:95" ht="15" customHeight="1" x14ac:dyDescent="0.25">
      <c r="A87" t="s">
        <v>428</v>
      </c>
      <c r="B87" t="s">
        <v>76</v>
      </c>
      <c r="C87" t="s">
        <v>105</v>
      </c>
      <c r="D87" t="s">
        <v>95</v>
      </c>
      <c r="E87" t="s">
        <v>134</v>
      </c>
      <c r="F87" t="s">
        <v>80</v>
      </c>
      <c r="G87" t="s">
        <v>429</v>
      </c>
      <c r="H87" t="s">
        <v>97</v>
      </c>
      <c r="I87" t="s">
        <v>86</v>
      </c>
      <c r="J87" t="s">
        <v>116</v>
      </c>
      <c r="K87" s="9" t="s">
        <v>85</v>
      </c>
      <c r="L87" s="10" t="s">
        <v>83</v>
      </c>
      <c r="M87" s="10" t="s">
        <v>86</v>
      </c>
      <c r="N87" s="11" t="s">
        <v>86</v>
      </c>
      <c r="O87" s="9" t="s">
        <v>82</v>
      </c>
      <c r="P87" s="10" t="s">
        <v>82</v>
      </c>
      <c r="Q87" s="10" t="s">
        <v>89</v>
      </c>
      <c r="R87" s="10" t="s">
        <v>82</v>
      </c>
      <c r="S87" s="10">
        <v>71.599999999999994</v>
      </c>
      <c r="T87" s="11">
        <v>2</v>
      </c>
      <c r="U87" s="9" t="s">
        <v>83</v>
      </c>
      <c r="V87" s="10" t="s">
        <v>86</v>
      </c>
      <c r="W87" s="10" t="s">
        <v>85</v>
      </c>
      <c r="X87" s="10" t="s">
        <v>85</v>
      </c>
      <c r="Y87" s="11"/>
      <c r="Z87" s="9" t="s">
        <v>98</v>
      </c>
      <c r="AA87" s="11" t="s">
        <v>98</v>
      </c>
      <c r="AB87" s="9" t="s">
        <v>89</v>
      </c>
      <c r="AC87" s="10" t="s">
        <v>88</v>
      </c>
      <c r="AD87" s="10" t="s">
        <v>89</v>
      </c>
      <c r="AE87" s="10" t="s">
        <v>89</v>
      </c>
      <c r="AF87" s="10">
        <v>40.200000000000003</v>
      </c>
      <c r="AG87" s="11">
        <v>2.1</v>
      </c>
      <c r="AH87" s="9" t="s">
        <v>82</v>
      </c>
      <c r="AI87" s="10" t="s">
        <v>82</v>
      </c>
      <c r="AJ87" s="10" t="s">
        <v>82</v>
      </c>
      <c r="AK87" s="10" t="s">
        <v>82</v>
      </c>
      <c r="AL87" s="10">
        <v>78.400000000000006</v>
      </c>
      <c r="AM87" s="11">
        <v>3.6</v>
      </c>
      <c r="AN87" s="9" t="s">
        <v>86</v>
      </c>
      <c r="AO87" s="10" t="s">
        <v>83</v>
      </c>
      <c r="AP87" s="10" t="s">
        <v>89</v>
      </c>
      <c r="AQ87" s="10" t="s">
        <v>89</v>
      </c>
      <c r="AR87" s="10">
        <v>51.2</v>
      </c>
      <c r="AS87" s="11">
        <v>4.4000000000000004</v>
      </c>
      <c r="AT87" t="s">
        <v>83</v>
      </c>
      <c r="AU87" t="s">
        <v>83</v>
      </c>
      <c r="AV87" t="s">
        <v>85</v>
      </c>
      <c r="AW87" t="s">
        <v>83</v>
      </c>
      <c r="AX87" t="s">
        <v>83</v>
      </c>
      <c r="AY87" t="s">
        <v>430</v>
      </c>
      <c r="AZ87" t="s">
        <v>83</v>
      </c>
      <c r="BB87" t="s">
        <v>85</v>
      </c>
      <c r="BC87" t="s">
        <v>83</v>
      </c>
      <c r="BE87" t="s">
        <v>431</v>
      </c>
      <c r="BG87" t="s">
        <v>86</v>
      </c>
      <c r="BH87" t="s">
        <v>85</v>
      </c>
      <c r="BI87" s="9" t="s">
        <v>275</v>
      </c>
      <c r="BJ87" s="42" t="s">
        <v>148</v>
      </c>
      <c r="BK87" s="10"/>
      <c r="BL87" s="11" t="s">
        <v>148</v>
      </c>
      <c r="BM87" s="9" t="s">
        <v>432</v>
      </c>
      <c r="BN87" s="42" t="s">
        <v>266</v>
      </c>
      <c r="BO87" s="10"/>
      <c r="BP87" s="11" t="s">
        <v>266</v>
      </c>
      <c r="BQ87" s="22" t="s">
        <v>83</v>
      </c>
      <c r="BR87" s="23" t="s">
        <v>83</v>
      </c>
      <c r="BS87" s="23" t="s">
        <v>85</v>
      </c>
      <c r="BT87" s="23" t="s">
        <v>83</v>
      </c>
      <c r="BU87" s="23" t="s">
        <v>83</v>
      </c>
      <c r="BV87" s="23" t="s">
        <v>83</v>
      </c>
      <c r="BW87" s="23" t="s">
        <v>85</v>
      </c>
      <c r="BX87" s="25">
        <f t="shared" si="4"/>
        <v>5</v>
      </c>
      <c r="BY87" s="31">
        <v>4</v>
      </c>
      <c r="BZ87" s="32">
        <v>0</v>
      </c>
      <c r="CA87" s="32">
        <v>3</v>
      </c>
      <c r="CB87" s="32">
        <v>4</v>
      </c>
      <c r="CC87" s="32">
        <v>2</v>
      </c>
      <c r="CD87" s="10">
        <f>COUNT(BY87:CC87)</f>
        <v>5</v>
      </c>
      <c r="CE87" s="10" t="str">
        <f>IF((CD87&gt;=3), "true", "false")</f>
        <v>true</v>
      </c>
      <c r="CF87" s="33">
        <f>SUM(BY87:CC87)/CD87</f>
        <v>2.6</v>
      </c>
      <c r="CG87" s="31">
        <v>4</v>
      </c>
      <c r="CH87" s="32">
        <v>3</v>
      </c>
      <c r="CI87" s="32">
        <v>4</v>
      </c>
      <c r="CJ87" s="32">
        <v>2</v>
      </c>
      <c r="CK87" s="32">
        <v>3</v>
      </c>
      <c r="CL87" s="32">
        <v>4</v>
      </c>
      <c r="CM87" s="32">
        <v>4</v>
      </c>
      <c r="CN87" s="10">
        <f t="shared" si="5"/>
        <v>7</v>
      </c>
      <c r="CO87" s="10" t="str">
        <f t="shared" si="6"/>
        <v>true</v>
      </c>
      <c r="CP87" s="33">
        <f t="shared" si="7"/>
        <v>3.4285714285714284</v>
      </c>
      <c r="CQ87" s="37">
        <f>CP87+CF87</f>
        <v>6.0285714285714285</v>
      </c>
    </row>
    <row r="88" spans="1:95" ht="15" customHeight="1" x14ac:dyDescent="0.25">
      <c r="A88" t="s">
        <v>433</v>
      </c>
      <c r="B88" t="s">
        <v>76</v>
      </c>
      <c r="C88" t="s">
        <v>105</v>
      </c>
      <c r="D88" t="s">
        <v>95</v>
      </c>
      <c r="E88" t="s">
        <v>113</v>
      </c>
      <c r="F88" t="s">
        <v>80</v>
      </c>
      <c r="G88" t="s">
        <v>434</v>
      </c>
      <c r="H88" t="s">
        <v>97</v>
      </c>
      <c r="I88" t="s">
        <v>83</v>
      </c>
      <c r="J88" t="s">
        <v>84</v>
      </c>
      <c r="K88" s="9" t="s">
        <v>85</v>
      </c>
      <c r="L88" s="10" t="s">
        <v>86</v>
      </c>
      <c r="M88" s="10" t="s">
        <v>85</v>
      </c>
      <c r="N88" s="11" t="s">
        <v>86</v>
      </c>
      <c r="O88" s="9" t="s">
        <v>89</v>
      </c>
      <c r="P88" s="10" t="s">
        <v>82</v>
      </c>
      <c r="Q88" s="10" t="s">
        <v>89</v>
      </c>
      <c r="R88" s="10" t="s">
        <v>89</v>
      </c>
      <c r="S88" s="10">
        <v>68</v>
      </c>
      <c r="T88" s="11">
        <v>1.7</v>
      </c>
      <c r="U88" s="9" t="s">
        <v>83</v>
      </c>
      <c r="V88" s="10" t="s">
        <v>86</v>
      </c>
      <c r="W88" s="10" t="s">
        <v>85</v>
      </c>
      <c r="X88" s="10" t="s">
        <v>85</v>
      </c>
      <c r="Y88" s="11"/>
      <c r="Z88" s="9" t="s">
        <v>98</v>
      </c>
      <c r="AA88" s="11" t="s">
        <v>98</v>
      </c>
      <c r="AB88" s="9" t="s">
        <v>82</v>
      </c>
      <c r="AC88" s="10" t="s">
        <v>82</v>
      </c>
      <c r="AD88" s="10" t="s">
        <v>83</v>
      </c>
      <c r="AE88" s="10" t="s">
        <v>86</v>
      </c>
      <c r="AF88" s="10">
        <v>41.2</v>
      </c>
      <c r="AG88" s="11">
        <v>4</v>
      </c>
      <c r="AH88" s="9" t="s">
        <v>88</v>
      </c>
      <c r="AI88" s="10" t="s">
        <v>83</v>
      </c>
      <c r="AJ88" s="10" t="s">
        <v>83</v>
      </c>
      <c r="AK88" s="10" t="s">
        <v>83</v>
      </c>
      <c r="AL88" s="10">
        <v>51.2</v>
      </c>
      <c r="AM88" s="11">
        <v>3.8</v>
      </c>
      <c r="AN88" s="9" t="s">
        <v>82</v>
      </c>
      <c r="AO88" s="10" t="s">
        <v>89</v>
      </c>
      <c r="AP88" s="10" t="s">
        <v>83</v>
      </c>
      <c r="AQ88" s="10" t="s">
        <v>83</v>
      </c>
      <c r="AR88" s="10">
        <v>52.5</v>
      </c>
      <c r="AS88" s="11">
        <v>4.7</v>
      </c>
      <c r="AT88" t="s">
        <v>85</v>
      </c>
      <c r="AU88" t="s">
        <v>85</v>
      </c>
      <c r="AV88" t="s">
        <v>85</v>
      </c>
      <c r="AW88" t="s">
        <v>88</v>
      </c>
      <c r="AX88" t="s">
        <v>89</v>
      </c>
      <c r="AY88" t="s">
        <v>165</v>
      </c>
      <c r="AZ88" t="s">
        <v>83</v>
      </c>
      <c r="BB88" t="s">
        <v>85</v>
      </c>
      <c r="BC88" t="s">
        <v>83</v>
      </c>
      <c r="BE88" t="s">
        <v>82</v>
      </c>
      <c r="BG88" t="s">
        <v>86</v>
      </c>
      <c r="BH88" t="s">
        <v>83</v>
      </c>
      <c r="BI88" s="9" t="s">
        <v>117</v>
      </c>
      <c r="BJ88" s="42" t="s">
        <v>455</v>
      </c>
      <c r="BK88" s="10"/>
      <c r="BL88" s="11" t="s">
        <v>455</v>
      </c>
      <c r="BM88" s="9" t="s">
        <v>118</v>
      </c>
      <c r="BN88" s="42" t="s">
        <v>165</v>
      </c>
      <c r="BO88" s="10"/>
      <c r="BP88" s="11" t="s">
        <v>165</v>
      </c>
      <c r="BQ88" s="22" t="s">
        <v>83</v>
      </c>
      <c r="BR88" s="23" t="s">
        <v>85</v>
      </c>
      <c r="BS88" s="23" t="s">
        <v>83</v>
      </c>
      <c r="BT88" s="23" t="s">
        <v>85</v>
      </c>
      <c r="BU88" s="23" t="s">
        <v>83</v>
      </c>
      <c r="BV88" s="23" t="s">
        <v>83</v>
      </c>
      <c r="BW88" s="23" t="s">
        <v>83</v>
      </c>
      <c r="BX88" s="25">
        <f t="shared" si="4"/>
        <v>5</v>
      </c>
      <c r="BY88" s="31">
        <v>0</v>
      </c>
      <c r="BZ88" s="32">
        <v>0</v>
      </c>
      <c r="CA88" s="32">
        <v>2</v>
      </c>
      <c r="CB88" s="32">
        <v>0</v>
      </c>
      <c r="CC88" s="32">
        <v>3</v>
      </c>
      <c r="CD88" s="10">
        <f>COUNT(BY88:CC88)</f>
        <v>5</v>
      </c>
      <c r="CE88" s="10" t="str">
        <f>IF((CD88&gt;=3), "true", "false")</f>
        <v>true</v>
      </c>
      <c r="CF88" s="33">
        <f>SUM(BY88:CC88)/CD88</f>
        <v>1</v>
      </c>
      <c r="CG88" s="31">
        <v>0</v>
      </c>
      <c r="CH88" s="32">
        <v>0</v>
      </c>
      <c r="CI88" s="32">
        <v>2</v>
      </c>
      <c r="CJ88" s="32">
        <v>3</v>
      </c>
      <c r="CK88" s="32">
        <v>0</v>
      </c>
      <c r="CL88" s="32">
        <v>3</v>
      </c>
      <c r="CM88" s="32">
        <v>4</v>
      </c>
      <c r="CN88" s="10">
        <f t="shared" si="5"/>
        <v>7</v>
      </c>
      <c r="CO88" s="10" t="str">
        <f t="shared" si="6"/>
        <v>true</v>
      </c>
      <c r="CP88" s="33">
        <f t="shared" si="7"/>
        <v>1.7142857142857142</v>
      </c>
      <c r="CQ88" s="37">
        <f>CP88+CF88</f>
        <v>2.7142857142857144</v>
      </c>
    </row>
    <row r="89" spans="1:95" ht="15" customHeight="1" x14ac:dyDescent="0.25">
      <c r="A89" t="s">
        <v>435</v>
      </c>
      <c r="B89" t="s">
        <v>76</v>
      </c>
      <c r="C89" t="s">
        <v>105</v>
      </c>
      <c r="D89" t="s">
        <v>95</v>
      </c>
      <c r="E89" t="s">
        <v>113</v>
      </c>
      <c r="F89" t="s">
        <v>80</v>
      </c>
      <c r="G89" t="s">
        <v>436</v>
      </c>
      <c r="H89" t="s">
        <v>97</v>
      </c>
      <c r="I89" t="s">
        <v>83</v>
      </c>
      <c r="J89" t="s">
        <v>101</v>
      </c>
      <c r="K89" s="9" t="s">
        <v>85</v>
      </c>
      <c r="L89" s="10" t="s">
        <v>86</v>
      </c>
      <c r="M89" s="10" t="s">
        <v>85</v>
      </c>
      <c r="N89" s="11" t="s">
        <v>86</v>
      </c>
      <c r="O89" s="9" t="s">
        <v>89</v>
      </c>
      <c r="P89" s="10" t="s">
        <v>82</v>
      </c>
      <c r="Q89" s="10" t="s">
        <v>86</v>
      </c>
      <c r="R89" s="10" t="s">
        <v>82</v>
      </c>
      <c r="S89" s="10">
        <v>67.3</v>
      </c>
      <c r="T89" s="11">
        <v>2.2000000000000002</v>
      </c>
      <c r="U89" s="9" t="s">
        <v>85</v>
      </c>
      <c r="V89" s="10" t="s">
        <v>86</v>
      </c>
      <c r="W89" s="10" t="s">
        <v>83</v>
      </c>
      <c r="X89" s="10" t="s">
        <v>85</v>
      </c>
      <c r="Y89" s="11"/>
      <c r="Z89" s="9" t="s">
        <v>85</v>
      </c>
      <c r="AA89" s="11" t="s">
        <v>85</v>
      </c>
      <c r="AB89" s="9" t="s">
        <v>89</v>
      </c>
      <c r="AC89" s="10" t="s">
        <v>83</v>
      </c>
      <c r="AD89" s="10" t="s">
        <v>83</v>
      </c>
      <c r="AE89" s="10" t="s">
        <v>83</v>
      </c>
      <c r="AF89" s="10">
        <v>29.4</v>
      </c>
      <c r="AG89" s="11">
        <v>3.4</v>
      </c>
      <c r="AH89" s="9" t="s">
        <v>88</v>
      </c>
      <c r="AI89" s="10" t="s">
        <v>88</v>
      </c>
      <c r="AJ89" s="10" t="s">
        <v>89</v>
      </c>
      <c r="AK89" s="10" t="s">
        <v>89</v>
      </c>
      <c r="AL89" s="10">
        <v>66.7</v>
      </c>
      <c r="AM89" s="11">
        <v>2.6</v>
      </c>
      <c r="AN89" s="9" t="s">
        <v>86</v>
      </c>
      <c r="AO89" s="10" t="s">
        <v>86</v>
      </c>
      <c r="AP89" s="10" t="s">
        <v>89</v>
      </c>
      <c r="AQ89" s="10" t="s">
        <v>89</v>
      </c>
      <c r="AR89" s="10">
        <v>52.3</v>
      </c>
      <c r="AS89" s="11">
        <v>4</v>
      </c>
      <c r="AT89" t="s">
        <v>85</v>
      </c>
      <c r="AU89" t="s">
        <v>83</v>
      </c>
      <c r="AV89" t="s">
        <v>85</v>
      </c>
      <c r="AW89" t="s">
        <v>82</v>
      </c>
      <c r="AX89" t="s">
        <v>83</v>
      </c>
      <c r="AY89" t="s">
        <v>233</v>
      </c>
      <c r="AZ89" t="s">
        <v>83</v>
      </c>
      <c r="BB89" t="s">
        <v>85</v>
      </c>
      <c r="BC89" t="s">
        <v>83</v>
      </c>
      <c r="BE89" t="s">
        <v>100</v>
      </c>
      <c r="BG89" t="s">
        <v>86</v>
      </c>
      <c r="BH89" t="s">
        <v>83</v>
      </c>
      <c r="BI89" s="9" t="s">
        <v>122</v>
      </c>
      <c r="BJ89" s="42" t="s">
        <v>406</v>
      </c>
      <c r="BK89" s="10"/>
      <c r="BL89" s="11" t="s">
        <v>406</v>
      </c>
      <c r="BM89" s="9" t="s">
        <v>406</v>
      </c>
      <c r="BN89" s="42" t="s">
        <v>98</v>
      </c>
      <c r="BO89" s="10"/>
      <c r="BP89" s="11" t="s">
        <v>98</v>
      </c>
      <c r="BQ89" s="22" t="s">
        <v>83</v>
      </c>
      <c r="BR89" s="23" t="s">
        <v>85</v>
      </c>
      <c r="BS89" s="23" t="s">
        <v>85</v>
      </c>
      <c r="BT89" s="23" t="s">
        <v>85</v>
      </c>
      <c r="BU89" s="23" t="s">
        <v>85</v>
      </c>
      <c r="BV89" s="23" t="s">
        <v>83</v>
      </c>
      <c r="BW89" s="23" t="s">
        <v>85</v>
      </c>
      <c r="BX89" s="25">
        <f t="shared" si="4"/>
        <v>2</v>
      </c>
      <c r="BY89" s="31">
        <v>1</v>
      </c>
      <c r="BZ89" s="32">
        <v>0</v>
      </c>
      <c r="CA89" s="32">
        <v>0</v>
      </c>
      <c r="CB89" s="32">
        <v>0</v>
      </c>
      <c r="CC89" s="32">
        <v>4</v>
      </c>
      <c r="CD89" s="10">
        <f>COUNT(BY89:CC89)</f>
        <v>5</v>
      </c>
      <c r="CE89" s="10" t="str">
        <f>IF((CD89&gt;=3), "true", "false")</f>
        <v>true</v>
      </c>
      <c r="CF89" s="33">
        <f>SUM(BY89:CC89)/CD89</f>
        <v>1</v>
      </c>
      <c r="CG89" s="31">
        <v>0</v>
      </c>
      <c r="CH89" s="32">
        <v>0</v>
      </c>
      <c r="CI89" s="32">
        <v>1</v>
      </c>
      <c r="CJ89" s="32">
        <v>1</v>
      </c>
      <c r="CK89" s="32">
        <v>0</v>
      </c>
      <c r="CL89" s="32">
        <v>4</v>
      </c>
      <c r="CM89" s="32">
        <v>4</v>
      </c>
      <c r="CN89" s="10">
        <f t="shared" si="5"/>
        <v>7</v>
      </c>
      <c r="CO89" s="10" t="str">
        <f t="shared" si="6"/>
        <v>true</v>
      </c>
      <c r="CP89" s="33">
        <f t="shared" si="7"/>
        <v>1.4285714285714286</v>
      </c>
      <c r="CQ89" s="37">
        <f>CP89+CF89</f>
        <v>2.4285714285714288</v>
      </c>
    </row>
    <row r="90" spans="1:95" ht="15" customHeight="1" x14ac:dyDescent="0.25">
      <c r="A90" t="s">
        <v>437</v>
      </c>
      <c r="B90" t="s">
        <v>76</v>
      </c>
      <c r="C90" t="s">
        <v>105</v>
      </c>
      <c r="D90" t="s">
        <v>95</v>
      </c>
      <c r="E90" t="s">
        <v>173</v>
      </c>
      <c r="F90" t="s">
        <v>80</v>
      </c>
      <c r="G90" t="s">
        <v>438</v>
      </c>
      <c r="H90" t="s">
        <v>97</v>
      </c>
      <c r="I90" t="s">
        <v>83</v>
      </c>
      <c r="J90" t="s">
        <v>100</v>
      </c>
      <c r="K90" s="9" t="s">
        <v>85</v>
      </c>
      <c r="L90" s="10" t="s">
        <v>86</v>
      </c>
      <c r="M90" s="10" t="s">
        <v>85</v>
      </c>
      <c r="N90" s="11" t="s">
        <v>86</v>
      </c>
      <c r="O90" s="9" t="s">
        <v>89</v>
      </c>
      <c r="P90" s="10" t="s">
        <v>89</v>
      </c>
      <c r="Q90" s="10" t="s">
        <v>82</v>
      </c>
      <c r="R90" s="10" t="s">
        <v>89</v>
      </c>
      <c r="S90" s="10">
        <v>68</v>
      </c>
      <c r="T90" s="11">
        <v>1.8</v>
      </c>
      <c r="U90" s="9" t="s">
        <v>83</v>
      </c>
      <c r="V90" s="10" t="s">
        <v>83</v>
      </c>
      <c r="W90" s="10" t="s">
        <v>83</v>
      </c>
      <c r="X90" s="10" t="s">
        <v>85</v>
      </c>
      <c r="Y90" s="11"/>
      <c r="Z90" s="9" t="s">
        <v>98</v>
      </c>
      <c r="AA90" s="11" t="s">
        <v>98</v>
      </c>
      <c r="AB90" s="9" t="s">
        <v>89</v>
      </c>
      <c r="AC90" s="10" t="s">
        <v>82</v>
      </c>
      <c r="AD90" s="10" t="s">
        <v>88</v>
      </c>
      <c r="AE90" s="10" t="s">
        <v>89</v>
      </c>
      <c r="AF90" s="10">
        <v>41.7</v>
      </c>
      <c r="AG90" s="11">
        <v>2.4</v>
      </c>
      <c r="AH90" s="9" t="s">
        <v>89</v>
      </c>
      <c r="AI90" s="10" t="s">
        <v>89</v>
      </c>
      <c r="AJ90" s="10" t="s">
        <v>88</v>
      </c>
      <c r="AK90" s="10" t="s">
        <v>88</v>
      </c>
      <c r="AL90" s="10">
        <v>64</v>
      </c>
      <c r="AM90" s="11">
        <v>2.6</v>
      </c>
      <c r="AN90" s="9" t="s">
        <v>86</v>
      </c>
      <c r="AO90" s="10" t="s">
        <v>83</v>
      </c>
      <c r="AP90" s="10" t="s">
        <v>86</v>
      </c>
      <c r="AQ90" s="10" t="s">
        <v>88</v>
      </c>
      <c r="AR90" s="10">
        <v>46.3</v>
      </c>
      <c r="AS90" s="11">
        <v>3.6</v>
      </c>
      <c r="AT90" t="s">
        <v>85</v>
      </c>
      <c r="AU90" t="s">
        <v>85</v>
      </c>
      <c r="AV90" t="s">
        <v>85</v>
      </c>
      <c r="AW90" t="s">
        <v>89</v>
      </c>
      <c r="AX90" t="s">
        <v>83</v>
      </c>
      <c r="AY90" t="s">
        <v>131</v>
      </c>
      <c r="AZ90" t="s">
        <v>83</v>
      </c>
      <c r="BB90" t="s">
        <v>85</v>
      </c>
      <c r="BC90" t="s">
        <v>83</v>
      </c>
      <c r="BE90" t="s">
        <v>82</v>
      </c>
      <c r="BG90" t="s">
        <v>88</v>
      </c>
      <c r="BH90" t="s">
        <v>83</v>
      </c>
      <c r="BI90" s="9" t="s">
        <v>122</v>
      </c>
      <c r="BJ90" s="42"/>
      <c r="BK90" s="10">
        <v>170</v>
      </c>
      <c r="BL90" s="11" t="s">
        <v>406</v>
      </c>
      <c r="BM90" s="9" t="s">
        <v>176</v>
      </c>
      <c r="BN90" s="42" t="s">
        <v>439</v>
      </c>
      <c r="BO90" s="10" t="s">
        <v>439</v>
      </c>
      <c r="BP90" s="11">
        <v>82</v>
      </c>
      <c r="BQ90" s="22" t="s">
        <v>83</v>
      </c>
      <c r="BR90" s="23" t="s">
        <v>83</v>
      </c>
      <c r="BS90" s="23" t="s">
        <v>83</v>
      </c>
      <c r="BT90" s="23" t="s">
        <v>83</v>
      </c>
      <c r="BU90" s="23" t="s">
        <v>83</v>
      </c>
      <c r="BV90" s="23" t="s">
        <v>83</v>
      </c>
      <c r="BW90" s="23" t="s">
        <v>85</v>
      </c>
      <c r="BX90" s="25">
        <f t="shared" si="4"/>
        <v>6</v>
      </c>
      <c r="BY90" s="31">
        <v>1</v>
      </c>
      <c r="BZ90" s="32">
        <v>0</v>
      </c>
      <c r="CA90" s="32">
        <v>2</v>
      </c>
      <c r="CB90" s="32">
        <v>1</v>
      </c>
      <c r="CC90" s="32">
        <v>3</v>
      </c>
      <c r="CD90" s="10">
        <f>COUNT(BY90:CC90)</f>
        <v>5</v>
      </c>
      <c r="CE90" s="10" t="str">
        <f>IF((CD90&gt;=3), "true", "false")</f>
        <v>true</v>
      </c>
      <c r="CF90" s="33">
        <f>SUM(BY90:CC90)/CD90</f>
        <v>1.4</v>
      </c>
      <c r="CG90" s="31">
        <v>2</v>
      </c>
      <c r="CH90" s="32">
        <v>1</v>
      </c>
      <c r="CI90" s="32">
        <v>2</v>
      </c>
      <c r="CJ90" s="32">
        <v>3</v>
      </c>
      <c r="CK90" s="32">
        <v>1</v>
      </c>
      <c r="CL90" s="32">
        <v>4</v>
      </c>
      <c r="CM90" s="32">
        <v>4</v>
      </c>
      <c r="CN90" s="10">
        <f t="shared" si="5"/>
        <v>7</v>
      </c>
      <c r="CO90" s="10" t="str">
        <f t="shared" si="6"/>
        <v>true</v>
      </c>
      <c r="CP90" s="33">
        <f t="shared" si="7"/>
        <v>2.4285714285714284</v>
      </c>
      <c r="CQ90" s="37">
        <f>CP90+CF90</f>
        <v>3.8285714285714283</v>
      </c>
    </row>
    <row r="91" spans="1:95" ht="15" customHeight="1" x14ac:dyDescent="0.25">
      <c r="A91" t="s">
        <v>440</v>
      </c>
      <c r="B91" t="s">
        <v>76</v>
      </c>
      <c r="C91" t="s">
        <v>105</v>
      </c>
      <c r="D91" t="s">
        <v>78</v>
      </c>
      <c r="E91" t="s">
        <v>79</v>
      </c>
      <c r="F91" t="s">
        <v>80</v>
      </c>
      <c r="G91" t="s">
        <v>441</v>
      </c>
      <c r="H91" t="s">
        <v>97</v>
      </c>
      <c r="I91" t="s">
        <v>83</v>
      </c>
      <c r="J91" t="s">
        <v>100</v>
      </c>
      <c r="K91" s="9" t="s">
        <v>83</v>
      </c>
      <c r="L91" s="10" t="s">
        <v>86</v>
      </c>
      <c r="M91" s="10" t="s">
        <v>83</v>
      </c>
      <c r="N91" s="11" t="s">
        <v>83</v>
      </c>
      <c r="O91" s="9" t="s">
        <v>82</v>
      </c>
      <c r="P91" s="10" t="s">
        <v>82</v>
      </c>
      <c r="Q91" s="10" t="s">
        <v>82</v>
      </c>
      <c r="R91" s="10" t="s">
        <v>86</v>
      </c>
      <c r="S91" s="10">
        <v>71.2</v>
      </c>
      <c r="T91" s="11">
        <v>2.2999999999999998</v>
      </c>
      <c r="U91" s="9" t="s">
        <v>86</v>
      </c>
      <c r="V91" s="10" t="s">
        <v>86</v>
      </c>
      <c r="W91" s="10" t="s">
        <v>108</v>
      </c>
      <c r="X91" s="10" t="s">
        <v>85</v>
      </c>
      <c r="Y91" s="11" t="s">
        <v>442</v>
      </c>
      <c r="Z91" s="9" t="s">
        <v>98</v>
      </c>
      <c r="AA91" s="11" t="s">
        <v>98</v>
      </c>
      <c r="AB91" s="9" t="s">
        <v>89</v>
      </c>
      <c r="AC91" s="10" t="s">
        <v>88</v>
      </c>
      <c r="AD91" s="10" t="s">
        <v>88</v>
      </c>
      <c r="AE91" s="10" t="s">
        <v>88</v>
      </c>
      <c r="AF91" s="10">
        <v>37.700000000000003</v>
      </c>
      <c r="AG91" s="11">
        <v>2.2000000000000002</v>
      </c>
      <c r="AH91" s="9" t="s">
        <v>86</v>
      </c>
      <c r="AI91" s="10" t="s">
        <v>89</v>
      </c>
      <c r="AJ91" s="10" t="s">
        <v>83</v>
      </c>
      <c r="AK91" s="10" t="s">
        <v>89</v>
      </c>
      <c r="AL91" s="10">
        <v>56.4</v>
      </c>
      <c r="AM91" s="11">
        <v>3.5</v>
      </c>
      <c r="AN91" s="9" t="s">
        <v>83</v>
      </c>
      <c r="AO91" s="10" t="s">
        <v>86</v>
      </c>
      <c r="AP91" s="10" t="s">
        <v>82</v>
      </c>
      <c r="AQ91" s="10" t="s">
        <v>89</v>
      </c>
      <c r="AR91" s="10">
        <v>50.3</v>
      </c>
      <c r="AS91" s="11">
        <v>5.2</v>
      </c>
      <c r="AT91" t="s">
        <v>85</v>
      </c>
      <c r="AU91" t="s">
        <v>83</v>
      </c>
      <c r="AV91" t="s">
        <v>85</v>
      </c>
      <c r="AW91" t="s">
        <v>83</v>
      </c>
      <c r="AX91" t="s">
        <v>83</v>
      </c>
      <c r="AY91" t="s">
        <v>443</v>
      </c>
      <c r="AZ91" t="s">
        <v>83</v>
      </c>
      <c r="BB91" t="s">
        <v>85</v>
      </c>
      <c r="BC91" t="s">
        <v>83</v>
      </c>
      <c r="BE91" t="s">
        <v>100</v>
      </c>
      <c r="BG91" t="s">
        <v>101</v>
      </c>
      <c r="BH91" t="s">
        <v>86</v>
      </c>
      <c r="BI91" s="9" t="s">
        <v>175</v>
      </c>
      <c r="BJ91" s="42" t="s">
        <v>168</v>
      </c>
      <c r="BK91" s="10"/>
      <c r="BL91" s="11" t="s">
        <v>168</v>
      </c>
      <c r="BM91" s="9" t="s">
        <v>444</v>
      </c>
      <c r="BN91" s="42" t="s">
        <v>266</v>
      </c>
      <c r="BO91" s="10"/>
      <c r="BP91" s="11" t="s">
        <v>266</v>
      </c>
      <c r="BQ91" s="22" t="s">
        <v>83</v>
      </c>
      <c r="BR91" s="23"/>
      <c r="BS91" s="23" t="s">
        <v>83</v>
      </c>
      <c r="BT91" s="23" t="s">
        <v>83</v>
      </c>
      <c r="BU91" s="23"/>
      <c r="BV91" s="23"/>
      <c r="BW91" s="23" t="s">
        <v>83</v>
      </c>
      <c r="BX91" s="24">
        <f t="shared" si="4"/>
        <v>4</v>
      </c>
      <c r="BY91" s="31">
        <v>1</v>
      </c>
      <c r="BZ91" s="32">
        <v>3</v>
      </c>
      <c r="CA91" s="32">
        <v>1</v>
      </c>
      <c r="CB91" s="32">
        <v>4</v>
      </c>
      <c r="CC91" s="32">
        <v>0</v>
      </c>
      <c r="CD91" s="10">
        <f>COUNT(BY91:CC91)</f>
        <v>5</v>
      </c>
      <c r="CE91" s="10" t="str">
        <f>IF((CD91&gt;=3), "true", "false")</f>
        <v>true</v>
      </c>
      <c r="CF91" s="33">
        <f>SUM(BY91:CC91)/CD91</f>
        <v>1.8</v>
      </c>
      <c r="CG91" s="31">
        <v>0</v>
      </c>
      <c r="CH91" s="32">
        <v>0</v>
      </c>
      <c r="CI91" s="32">
        <v>0</v>
      </c>
      <c r="CJ91" s="32">
        <v>1</v>
      </c>
      <c r="CK91" s="32">
        <v>0</v>
      </c>
      <c r="CL91" s="32">
        <v>1</v>
      </c>
      <c r="CM91" s="32">
        <v>0</v>
      </c>
      <c r="CN91" s="10">
        <f t="shared" si="5"/>
        <v>7</v>
      </c>
      <c r="CO91" s="10" t="str">
        <f t="shared" si="6"/>
        <v>true</v>
      </c>
      <c r="CP91" s="33">
        <f t="shared" si="7"/>
        <v>0.2857142857142857</v>
      </c>
      <c r="CQ91" s="37">
        <f>CP91+CF91</f>
        <v>2.0857142857142859</v>
      </c>
    </row>
    <row r="92" spans="1:95" ht="15" customHeight="1" x14ac:dyDescent="0.25">
      <c r="A92" t="s">
        <v>445</v>
      </c>
      <c r="B92" t="s">
        <v>76</v>
      </c>
      <c r="C92" t="s">
        <v>105</v>
      </c>
      <c r="D92" t="s">
        <v>78</v>
      </c>
      <c r="E92" t="s">
        <v>79</v>
      </c>
      <c r="F92" t="s">
        <v>80</v>
      </c>
      <c r="G92" t="s">
        <v>446</v>
      </c>
      <c r="H92" t="s">
        <v>82</v>
      </c>
      <c r="I92" t="s">
        <v>86</v>
      </c>
      <c r="J92" t="s">
        <v>82</v>
      </c>
      <c r="K92" s="9" t="s">
        <v>85</v>
      </c>
      <c r="L92" s="10" t="s">
        <v>83</v>
      </c>
      <c r="M92" s="10" t="s">
        <v>85</v>
      </c>
      <c r="N92" s="11" t="s">
        <v>86</v>
      </c>
      <c r="O92" s="9" t="s">
        <v>88</v>
      </c>
      <c r="P92" s="10" t="s">
        <v>89</v>
      </c>
      <c r="Q92" s="10" t="s">
        <v>83</v>
      </c>
      <c r="R92" s="10" t="s">
        <v>88</v>
      </c>
      <c r="S92" s="10">
        <v>60.2</v>
      </c>
      <c r="T92" s="11">
        <v>2</v>
      </c>
      <c r="U92" s="9" t="s">
        <v>86</v>
      </c>
      <c r="V92" s="10" t="s">
        <v>83</v>
      </c>
      <c r="W92" s="10" t="s">
        <v>85</v>
      </c>
      <c r="X92" s="10" t="s">
        <v>85</v>
      </c>
      <c r="Y92" s="11"/>
      <c r="Z92" s="9" t="s">
        <v>98</v>
      </c>
      <c r="AA92" s="11" t="s">
        <v>98</v>
      </c>
      <c r="AB92" s="9" t="s">
        <v>88</v>
      </c>
      <c r="AC92" s="10" t="s">
        <v>88</v>
      </c>
      <c r="AD92" s="10" t="s">
        <v>86</v>
      </c>
      <c r="AE92" s="10" t="s">
        <v>86</v>
      </c>
      <c r="AF92" s="10">
        <v>34.6</v>
      </c>
      <c r="AG92" s="11">
        <v>2.2000000000000002</v>
      </c>
      <c r="AH92" s="9" t="s">
        <v>83</v>
      </c>
      <c r="AI92" s="10" t="s">
        <v>83</v>
      </c>
      <c r="AJ92" s="10" t="s">
        <v>83</v>
      </c>
      <c r="AK92" s="10" t="s">
        <v>83</v>
      </c>
      <c r="AL92" s="10">
        <v>41.3</v>
      </c>
      <c r="AM92" s="11">
        <v>6.3</v>
      </c>
      <c r="AN92" s="9" t="s">
        <v>88</v>
      </c>
      <c r="AO92" s="10" t="s">
        <v>88</v>
      </c>
      <c r="AP92" s="10" t="s">
        <v>88</v>
      </c>
      <c r="AQ92" s="10" t="s">
        <v>86</v>
      </c>
      <c r="AR92" s="10">
        <v>53</v>
      </c>
      <c r="AS92" s="11">
        <v>3</v>
      </c>
      <c r="AT92" t="s">
        <v>85</v>
      </c>
      <c r="AU92" t="s">
        <v>83</v>
      </c>
      <c r="AV92" t="s">
        <v>85</v>
      </c>
      <c r="AW92" t="s">
        <v>83</v>
      </c>
      <c r="AX92" t="s">
        <v>83</v>
      </c>
      <c r="AY92" t="s">
        <v>266</v>
      </c>
      <c r="AZ92" t="s">
        <v>83</v>
      </c>
      <c r="BB92" t="s">
        <v>85</v>
      </c>
      <c r="BC92" t="s">
        <v>83</v>
      </c>
      <c r="BE92" t="s">
        <v>86</v>
      </c>
      <c r="BG92" t="s">
        <v>86</v>
      </c>
      <c r="BH92" t="s">
        <v>86</v>
      </c>
      <c r="BI92" s="9" t="s">
        <v>117</v>
      </c>
      <c r="BJ92" s="42" t="s">
        <v>455</v>
      </c>
      <c r="BK92" s="10"/>
      <c r="BL92" s="11" t="s">
        <v>455</v>
      </c>
      <c r="BM92" s="9" t="s">
        <v>250</v>
      </c>
      <c r="BN92" s="42" t="s">
        <v>1545</v>
      </c>
      <c r="BO92" s="10"/>
      <c r="BP92" s="11" t="s">
        <v>1545</v>
      </c>
      <c r="BQ92" s="22" t="s">
        <v>83</v>
      </c>
      <c r="BR92" s="23"/>
      <c r="BS92" s="23"/>
      <c r="BT92" s="23"/>
      <c r="BU92" s="23" t="s">
        <v>83</v>
      </c>
      <c r="BV92" s="23"/>
      <c r="BW92" s="23"/>
      <c r="BX92" s="24">
        <f t="shared" si="4"/>
        <v>2</v>
      </c>
      <c r="BY92" s="31">
        <v>0</v>
      </c>
      <c r="BZ92" s="32">
        <v>0</v>
      </c>
      <c r="CA92" s="32">
        <v>2</v>
      </c>
      <c r="CB92" s="32">
        <v>0</v>
      </c>
      <c r="CC92" s="32">
        <v>2</v>
      </c>
      <c r="CD92" s="10">
        <f>COUNT(BY92:CC92)</f>
        <v>5</v>
      </c>
      <c r="CE92" s="10" t="str">
        <f>IF((CD92&gt;=3), "true", "false")</f>
        <v>true</v>
      </c>
      <c r="CF92" s="33">
        <f>SUM(BY92:CC92)/CD92</f>
        <v>0.8</v>
      </c>
      <c r="CG92" s="31">
        <v>0</v>
      </c>
      <c r="CH92" s="32">
        <v>0</v>
      </c>
      <c r="CI92" s="32">
        <v>0</v>
      </c>
      <c r="CJ92" s="32">
        <v>2</v>
      </c>
      <c r="CK92" s="32">
        <v>0</v>
      </c>
      <c r="CL92" s="32">
        <v>0</v>
      </c>
      <c r="CM92" s="32">
        <v>0</v>
      </c>
      <c r="CN92" s="10">
        <f t="shared" si="5"/>
        <v>7</v>
      </c>
      <c r="CO92" s="10" t="str">
        <f t="shared" si="6"/>
        <v>true</v>
      </c>
      <c r="CP92" s="33">
        <f t="shared" si="7"/>
        <v>0.2857142857142857</v>
      </c>
      <c r="CQ92" s="37">
        <f>CP92+CF92</f>
        <v>1.0857142857142859</v>
      </c>
    </row>
    <row r="93" spans="1:95" ht="15" customHeight="1" x14ac:dyDescent="0.25">
      <c r="A93" t="s">
        <v>447</v>
      </c>
      <c r="B93" t="s">
        <v>76</v>
      </c>
      <c r="C93" t="s">
        <v>105</v>
      </c>
      <c r="D93" t="s">
        <v>95</v>
      </c>
      <c r="E93" t="s">
        <v>79</v>
      </c>
      <c r="F93" t="s">
        <v>80</v>
      </c>
      <c r="G93" t="s">
        <v>448</v>
      </c>
      <c r="H93" t="s">
        <v>97</v>
      </c>
      <c r="I93" t="s">
        <v>86</v>
      </c>
      <c r="J93" t="s">
        <v>82</v>
      </c>
      <c r="K93" s="9" t="s">
        <v>86</v>
      </c>
      <c r="L93" s="10" t="s">
        <v>83</v>
      </c>
      <c r="M93" s="10" t="s">
        <v>86</v>
      </c>
      <c r="N93" s="11" t="s">
        <v>83</v>
      </c>
      <c r="O93" s="9" t="s">
        <v>89</v>
      </c>
      <c r="P93" s="10" t="s">
        <v>89</v>
      </c>
      <c r="Q93" s="10" t="s">
        <v>89</v>
      </c>
      <c r="R93" s="10" t="s">
        <v>89</v>
      </c>
      <c r="S93" s="10">
        <v>66.7</v>
      </c>
      <c r="T93" s="11">
        <v>1.7</v>
      </c>
      <c r="U93" s="9" t="s">
        <v>83</v>
      </c>
      <c r="V93" s="10" t="s">
        <v>86</v>
      </c>
      <c r="W93" s="10" t="s">
        <v>85</v>
      </c>
      <c r="X93" s="10" t="s">
        <v>86</v>
      </c>
      <c r="Y93" s="11"/>
      <c r="Z93" s="9" t="s">
        <v>83</v>
      </c>
      <c r="AA93" s="11" t="s">
        <v>85</v>
      </c>
      <c r="AB93" s="9" t="s">
        <v>89</v>
      </c>
      <c r="AC93" s="10" t="s">
        <v>89</v>
      </c>
      <c r="AD93" s="10" t="s">
        <v>89</v>
      </c>
      <c r="AE93" s="10" t="s">
        <v>89</v>
      </c>
      <c r="AF93" s="10">
        <v>41.4</v>
      </c>
      <c r="AG93" s="11">
        <v>2.1</v>
      </c>
      <c r="AH93" s="9" t="s">
        <v>86</v>
      </c>
      <c r="AI93" s="10" t="s">
        <v>86</v>
      </c>
      <c r="AJ93" s="10" t="s">
        <v>86</v>
      </c>
      <c r="AK93" s="10" t="s">
        <v>86</v>
      </c>
      <c r="AL93" s="10">
        <v>55.7</v>
      </c>
      <c r="AM93" s="11">
        <v>2.4</v>
      </c>
      <c r="AN93" s="9" t="s">
        <v>88</v>
      </c>
      <c r="AO93" s="10" t="s">
        <v>88</v>
      </c>
      <c r="AP93" s="10" t="s">
        <v>89</v>
      </c>
      <c r="AQ93" s="10" t="s">
        <v>82</v>
      </c>
      <c r="AR93" s="10">
        <v>58.7</v>
      </c>
      <c r="AS93" s="11">
        <v>3.5</v>
      </c>
      <c r="AT93" t="s">
        <v>85</v>
      </c>
      <c r="AU93" t="s">
        <v>85</v>
      </c>
      <c r="AV93" t="s">
        <v>85</v>
      </c>
      <c r="AW93" t="s">
        <v>83</v>
      </c>
      <c r="AX93" t="s">
        <v>86</v>
      </c>
      <c r="AY93" t="s">
        <v>420</v>
      </c>
      <c r="AZ93" t="s">
        <v>83</v>
      </c>
      <c r="BB93" t="s">
        <v>85</v>
      </c>
      <c r="BC93" t="s">
        <v>83</v>
      </c>
      <c r="BE93" t="s">
        <v>97</v>
      </c>
      <c r="BG93" t="s">
        <v>89</v>
      </c>
      <c r="BH93" t="s">
        <v>86</v>
      </c>
      <c r="BI93" s="9" t="s">
        <v>128</v>
      </c>
      <c r="BJ93" s="42" t="s">
        <v>242</v>
      </c>
      <c r="BK93" s="10"/>
      <c r="BL93" s="11" t="s">
        <v>242</v>
      </c>
      <c r="BM93" s="9" t="s">
        <v>449</v>
      </c>
      <c r="BN93" s="42" t="s">
        <v>1549</v>
      </c>
      <c r="BO93" s="10"/>
      <c r="BP93" s="11" t="s">
        <v>1549</v>
      </c>
      <c r="BQ93" s="22" t="s">
        <v>83</v>
      </c>
      <c r="BR93" s="23" t="s">
        <v>83</v>
      </c>
      <c r="BS93" s="23" t="s">
        <v>83</v>
      </c>
      <c r="BT93" s="23" t="s">
        <v>83</v>
      </c>
      <c r="BU93" s="23" t="s">
        <v>83</v>
      </c>
      <c r="BV93" s="23" t="s">
        <v>83</v>
      </c>
      <c r="BW93" s="23" t="s">
        <v>83</v>
      </c>
      <c r="BX93" s="25">
        <f t="shared" si="4"/>
        <v>7</v>
      </c>
      <c r="BY93" s="31">
        <v>4</v>
      </c>
      <c r="BZ93" s="32">
        <v>4</v>
      </c>
      <c r="CA93" s="32">
        <v>4</v>
      </c>
      <c r="CB93" s="32">
        <v>3</v>
      </c>
      <c r="CC93" s="32">
        <v>3</v>
      </c>
      <c r="CD93" s="10">
        <f>COUNT(BY93:CC93)</f>
        <v>5</v>
      </c>
      <c r="CE93" s="10" t="str">
        <f>IF((CD93&gt;=3), "true", "false")</f>
        <v>true</v>
      </c>
      <c r="CF93" s="33">
        <f>SUM(BY93:CC93)/CD93</f>
        <v>3.6</v>
      </c>
      <c r="CG93" s="31">
        <v>3</v>
      </c>
      <c r="CH93" s="32">
        <v>3</v>
      </c>
      <c r="CI93" s="32">
        <v>3</v>
      </c>
      <c r="CJ93" s="32">
        <v>3</v>
      </c>
      <c r="CK93" s="32">
        <v>2</v>
      </c>
      <c r="CL93" s="32">
        <v>3</v>
      </c>
      <c r="CM93" s="32">
        <v>4</v>
      </c>
      <c r="CN93" s="10">
        <f t="shared" si="5"/>
        <v>7</v>
      </c>
      <c r="CO93" s="10" t="str">
        <f t="shared" si="6"/>
        <v>true</v>
      </c>
      <c r="CP93" s="33">
        <f t="shared" si="7"/>
        <v>3</v>
      </c>
      <c r="CQ93" s="37">
        <f>CP93+CF93</f>
        <v>6.6</v>
      </c>
    </row>
    <row r="94" spans="1:95" ht="15" customHeight="1" x14ac:dyDescent="0.25">
      <c r="A94" t="s">
        <v>450</v>
      </c>
      <c r="B94" t="s">
        <v>76</v>
      </c>
      <c r="C94" t="s">
        <v>77</v>
      </c>
      <c r="D94" t="s">
        <v>95</v>
      </c>
      <c r="E94" t="s">
        <v>113</v>
      </c>
      <c r="F94" t="s">
        <v>80</v>
      </c>
      <c r="G94" t="s">
        <v>451</v>
      </c>
      <c r="H94" t="s">
        <v>82</v>
      </c>
      <c r="I94" t="s">
        <v>86</v>
      </c>
      <c r="J94" t="s">
        <v>88</v>
      </c>
      <c r="K94" s="9" t="s">
        <v>85</v>
      </c>
      <c r="L94" s="10" t="s">
        <v>83</v>
      </c>
      <c r="M94" s="10" t="s">
        <v>85</v>
      </c>
      <c r="N94" s="11" t="s">
        <v>83</v>
      </c>
      <c r="O94" s="9" t="s">
        <v>88</v>
      </c>
      <c r="P94" s="10" t="s">
        <v>88</v>
      </c>
      <c r="Q94" s="10" t="s">
        <v>86</v>
      </c>
      <c r="R94" s="10" t="s">
        <v>86</v>
      </c>
      <c r="S94" s="10">
        <v>58.9</v>
      </c>
      <c r="T94" s="11">
        <v>1.7</v>
      </c>
      <c r="U94" s="9" t="s">
        <v>83</v>
      </c>
      <c r="V94" s="10" t="s">
        <v>85</v>
      </c>
      <c r="W94" s="10" t="s">
        <v>83</v>
      </c>
      <c r="X94" s="10" t="s">
        <v>83</v>
      </c>
      <c r="Y94" s="11"/>
      <c r="Z94" s="9" t="s">
        <v>98</v>
      </c>
      <c r="AA94" s="11" t="s">
        <v>98</v>
      </c>
      <c r="AB94" s="9" t="s">
        <v>83</v>
      </c>
      <c r="AC94" s="10" t="s">
        <v>86</v>
      </c>
      <c r="AD94" s="10" t="s">
        <v>83</v>
      </c>
      <c r="AE94" s="10" t="s">
        <v>83</v>
      </c>
      <c r="AF94" s="10">
        <v>26.9</v>
      </c>
      <c r="AG94" s="11">
        <v>2.9</v>
      </c>
      <c r="AH94" s="9" t="s">
        <v>89</v>
      </c>
      <c r="AI94" s="10" t="s">
        <v>88</v>
      </c>
      <c r="AJ94" s="10" t="s">
        <v>88</v>
      </c>
      <c r="AK94" s="10" t="s">
        <v>86</v>
      </c>
      <c r="AL94" s="10">
        <v>61.4</v>
      </c>
      <c r="AM94" s="11">
        <v>2.8</v>
      </c>
      <c r="AN94" s="9" t="s">
        <v>86</v>
      </c>
      <c r="AO94" s="10" t="s">
        <v>86</v>
      </c>
      <c r="AP94" s="10" t="s">
        <v>88</v>
      </c>
      <c r="AQ94" s="10" t="s">
        <v>89</v>
      </c>
      <c r="AR94" s="10">
        <v>50.8</v>
      </c>
      <c r="AS94" s="11">
        <v>3.6</v>
      </c>
      <c r="AT94" t="s">
        <v>85</v>
      </c>
      <c r="AU94" t="s">
        <v>85</v>
      </c>
      <c r="AV94" t="s">
        <v>85</v>
      </c>
      <c r="AW94" t="s">
        <v>83</v>
      </c>
      <c r="AX94" t="s">
        <v>83</v>
      </c>
      <c r="AY94" t="s">
        <v>356</v>
      </c>
      <c r="AZ94" t="s">
        <v>86</v>
      </c>
      <c r="BB94" t="s">
        <v>85</v>
      </c>
      <c r="BC94" t="s">
        <v>83</v>
      </c>
      <c r="BE94" t="s">
        <v>100</v>
      </c>
      <c r="BG94" t="s">
        <v>89</v>
      </c>
      <c r="BH94" t="s">
        <v>86</v>
      </c>
      <c r="BI94" s="9" t="s">
        <v>137</v>
      </c>
      <c r="BJ94" s="42" t="s">
        <v>341</v>
      </c>
      <c r="BK94" s="10"/>
      <c r="BL94" s="11" t="s">
        <v>341</v>
      </c>
      <c r="BM94" s="9" t="s">
        <v>452</v>
      </c>
      <c r="BN94" s="42" t="s">
        <v>336</v>
      </c>
      <c r="BO94" s="10"/>
      <c r="BP94" s="11" t="s">
        <v>336</v>
      </c>
      <c r="BQ94" s="22" t="s">
        <v>83</v>
      </c>
      <c r="BR94" s="23"/>
      <c r="BS94" s="23"/>
      <c r="BT94" s="23"/>
      <c r="BU94" s="23"/>
      <c r="BV94" s="23" t="s">
        <v>83</v>
      </c>
      <c r="BW94" s="23"/>
      <c r="BX94" s="24">
        <f t="shared" si="4"/>
        <v>2</v>
      </c>
      <c r="BY94" s="31">
        <v>0</v>
      </c>
      <c r="BZ94" s="32">
        <v>0</v>
      </c>
      <c r="CA94" s="32">
        <v>3</v>
      </c>
      <c r="CB94" s="32">
        <v>0</v>
      </c>
      <c r="CC94" s="32">
        <v>3</v>
      </c>
      <c r="CD94" s="10">
        <f>COUNT(BY94:CC94)</f>
        <v>5</v>
      </c>
      <c r="CE94" s="10" t="str">
        <f>IF((CD94&gt;=3), "true", "false")</f>
        <v>true</v>
      </c>
      <c r="CF94" s="33">
        <f>SUM(BY94:CC94)/CD94</f>
        <v>1.2</v>
      </c>
      <c r="CG94" s="31">
        <v>1</v>
      </c>
      <c r="CH94" s="32">
        <v>0</v>
      </c>
      <c r="CI94" s="32">
        <v>0</v>
      </c>
      <c r="CJ94" s="32">
        <v>1</v>
      </c>
      <c r="CK94" s="32">
        <v>0</v>
      </c>
      <c r="CL94" s="32">
        <v>1</v>
      </c>
      <c r="CM94" s="32">
        <v>0</v>
      </c>
      <c r="CN94" s="10">
        <f t="shared" si="5"/>
        <v>7</v>
      </c>
      <c r="CO94" s="10" t="str">
        <f t="shared" si="6"/>
        <v>true</v>
      </c>
      <c r="CP94" s="33">
        <f t="shared" si="7"/>
        <v>0.42857142857142855</v>
      </c>
      <c r="CQ94" s="37">
        <f>CP94+CF94</f>
        <v>1.6285714285714286</v>
      </c>
    </row>
    <row r="95" spans="1:95" ht="15" customHeight="1" x14ac:dyDescent="0.25">
      <c r="A95" t="s">
        <v>453</v>
      </c>
      <c r="B95" t="s">
        <v>76</v>
      </c>
      <c r="C95" t="s">
        <v>105</v>
      </c>
      <c r="D95" t="s">
        <v>95</v>
      </c>
      <c r="E95" t="s">
        <v>106</v>
      </c>
      <c r="F95" t="s">
        <v>80</v>
      </c>
      <c r="G95" t="s">
        <v>454</v>
      </c>
      <c r="H95" t="s">
        <v>97</v>
      </c>
      <c r="I95" t="s">
        <v>83</v>
      </c>
      <c r="J95" t="s">
        <v>82</v>
      </c>
      <c r="K95" s="9" t="s">
        <v>85</v>
      </c>
      <c r="L95" s="10" t="s">
        <v>86</v>
      </c>
      <c r="M95" s="10" t="s">
        <v>83</v>
      </c>
      <c r="N95" s="11" t="s">
        <v>86</v>
      </c>
      <c r="O95" s="9" t="s">
        <v>89</v>
      </c>
      <c r="P95" s="10" t="s">
        <v>82</v>
      </c>
      <c r="Q95" s="10" t="s">
        <v>89</v>
      </c>
      <c r="R95" s="10" t="s">
        <v>82</v>
      </c>
      <c r="S95" s="10">
        <v>69.400000000000006</v>
      </c>
      <c r="T95" s="11">
        <v>1.8</v>
      </c>
      <c r="U95" s="9" t="s">
        <v>83</v>
      </c>
      <c r="V95" s="10" t="s">
        <v>85</v>
      </c>
      <c r="W95" s="10" t="s">
        <v>86</v>
      </c>
      <c r="X95" s="10" t="s">
        <v>83</v>
      </c>
      <c r="Y95" s="11"/>
      <c r="Z95" s="9" t="s">
        <v>83</v>
      </c>
      <c r="AA95" s="11" t="s">
        <v>83</v>
      </c>
      <c r="AB95" s="9" t="s">
        <v>82</v>
      </c>
      <c r="AC95" s="10" t="s">
        <v>89</v>
      </c>
      <c r="AD95" s="10" t="s">
        <v>88</v>
      </c>
      <c r="AE95" s="10" t="s">
        <v>88</v>
      </c>
      <c r="AF95" s="10">
        <v>40.799999999999997</v>
      </c>
      <c r="AG95" s="11">
        <v>2.7</v>
      </c>
      <c r="AH95" s="9" t="s">
        <v>88</v>
      </c>
      <c r="AI95" s="10" t="s">
        <v>88</v>
      </c>
      <c r="AJ95" s="10" t="s">
        <v>88</v>
      </c>
      <c r="AK95" s="10" t="s">
        <v>89</v>
      </c>
      <c r="AL95" s="10">
        <v>63.9</v>
      </c>
      <c r="AM95" s="11">
        <v>2.7</v>
      </c>
      <c r="AN95" s="9" t="s">
        <v>86</v>
      </c>
      <c r="AO95" s="10" t="s">
        <v>86</v>
      </c>
      <c r="AP95" s="10" t="s">
        <v>89</v>
      </c>
      <c r="AQ95" s="10" t="s">
        <v>89</v>
      </c>
      <c r="AR95" s="10">
        <v>52.3</v>
      </c>
      <c r="AS95" s="11">
        <v>4</v>
      </c>
      <c r="AT95" t="s">
        <v>85</v>
      </c>
      <c r="AU95" t="s">
        <v>83</v>
      </c>
      <c r="AV95" t="s">
        <v>83</v>
      </c>
      <c r="AW95" t="s">
        <v>86</v>
      </c>
      <c r="AX95" t="s">
        <v>83</v>
      </c>
      <c r="AY95" t="s">
        <v>430</v>
      </c>
      <c r="AZ95" t="s">
        <v>83</v>
      </c>
      <c r="BB95" t="s">
        <v>85</v>
      </c>
      <c r="BC95" t="s">
        <v>83</v>
      </c>
      <c r="BE95" t="s">
        <v>82</v>
      </c>
      <c r="BG95" t="s">
        <v>88</v>
      </c>
      <c r="BH95" t="s">
        <v>86</v>
      </c>
      <c r="BI95" s="9" t="s">
        <v>271</v>
      </c>
      <c r="BJ95" s="42" t="s">
        <v>182</v>
      </c>
      <c r="BK95" s="10">
        <v>163</v>
      </c>
      <c r="BL95" s="11">
        <v>163</v>
      </c>
      <c r="BM95" s="9" t="s">
        <v>456</v>
      </c>
      <c r="BN95" s="42" t="s">
        <v>132</v>
      </c>
      <c r="BO95" s="10" t="s">
        <v>132</v>
      </c>
      <c r="BP95" s="11">
        <v>100</v>
      </c>
      <c r="BQ95" s="22" t="s">
        <v>83</v>
      </c>
      <c r="BR95" s="23" t="s">
        <v>83</v>
      </c>
      <c r="BS95" s="23" t="s">
        <v>83</v>
      </c>
      <c r="BT95" s="23" t="s">
        <v>83</v>
      </c>
      <c r="BU95" s="23" t="s">
        <v>83</v>
      </c>
      <c r="BV95" s="23" t="s">
        <v>83</v>
      </c>
      <c r="BW95" s="23" t="s">
        <v>83</v>
      </c>
      <c r="BX95" s="25">
        <f t="shared" si="4"/>
        <v>7</v>
      </c>
      <c r="BY95" s="31">
        <v>1</v>
      </c>
      <c r="BZ95" s="32">
        <v>1</v>
      </c>
      <c r="CA95" s="32">
        <v>2</v>
      </c>
      <c r="CB95" s="32">
        <v>2</v>
      </c>
      <c r="CC95" s="32">
        <v>3</v>
      </c>
      <c r="CD95" s="10">
        <f>COUNT(BY95:CC95)</f>
        <v>5</v>
      </c>
      <c r="CE95" s="10" t="str">
        <f>IF((CD95&gt;=3), "true", "false")</f>
        <v>true</v>
      </c>
      <c r="CF95" s="33">
        <f>SUM(BY95:CC95)/CD95</f>
        <v>1.8</v>
      </c>
      <c r="CG95" s="31">
        <v>1</v>
      </c>
      <c r="CH95" s="32">
        <v>3</v>
      </c>
      <c r="CI95" s="32">
        <v>2</v>
      </c>
      <c r="CJ95" s="32">
        <v>3</v>
      </c>
      <c r="CK95" s="32">
        <v>1</v>
      </c>
      <c r="CL95" s="32">
        <v>3</v>
      </c>
      <c r="CM95" s="32">
        <v>4</v>
      </c>
      <c r="CN95" s="10">
        <f t="shared" si="5"/>
        <v>7</v>
      </c>
      <c r="CO95" s="10" t="str">
        <f t="shared" si="6"/>
        <v>true</v>
      </c>
      <c r="CP95" s="33">
        <f t="shared" si="7"/>
        <v>2.4285714285714284</v>
      </c>
      <c r="CQ95" s="37">
        <f>CP95+CF95</f>
        <v>4.2285714285714286</v>
      </c>
    </row>
    <row r="96" spans="1:95" ht="15" customHeight="1" x14ac:dyDescent="0.25">
      <c r="A96" t="s">
        <v>457</v>
      </c>
      <c r="B96" t="s">
        <v>76</v>
      </c>
      <c r="C96" t="s">
        <v>105</v>
      </c>
      <c r="D96" t="s">
        <v>95</v>
      </c>
      <c r="E96" t="s">
        <v>113</v>
      </c>
      <c r="F96" t="s">
        <v>80</v>
      </c>
      <c r="G96" t="s">
        <v>458</v>
      </c>
      <c r="H96" t="s">
        <v>97</v>
      </c>
      <c r="I96" t="s">
        <v>83</v>
      </c>
      <c r="J96" t="s">
        <v>82</v>
      </c>
      <c r="K96" s="9"/>
      <c r="L96" s="10" t="s">
        <v>86</v>
      </c>
      <c r="M96" s="10"/>
      <c r="N96" s="11"/>
      <c r="O96" s="9" t="s">
        <v>89</v>
      </c>
      <c r="P96" s="10" t="s">
        <v>89</v>
      </c>
      <c r="Q96" s="10" t="s">
        <v>89</v>
      </c>
      <c r="R96" s="10" t="s">
        <v>88</v>
      </c>
      <c r="S96" s="10">
        <v>65.5</v>
      </c>
      <c r="T96" s="11">
        <v>1.7</v>
      </c>
      <c r="U96" s="9" t="s">
        <v>83</v>
      </c>
      <c r="V96" s="10" t="s">
        <v>86</v>
      </c>
      <c r="W96" s="10" t="s">
        <v>86</v>
      </c>
      <c r="X96" s="10" t="s">
        <v>83</v>
      </c>
      <c r="Y96" s="11"/>
      <c r="Z96" s="9" t="s">
        <v>98</v>
      </c>
      <c r="AA96" s="11" t="s">
        <v>98</v>
      </c>
      <c r="AB96" s="9" t="s">
        <v>88</v>
      </c>
      <c r="AC96" s="10" t="s">
        <v>86</v>
      </c>
      <c r="AD96" s="10" t="s">
        <v>89</v>
      </c>
      <c r="AE96" s="10" t="s">
        <v>88</v>
      </c>
      <c r="AF96" s="10">
        <v>36.200000000000003</v>
      </c>
      <c r="AG96" s="11">
        <v>2.1</v>
      </c>
      <c r="AH96" s="9" t="s">
        <v>86</v>
      </c>
      <c r="AI96" s="10" t="s">
        <v>88</v>
      </c>
      <c r="AJ96" s="10" t="s">
        <v>89</v>
      </c>
      <c r="AK96" s="10" t="s">
        <v>86</v>
      </c>
      <c r="AL96" s="10">
        <v>59.7</v>
      </c>
      <c r="AM96" s="11">
        <v>2.6</v>
      </c>
      <c r="AN96" s="9" t="s">
        <v>86</v>
      </c>
      <c r="AO96" s="10" t="s">
        <v>88</v>
      </c>
      <c r="AP96" s="10" t="s">
        <v>88</v>
      </c>
      <c r="AQ96" s="10" t="s">
        <v>86</v>
      </c>
      <c r="AR96" s="10">
        <v>50.1</v>
      </c>
      <c r="AS96" s="11">
        <v>3.1</v>
      </c>
      <c r="AT96" t="s">
        <v>85</v>
      </c>
      <c r="AU96" t="s">
        <v>85</v>
      </c>
      <c r="AV96" t="s">
        <v>85</v>
      </c>
      <c r="AW96" t="s">
        <v>89</v>
      </c>
      <c r="AX96" t="s">
        <v>89</v>
      </c>
      <c r="AY96" t="s">
        <v>308</v>
      </c>
      <c r="AZ96" t="s">
        <v>83</v>
      </c>
      <c r="BB96" t="s">
        <v>85</v>
      </c>
      <c r="BC96" t="s">
        <v>83</v>
      </c>
      <c r="BE96" t="s">
        <v>82</v>
      </c>
      <c r="BG96" t="s">
        <v>89</v>
      </c>
      <c r="BH96" t="s">
        <v>83</v>
      </c>
      <c r="BI96" s="9" t="s">
        <v>271</v>
      </c>
      <c r="BJ96" s="42">
        <v>165</v>
      </c>
      <c r="BK96" s="10"/>
      <c r="BL96" s="11">
        <v>165</v>
      </c>
      <c r="BM96" s="9" t="s">
        <v>305</v>
      </c>
      <c r="BN96" s="42" t="s">
        <v>439</v>
      </c>
      <c r="BO96" s="10"/>
      <c r="BP96" s="11" t="s">
        <v>439</v>
      </c>
      <c r="BQ96" s="22" t="s">
        <v>85</v>
      </c>
      <c r="BR96" s="23" t="s">
        <v>83</v>
      </c>
      <c r="BS96" s="23" t="s">
        <v>83</v>
      </c>
      <c r="BT96" s="23" t="s">
        <v>83</v>
      </c>
      <c r="BU96" s="23" t="s">
        <v>83</v>
      </c>
      <c r="BV96" s="23" t="s">
        <v>83</v>
      </c>
      <c r="BW96" s="23" t="s">
        <v>85</v>
      </c>
      <c r="BX96" s="25">
        <f t="shared" si="4"/>
        <v>5</v>
      </c>
      <c r="BY96" s="31">
        <v>1</v>
      </c>
      <c r="BZ96" s="32">
        <v>0</v>
      </c>
      <c r="CA96" s="32">
        <v>3</v>
      </c>
      <c r="CB96" s="32">
        <v>2</v>
      </c>
      <c r="CC96" s="32">
        <v>1</v>
      </c>
      <c r="CD96" s="10">
        <f>COUNT(BY96:CC96)</f>
        <v>5</v>
      </c>
      <c r="CE96" s="10" t="str">
        <f>IF((CD96&gt;=3), "true", "false")</f>
        <v>true</v>
      </c>
      <c r="CF96" s="33">
        <f>SUM(BY96:CC96)/CD96</f>
        <v>1.4</v>
      </c>
      <c r="CG96" s="31">
        <v>1</v>
      </c>
      <c r="CH96" s="32">
        <v>1</v>
      </c>
      <c r="CI96" s="32">
        <v>1</v>
      </c>
      <c r="CJ96" s="32">
        <v>3</v>
      </c>
      <c r="CK96" s="32">
        <v>0</v>
      </c>
      <c r="CL96" s="32">
        <v>1</v>
      </c>
      <c r="CM96" s="32">
        <v>3</v>
      </c>
      <c r="CN96" s="10">
        <f t="shared" si="5"/>
        <v>7</v>
      </c>
      <c r="CO96" s="10" t="str">
        <f t="shared" si="6"/>
        <v>true</v>
      </c>
      <c r="CP96" s="33">
        <f t="shared" si="7"/>
        <v>1.4285714285714286</v>
      </c>
      <c r="CQ96" s="37">
        <f>CP96+CF96</f>
        <v>2.8285714285714283</v>
      </c>
    </row>
    <row r="97" spans="1:95" ht="15" customHeight="1" x14ac:dyDescent="0.25">
      <c r="A97" t="s">
        <v>459</v>
      </c>
      <c r="B97" t="s">
        <v>76</v>
      </c>
      <c r="C97" t="s">
        <v>77</v>
      </c>
      <c r="D97" t="s">
        <v>95</v>
      </c>
      <c r="E97" t="s">
        <v>113</v>
      </c>
      <c r="F97" t="s">
        <v>80</v>
      </c>
      <c r="G97" t="s">
        <v>460</v>
      </c>
      <c r="J97" t="s">
        <v>85</v>
      </c>
      <c r="K97" s="9" t="s">
        <v>85</v>
      </c>
      <c r="L97" s="10" t="s">
        <v>85</v>
      </c>
      <c r="M97" s="10" t="s">
        <v>85</v>
      </c>
      <c r="N97" s="11" t="s">
        <v>85</v>
      </c>
      <c r="O97" s="9" t="s">
        <v>83</v>
      </c>
      <c r="P97" s="10" t="s">
        <v>83</v>
      </c>
      <c r="Q97" s="10" t="s">
        <v>83</v>
      </c>
      <c r="R97" s="10" t="s">
        <v>83</v>
      </c>
      <c r="S97" s="10">
        <v>41.6</v>
      </c>
      <c r="T97" s="11">
        <v>6.1</v>
      </c>
      <c r="U97" s="9" t="s">
        <v>86</v>
      </c>
      <c r="V97" s="10" t="s">
        <v>86</v>
      </c>
      <c r="W97" s="10" t="s">
        <v>85</v>
      </c>
      <c r="X97" s="10" t="s">
        <v>85</v>
      </c>
      <c r="Y97" s="11"/>
      <c r="Z97" s="9" t="s">
        <v>98</v>
      </c>
      <c r="AA97" s="11" t="s">
        <v>98</v>
      </c>
      <c r="AB97" s="9" t="s">
        <v>83</v>
      </c>
      <c r="AC97" s="10" t="s">
        <v>83</v>
      </c>
      <c r="AD97" s="10" t="s">
        <v>83</v>
      </c>
      <c r="AE97" s="10" t="s">
        <v>83</v>
      </c>
      <c r="AF97" s="10">
        <v>22.6</v>
      </c>
      <c r="AG97" s="11">
        <v>3.9</v>
      </c>
      <c r="AH97" s="9" t="s">
        <v>83</v>
      </c>
      <c r="AI97" s="10" t="s">
        <v>83</v>
      </c>
      <c r="AJ97" s="10" t="s">
        <v>83</v>
      </c>
      <c r="AK97" s="10" t="s">
        <v>83</v>
      </c>
      <c r="AL97" s="10">
        <v>41.3</v>
      </c>
      <c r="AM97" s="11">
        <v>6.3</v>
      </c>
      <c r="AN97" s="9" t="s">
        <v>89</v>
      </c>
      <c r="AO97" s="10" t="s">
        <v>89</v>
      </c>
      <c r="AP97" s="10" t="s">
        <v>83</v>
      </c>
      <c r="AQ97" s="10" t="s">
        <v>83</v>
      </c>
      <c r="AR97" s="10">
        <v>51.8</v>
      </c>
      <c r="AS97" s="11">
        <v>4.3</v>
      </c>
      <c r="AU97" t="s">
        <v>85</v>
      </c>
      <c r="AV97" t="s">
        <v>85</v>
      </c>
      <c r="AW97" t="s">
        <v>83</v>
      </c>
      <c r="AX97" t="s">
        <v>83</v>
      </c>
      <c r="AY97" t="s">
        <v>216</v>
      </c>
      <c r="AZ97" t="s">
        <v>86</v>
      </c>
      <c r="BB97" t="s">
        <v>85</v>
      </c>
      <c r="BC97" t="s">
        <v>83</v>
      </c>
      <c r="BE97" t="s">
        <v>100</v>
      </c>
      <c r="BG97" t="s">
        <v>83</v>
      </c>
      <c r="BH97" t="s">
        <v>86</v>
      </c>
      <c r="BI97" s="9" t="s">
        <v>122</v>
      </c>
      <c r="BJ97" s="42" t="s">
        <v>406</v>
      </c>
      <c r="BK97" s="10"/>
      <c r="BL97" s="11" t="s">
        <v>406</v>
      </c>
      <c r="BM97" s="9" t="s">
        <v>364</v>
      </c>
      <c r="BN97" s="42" t="s">
        <v>1546</v>
      </c>
      <c r="BO97" s="10"/>
      <c r="BP97" s="11" t="s">
        <v>1546</v>
      </c>
      <c r="BQ97" s="22"/>
      <c r="BR97" s="23"/>
      <c r="BS97" s="23"/>
      <c r="BT97" s="23"/>
      <c r="BU97" s="23"/>
      <c r="BV97" s="23"/>
      <c r="BW97" s="23"/>
      <c r="BX97" s="24">
        <f t="shared" si="4"/>
        <v>0</v>
      </c>
      <c r="BY97" s="31">
        <v>0</v>
      </c>
      <c r="BZ97" s="32">
        <v>0</v>
      </c>
      <c r="CA97" s="32">
        <v>0</v>
      </c>
      <c r="CB97" s="32">
        <v>0</v>
      </c>
      <c r="CC97" s="32">
        <v>0</v>
      </c>
      <c r="CD97" s="10">
        <f>COUNT(BY97:CC97)</f>
        <v>5</v>
      </c>
      <c r="CE97" s="10" t="str">
        <f>IF((CD97&gt;=3), "true", "false")</f>
        <v>true</v>
      </c>
      <c r="CF97" s="33">
        <f>SUM(BY97:CC97)/CD97</f>
        <v>0</v>
      </c>
      <c r="CG97" s="31">
        <v>0</v>
      </c>
      <c r="CH97" s="32">
        <v>0</v>
      </c>
      <c r="CI97" s="32">
        <v>0</v>
      </c>
      <c r="CJ97" s="32">
        <v>0</v>
      </c>
      <c r="CK97" s="32">
        <v>0</v>
      </c>
      <c r="CL97" s="32">
        <v>0</v>
      </c>
      <c r="CM97" s="32">
        <v>0</v>
      </c>
      <c r="CN97" s="10">
        <f t="shared" si="5"/>
        <v>7</v>
      </c>
      <c r="CO97" s="10" t="str">
        <f t="shared" si="6"/>
        <v>true</v>
      </c>
      <c r="CP97" s="33">
        <f t="shared" si="7"/>
        <v>0</v>
      </c>
      <c r="CQ97" s="37">
        <f>CP97+CF97</f>
        <v>0</v>
      </c>
    </row>
    <row r="98" spans="1:95" ht="15" customHeight="1" x14ac:dyDescent="0.25">
      <c r="A98" t="s">
        <v>461</v>
      </c>
      <c r="B98" t="s">
        <v>76</v>
      </c>
      <c r="C98" t="s">
        <v>105</v>
      </c>
      <c r="D98" t="s">
        <v>95</v>
      </c>
      <c r="E98" t="s">
        <v>113</v>
      </c>
      <c r="F98" t="s">
        <v>80</v>
      </c>
      <c r="G98" t="s">
        <v>462</v>
      </c>
      <c r="H98" t="s">
        <v>82</v>
      </c>
      <c r="I98" t="s">
        <v>83</v>
      </c>
      <c r="J98" t="s">
        <v>97</v>
      </c>
      <c r="K98" s="9" t="s">
        <v>83</v>
      </c>
      <c r="L98" s="10" t="s">
        <v>86</v>
      </c>
      <c r="M98" s="10" t="s">
        <v>86</v>
      </c>
      <c r="N98" s="11" t="s">
        <v>86</v>
      </c>
      <c r="O98" s="9" t="s">
        <v>89</v>
      </c>
      <c r="P98" s="10" t="s">
        <v>82</v>
      </c>
      <c r="Q98" s="10" t="s">
        <v>89</v>
      </c>
      <c r="R98" s="10" t="s">
        <v>82</v>
      </c>
      <c r="S98" s="10">
        <v>69.400000000000006</v>
      </c>
      <c r="T98" s="11">
        <v>1.8</v>
      </c>
      <c r="U98" s="9" t="s">
        <v>85</v>
      </c>
      <c r="V98" s="10" t="s">
        <v>86</v>
      </c>
      <c r="W98" s="10" t="s">
        <v>86</v>
      </c>
      <c r="X98" s="10" t="s">
        <v>85</v>
      </c>
      <c r="Y98" s="11" t="s">
        <v>237</v>
      </c>
      <c r="Z98" s="9" t="s">
        <v>85</v>
      </c>
      <c r="AA98" s="11" t="s">
        <v>85</v>
      </c>
      <c r="AB98" s="9" t="s">
        <v>88</v>
      </c>
      <c r="AC98" s="10" t="s">
        <v>86</v>
      </c>
      <c r="AD98" s="10" t="s">
        <v>83</v>
      </c>
      <c r="AE98" s="10" t="s">
        <v>89</v>
      </c>
      <c r="AF98" s="10">
        <v>35.299999999999997</v>
      </c>
      <c r="AG98" s="11">
        <v>2.2000000000000002</v>
      </c>
      <c r="AH98" s="9" t="s">
        <v>88</v>
      </c>
      <c r="AI98" s="10" t="s">
        <v>89</v>
      </c>
      <c r="AJ98" s="10" t="s">
        <v>89</v>
      </c>
      <c r="AK98" s="10" t="s">
        <v>86</v>
      </c>
      <c r="AL98" s="10">
        <v>62.1</v>
      </c>
      <c r="AM98" s="11">
        <v>2.6</v>
      </c>
      <c r="AN98" s="9" t="s">
        <v>83</v>
      </c>
      <c r="AO98" s="10" t="s">
        <v>83</v>
      </c>
      <c r="AP98" s="10" t="s">
        <v>89</v>
      </c>
      <c r="AQ98" s="10" t="s">
        <v>82</v>
      </c>
      <c r="AR98" s="10">
        <v>47.3</v>
      </c>
      <c r="AS98" s="11">
        <v>5.9</v>
      </c>
      <c r="AT98" t="s">
        <v>85</v>
      </c>
      <c r="AU98" t="s">
        <v>83</v>
      </c>
      <c r="AV98" t="s">
        <v>85</v>
      </c>
      <c r="AW98" t="s">
        <v>86</v>
      </c>
      <c r="AX98" t="s">
        <v>83</v>
      </c>
      <c r="AY98" t="s">
        <v>154</v>
      </c>
      <c r="AZ98" t="s">
        <v>83</v>
      </c>
      <c r="BB98" t="s">
        <v>86</v>
      </c>
      <c r="BE98" t="s">
        <v>463</v>
      </c>
      <c r="BF98" t="s">
        <v>464</v>
      </c>
      <c r="BG98" t="s">
        <v>82</v>
      </c>
      <c r="BH98" t="s">
        <v>86</v>
      </c>
      <c r="BI98" s="9" t="s">
        <v>137</v>
      </c>
      <c r="BJ98" s="42" t="s">
        <v>341</v>
      </c>
      <c r="BK98" s="10"/>
      <c r="BL98" s="11" t="s">
        <v>341</v>
      </c>
      <c r="BM98" s="9" t="s">
        <v>93</v>
      </c>
      <c r="BN98" s="42" t="s">
        <v>1543</v>
      </c>
      <c r="BO98" s="10"/>
      <c r="BP98" s="11" t="s">
        <v>1543</v>
      </c>
      <c r="BQ98" s="22" t="s">
        <v>83</v>
      </c>
      <c r="BR98" s="23" t="s">
        <v>83</v>
      </c>
      <c r="BS98" s="23" t="s">
        <v>83</v>
      </c>
      <c r="BT98" s="23" t="s">
        <v>83</v>
      </c>
      <c r="BU98" s="23" t="s">
        <v>83</v>
      </c>
      <c r="BV98" s="23" t="s">
        <v>83</v>
      </c>
      <c r="BW98" s="23" t="s">
        <v>85</v>
      </c>
      <c r="BX98" s="25">
        <f t="shared" si="4"/>
        <v>6</v>
      </c>
      <c r="BY98" s="9"/>
      <c r="BZ98" s="32">
        <v>4</v>
      </c>
      <c r="CA98" s="32">
        <v>2</v>
      </c>
      <c r="CB98" s="32">
        <v>2</v>
      </c>
      <c r="CC98" s="32">
        <v>3</v>
      </c>
      <c r="CD98" s="10">
        <f>COUNT(BY98:CC98)</f>
        <v>4</v>
      </c>
      <c r="CE98" s="10" t="str">
        <f>IF((CD98&gt;=3), "true", "false")</f>
        <v>true</v>
      </c>
      <c r="CF98" s="33">
        <f>SUM(BY98:CC98)/CD98</f>
        <v>2.75</v>
      </c>
      <c r="CG98" s="31">
        <v>2</v>
      </c>
      <c r="CH98" s="32">
        <v>3</v>
      </c>
      <c r="CI98" s="32">
        <v>1</v>
      </c>
      <c r="CJ98" s="32">
        <v>2</v>
      </c>
      <c r="CK98" s="32">
        <v>3</v>
      </c>
      <c r="CL98" s="32">
        <v>4</v>
      </c>
      <c r="CM98" s="32">
        <v>3</v>
      </c>
      <c r="CN98" s="10">
        <f t="shared" si="5"/>
        <v>7</v>
      </c>
      <c r="CO98" s="10" t="str">
        <f t="shared" si="6"/>
        <v>true</v>
      </c>
      <c r="CP98" s="33">
        <f t="shared" si="7"/>
        <v>2.5714285714285716</v>
      </c>
      <c r="CQ98" s="37">
        <f>CP98+CF98</f>
        <v>5.3214285714285712</v>
      </c>
    </row>
    <row r="99" spans="1:95" ht="15" customHeight="1" x14ac:dyDescent="0.25">
      <c r="A99" t="s">
        <v>465</v>
      </c>
      <c r="B99" t="s">
        <v>76</v>
      </c>
      <c r="C99" t="s">
        <v>105</v>
      </c>
      <c r="D99" t="s">
        <v>95</v>
      </c>
      <c r="E99" t="s">
        <v>113</v>
      </c>
      <c r="F99" t="s">
        <v>80</v>
      </c>
      <c r="G99" t="s">
        <v>466</v>
      </c>
      <c r="H99" t="s">
        <v>82</v>
      </c>
      <c r="I99" t="s">
        <v>86</v>
      </c>
      <c r="J99" t="s">
        <v>84</v>
      </c>
      <c r="K99" s="9" t="s">
        <v>86</v>
      </c>
      <c r="L99" s="10" t="s">
        <v>83</v>
      </c>
      <c r="M99" s="10" t="s">
        <v>83</v>
      </c>
      <c r="N99" s="11" t="s">
        <v>86</v>
      </c>
      <c r="O99" s="9" t="s">
        <v>88</v>
      </c>
      <c r="P99" s="10" t="s">
        <v>89</v>
      </c>
      <c r="Q99" s="10" t="s">
        <v>89</v>
      </c>
      <c r="R99" s="10" t="s">
        <v>89</v>
      </c>
      <c r="S99" s="10">
        <v>65</v>
      </c>
      <c r="T99" s="11">
        <v>1.7</v>
      </c>
      <c r="U99" s="9" t="s">
        <v>83</v>
      </c>
      <c r="V99" s="10"/>
      <c r="W99" s="10" t="s">
        <v>86</v>
      </c>
      <c r="X99" s="10" t="s">
        <v>85</v>
      </c>
      <c r="Y99" s="11"/>
      <c r="Z99" s="9" t="s">
        <v>98</v>
      </c>
      <c r="AA99" s="11" t="s">
        <v>83</v>
      </c>
      <c r="AB99" s="9" t="s">
        <v>89</v>
      </c>
      <c r="AC99" s="10" t="s">
        <v>88</v>
      </c>
      <c r="AD99" s="10" t="s">
        <v>83</v>
      </c>
      <c r="AE99" s="10" t="s">
        <v>86</v>
      </c>
      <c r="AF99" s="10">
        <v>34.9</v>
      </c>
      <c r="AG99" s="11">
        <v>2.7</v>
      </c>
      <c r="AH99" s="9" t="s">
        <v>88</v>
      </c>
      <c r="AI99" s="10" t="s">
        <v>88</v>
      </c>
      <c r="AJ99" s="10" t="s">
        <v>89</v>
      </c>
      <c r="AK99" s="10" t="s">
        <v>89</v>
      </c>
      <c r="AL99" s="10">
        <v>66.7</v>
      </c>
      <c r="AM99" s="11">
        <v>2.6</v>
      </c>
      <c r="AN99" s="9" t="s">
        <v>86</v>
      </c>
      <c r="AO99" s="10" t="s">
        <v>88</v>
      </c>
      <c r="AP99" s="10" t="s">
        <v>86</v>
      </c>
      <c r="AQ99" s="10" t="s">
        <v>88</v>
      </c>
      <c r="AR99" s="10">
        <v>49.7</v>
      </c>
      <c r="AS99" s="11">
        <v>3.1</v>
      </c>
      <c r="AT99" t="s">
        <v>83</v>
      </c>
      <c r="AU99" t="s">
        <v>85</v>
      </c>
      <c r="AV99" t="s">
        <v>85</v>
      </c>
      <c r="AW99" t="s">
        <v>83</v>
      </c>
      <c r="AX99" t="s">
        <v>83</v>
      </c>
      <c r="AY99" t="s">
        <v>180</v>
      </c>
      <c r="AZ99" t="s">
        <v>83</v>
      </c>
      <c r="BB99" t="s">
        <v>85</v>
      </c>
      <c r="BC99" t="s">
        <v>84</v>
      </c>
      <c r="BE99" t="s">
        <v>97</v>
      </c>
      <c r="BG99" t="s">
        <v>88</v>
      </c>
      <c r="BH99" t="s">
        <v>85</v>
      </c>
      <c r="BI99" s="9"/>
      <c r="BJ99" s="42"/>
      <c r="BK99" s="10">
        <v>150</v>
      </c>
      <c r="BL99" s="11" t="s">
        <v>151</v>
      </c>
      <c r="BM99" s="9"/>
      <c r="BN99" s="42"/>
      <c r="BO99" s="10" t="s">
        <v>467</v>
      </c>
      <c r="BP99" s="11" t="s">
        <v>467</v>
      </c>
      <c r="BQ99" s="22" t="s">
        <v>85</v>
      </c>
      <c r="BR99" s="23" t="s">
        <v>83</v>
      </c>
      <c r="BS99" s="23"/>
      <c r="BT99" s="23"/>
      <c r="BU99" s="23"/>
      <c r="BV99" s="23" t="s">
        <v>83</v>
      </c>
      <c r="BW99" s="23"/>
      <c r="BX99" s="24">
        <f t="shared" si="4"/>
        <v>2</v>
      </c>
      <c r="BY99" s="31">
        <v>0</v>
      </c>
      <c r="BZ99" s="32">
        <v>2</v>
      </c>
      <c r="CA99" s="32">
        <v>3</v>
      </c>
      <c r="CB99" s="32">
        <v>2</v>
      </c>
      <c r="CC99" s="32">
        <v>1</v>
      </c>
      <c r="CD99" s="10">
        <f>COUNT(BY99:CC99)</f>
        <v>5</v>
      </c>
      <c r="CE99" s="10" t="str">
        <f>IF((CD99&gt;=3), "true", "false")</f>
        <v>true</v>
      </c>
      <c r="CF99" s="33">
        <f>SUM(BY99:CC99)/CD99</f>
        <v>1.6</v>
      </c>
      <c r="CG99" s="31">
        <v>1</v>
      </c>
      <c r="CH99" s="32">
        <v>2</v>
      </c>
      <c r="CI99" s="32">
        <v>4</v>
      </c>
      <c r="CJ99" s="32">
        <v>2</v>
      </c>
      <c r="CK99" s="32">
        <v>1</v>
      </c>
      <c r="CL99" s="32">
        <v>2</v>
      </c>
      <c r="CM99" s="32">
        <v>2</v>
      </c>
      <c r="CN99" s="10">
        <f t="shared" si="5"/>
        <v>7</v>
      </c>
      <c r="CO99" s="10" t="str">
        <f t="shared" si="6"/>
        <v>true</v>
      </c>
      <c r="CP99" s="33">
        <f t="shared" si="7"/>
        <v>2</v>
      </c>
      <c r="CQ99" s="37">
        <f>CP99+CF99</f>
        <v>3.6</v>
      </c>
    </row>
    <row r="100" spans="1:95" ht="15" customHeight="1" x14ac:dyDescent="0.25">
      <c r="A100" t="s">
        <v>468</v>
      </c>
      <c r="B100" t="s">
        <v>76</v>
      </c>
      <c r="C100" t="s">
        <v>105</v>
      </c>
      <c r="D100" t="s">
        <v>95</v>
      </c>
      <c r="E100" t="s">
        <v>106</v>
      </c>
      <c r="F100" t="s">
        <v>80</v>
      </c>
      <c r="G100" t="s">
        <v>469</v>
      </c>
      <c r="H100" t="s">
        <v>97</v>
      </c>
      <c r="I100" t="s">
        <v>83</v>
      </c>
      <c r="J100" t="s">
        <v>82</v>
      </c>
      <c r="K100" s="9" t="s">
        <v>85</v>
      </c>
      <c r="L100" s="10" t="s">
        <v>86</v>
      </c>
      <c r="M100" s="10" t="s">
        <v>86</v>
      </c>
      <c r="N100" s="11" t="s">
        <v>83</v>
      </c>
      <c r="O100" s="9" t="s">
        <v>86</v>
      </c>
      <c r="P100" s="10" t="s">
        <v>86</v>
      </c>
      <c r="Q100" s="10" t="s">
        <v>88</v>
      </c>
      <c r="R100" s="10" t="s">
        <v>88</v>
      </c>
      <c r="S100" s="10">
        <v>58.4</v>
      </c>
      <c r="T100" s="11">
        <v>1.8</v>
      </c>
      <c r="U100" s="9" t="s">
        <v>86</v>
      </c>
      <c r="V100" s="10" t="s">
        <v>86</v>
      </c>
      <c r="W100" s="10" t="s">
        <v>85</v>
      </c>
      <c r="X100" s="10" t="s">
        <v>85</v>
      </c>
      <c r="Y100" s="11"/>
      <c r="Z100" s="9" t="s">
        <v>85</v>
      </c>
      <c r="AA100" s="11" t="s">
        <v>98</v>
      </c>
      <c r="AB100" s="9" t="s">
        <v>83</v>
      </c>
      <c r="AC100" s="10" t="s">
        <v>83</v>
      </c>
      <c r="AD100" s="10" t="s">
        <v>83</v>
      </c>
      <c r="AE100" s="10" t="s">
        <v>83</v>
      </c>
      <c r="AF100" s="10">
        <v>22.6</v>
      </c>
      <c r="AG100" s="11">
        <v>3.9</v>
      </c>
      <c r="AH100" s="9" t="s">
        <v>88</v>
      </c>
      <c r="AI100" s="10" t="s">
        <v>86</v>
      </c>
      <c r="AJ100" s="10" t="s">
        <v>86</v>
      </c>
      <c r="AK100" s="10" t="s">
        <v>88</v>
      </c>
      <c r="AL100" s="10">
        <v>59.7</v>
      </c>
      <c r="AM100" s="11">
        <v>2.8</v>
      </c>
      <c r="AN100" s="9" t="s">
        <v>88</v>
      </c>
      <c r="AO100" s="10" t="s">
        <v>88</v>
      </c>
      <c r="AP100" s="10" t="s">
        <v>83</v>
      </c>
      <c r="AQ100" s="10" t="s">
        <v>83</v>
      </c>
      <c r="AR100" s="10">
        <v>47.2</v>
      </c>
      <c r="AS100" s="11">
        <v>3.5</v>
      </c>
      <c r="AT100" t="s">
        <v>85</v>
      </c>
      <c r="AU100" t="s">
        <v>83</v>
      </c>
      <c r="AV100" t="s">
        <v>85</v>
      </c>
      <c r="AW100" t="s">
        <v>86</v>
      </c>
      <c r="AX100" t="s">
        <v>83</v>
      </c>
      <c r="AY100" t="s">
        <v>470</v>
      </c>
      <c r="AZ100" t="s">
        <v>83</v>
      </c>
      <c r="BB100" t="s">
        <v>86</v>
      </c>
      <c r="BC100" t="s">
        <v>83</v>
      </c>
      <c r="BE100" t="s">
        <v>83</v>
      </c>
      <c r="BG100" t="s">
        <v>82</v>
      </c>
      <c r="BH100" t="s">
        <v>86</v>
      </c>
      <c r="BI100" s="9" t="s">
        <v>122</v>
      </c>
      <c r="BJ100" s="42" t="s">
        <v>406</v>
      </c>
      <c r="BK100" s="10"/>
      <c r="BL100" s="11" t="s">
        <v>406</v>
      </c>
      <c r="BM100" s="9" t="s">
        <v>246</v>
      </c>
      <c r="BN100" s="42" t="s">
        <v>528</v>
      </c>
      <c r="BO100" s="10"/>
      <c r="BP100" s="11" t="s">
        <v>528</v>
      </c>
      <c r="BQ100" s="22" t="s">
        <v>83</v>
      </c>
      <c r="BR100" s="23" t="s">
        <v>85</v>
      </c>
      <c r="BS100" s="23" t="s">
        <v>83</v>
      </c>
      <c r="BT100" s="23" t="s">
        <v>83</v>
      </c>
      <c r="BU100" s="23" t="s">
        <v>85</v>
      </c>
      <c r="BV100" s="23" t="s">
        <v>83</v>
      </c>
      <c r="BW100" s="23" t="s">
        <v>85</v>
      </c>
      <c r="BX100" s="25">
        <f t="shared" si="4"/>
        <v>4</v>
      </c>
      <c r="BY100" s="31">
        <v>3</v>
      </c>
      <c r="BZ100" s="32">
        <v>0</v>
      </c>
      <c r="CA100" s="32">
        <v>3</v>
      </c>
      <c r="CB100" s="32">
        <v>2</v>
      </c>
      <c r="CC100" s="32">
        <v>4</v>
      </c>
      <c r="CD100" s="10">
        <f>COUNT(BY100:CC100)</f>
        <v>5</v>
      </c>
      <c r="CE100" s="10" t="str">
        <f>IF((CD100&gt;=3), "true", "false")</f>
        <v>true</v>
      </c>
      <c r="CF100" s="33">
        <f>SUM(BY100:CC100)/CD100</f>
        <v>2.4</v>
      </c>
      <c r="CG100" s="31">
        <v>1</v>
      </c>
      <c r="CH100" s="32">
        <v>1</v>
      </c>
      <c r="CI100" s="32">
        <v>0</v>
      </c>
      <c r="CJ100" s="32">
        <v>1</v>
      </c>
      <c r="CK100" s="32">
        <v>0</v>
      </c>
      <c r="CL100" s="32">
        <v>1</v>
      </c>
      <c r="CM100" s="32">
        <v>2</v>
      </c>
      <c r="CN100" s="10">
        <f t="shared" si="5"/>
        <v>7</v>
      </c>
      <c r="CO100" s="10" t="str">
        <f t="shared" si="6"/>
        <v>true</v>
      </c>
      <c r="CP100" s="33">
        <f t="shared" si="7"/>
        <v>0.8571428571428571</v>
      </c>
      <c r="CQ100" s="37">
        <f>CP100+CF100</f>
        <v>3.2571428571428571</v>
      </c>
    </row>
    <row r="101" spans="1:95" ht="15" customHeight="1" x14ac:dyDescent="0.25">
      <c r="A101" t="s">
        <v>471</v>
      </c>
      <c r="B101" t="s">
        <v>76</v>
      </c>
      <c r="C101" t="s">
        <v>105</v>
      </c>
      <c r="D101" t="s">
        <v>95</v>
      </c>
      <c r="E101" t="s">
        <v>106</v>
      </c>
      <c r="F101" t="s">
        <v>80</v>
      </c>
      <c r="G101" t="s">
        <v>472</v>
      </c>
      <c r="H101" t="s">
        <v>97</v>
      </c>
      <c r="I101" t="s">
        <v>83</v>
      </c>
      <c r="J101" t="s">
        <v>89</v>
      </c>
      <c r="K101" s="9" t="s">
        <v>85</v>
      </c>
      <c r="L101" s="10" t="s">
        <v>85</v>
      </c>
      <c r="M101" s="10" t="s">
        <v>85</v>
      </c>
      <c r="N101" s="11" t="s">
        <v>85</v>
      </c>
      <c r="O101" s="9" t="s">
        <v>86</v>
      </c>
      <c r="P101" s="10" t="s">
        <v>86</v>
      </c>
      <c r="Q101" s="10" t="s">
        <v>83</v>
      </c>
      <c r="R101" s="10" t="s">
        <v>88</v>
      </c>
      <c r="S101" s="10">
        <v>55.2</v>
      </c>
      <c r="T101" s="11">
        <v>1.9</v>
      </c>
      <c r="U101" s="9" t="s">
        <v>86</v>
      </c>
      <c r="V101" s="10" t="s">
        <v>86</v>
      </c>
      <c r="W101" s="10" t="s">
        <v>85</v>
      </c>
      <c r="X101" s="10" t="s">
        <v>85</v>
      </c>
      <c r="Y101" s="11"/>
      <c r="Z101" s="9" t="s">
        <v>98</v>
      </c>
      <c r="AA101" s="11" t="s">
        <v>83</v>
      </c>
      <c r="AB101" s="9" t="s">
        <v>88</v>
      </c>
      <c r="AC101" s="10" t="s">
        <v>83</v>
      </c>
      <c r="AD101" s="10" t="s">
        <v>83</v>
      </c>
      <c r="AE101" s="10" t="s">
        <v>83</v>
      </c>
      <c r="AF101" s="10">
        <v>28.8</v>
      </c>
      <c r="AG101" s="11">
        <v>3.1</v>
      </c>
      <c r="AH101" s="9" t="s">
        <v>83</v>
      </c>
      <c r="AI101" s="10" t="s">
        <v>83</v>
      </c>
      <c r="AJ101" s="10" t="s">
        <v>83</v>
      </c>
      <c r="AK101" s="10" t="s">
        <v>83</v>
      </c>
      <c r="AL101" s="10">
        <v>41.3</v>
      </c>
      <c r="AM101" s="11">
        <v>6.3</v>
      </c>
      <c r="AN101" s="9" t="s">
        <v>88</v>
      </c>
      <c r="AO101" s="10" t="s">
        <v>88</v>
      </c>
      <c r="AP101" s="10" t="s">
        <v>86</v>
      </c>
      <c r="AQ101" s="10" t="s">
        <v>88</v>
      </c>
      <c r="AR101" s="10">
        <v>52.7</v>
      </c>
      <c r="AS101" s="11">
        <v>3</v>
      </c>
      <c r="AT101" t="s">
        <v>83</v>
      </c>
      <c r="AU101" t="s">
        <v>85</v>
      </c>
      <c r="AV101" t="s">
        <v>85</v>
      </c>
      <c r="AW101" t="s">
        <v>83</v>
      </c>
      <c r="AX101" t="s">
        <v>83</v>
      </c>
      <c r="AY101" t="s">
        <v>240</v>
      </c>
      <c r="AZ101" t="s">
        <v>83</v>
      </c>
      <c r="BB101" t="s">
        <v>85</v>
      </c>
      <c r="BC101" t="s">
        <v>83</v>
      </c>
      <c r="BE101" t="s">
        <v>100</v>
      </c>
      <c r="BG101" t="s">
        <v>86</v>
      </c>
      <c r="BH101" t="s">
        <v>85</v>
      </c>
      <c r="BI101" s="9" t="s">
        <v>110</v>
      </c>
      <c r="BJ101" s="42" t="s">
        <v>1024</v>
      </c>
      <c r="BK101" s="10"/>
      <c r="BL101" s="11" t="s">
        <v>1024</v>
      </c>
      <c r="BM101" s="9" t="s">
        <v>473</v>
      </c>
      <c r="BN101" s="42" t="s">
        <v>183</v>
      </c>
      <c r="BO101" s="10"/>
      <c r="BP101" s="11" t="s">
        <v>183</v>
      </c>
      <c r="BQ101" s="22" t="s">
        <v>83</v>
      </c>
      <c r="BR101" s="23" t="s">
        <v>83</v>
      </c>
      <c r="BS101" s="23" t="s">
        <v>83</v>
      </c>
      <c r="BT101" s="23" t="s">
        <v>83</v>
      </c>
      <c r="BU101" s="23" t="s">
        <v>83</v>
      </c>
      <c r="BV101" s="23" t="s">
        <v>83</v>
      </c>
      <c r="BW101" s="23" t="s">
        <v>83</v>
      </c>
      <c r="BX101" s="25">
        <f t="shared" si="4"/>
        <v>7</v>
      </c>
      <c r="BY101" s="31">
        <v>0</v>
      </c>
      <c r="BZ101" s="32">
        <v>0</v>
      </c>
      <c r="CA101" s="32">
        <v>0</v>
      </c>
      <c r="CB101" s="32">
        <v>0</v>
      </c>
      <c r="CC101" s="32">
        <v>0</v>
      </c>
      <c r="CD101" s="10">
        <f>COUNT(BY101:CC101)</f>
        <v>5</v>
      </c>
      <c r="CE101" s="10" t="str">
        <f>IF((CD101&gt;=3), "true", "false")</f>
        <v>true</v>
      </c>
      <c r="CF101" s="33">
        <f>SUM(BY101:CC101)/CD101</f>
        <v>0</v>
      </c>
      <c r="CG101" s="9"/>
      <c r="CH101" s="32">
        <v>0</v>
      </c>
      <c r="CI101" s="32">
        <v>0</v>
      </c>
      <c r="CJ101" s="10"/>
      <c r="CK101" s="32">
        <v>0</v>
      </c>
      <c r="CL101" s="10"/>
      <c r="CM101" s="32">
        <v>0</v>
      </c>
      <c r="CN101" s="10">
        <f t="shared" si="5"/>
        <v>4</v>
      </c>
      <c r="CO101" s="10" t="str">
        <f t="shared" si="6"/>
        <v>false</v>
      </c>
      <c r="CP101" s="60" t="b">
        <v>0</v>
      </c>
      <c r="CQ101" s="61" t="b">
        <v>0</v>
      </c>
    </row>
    <row r="102" spans="1:95" ht="15" customHeight="1" x14ac:dyDescent="0.25">
      <c r="A102" t="s">
        <v>474</v>
      </c>
      <c r="B102" t="s">
        <v>76</v>
      </c>
      <c r="C102" t="s">
        <v>105</v>
      </c>
      <c r="D102" t="s">
        <v>95</v>
      </c>
      <c r="E102" t="s">
        <v>134</v>
      </c>
      <c r="F102" t="s">
        <v>80</v>
      </c>
      <c r="G102" t="s">
        <v>475</v>
      </c>
      <c r="H102" t="s">
        <v>97</v>
      </c>
      <c r="I102" t="s">
        <v>83</v>
      </c>
      <c r="J102" t="s">
        <v>100</v>
      </c>
      <c r="K102" s="9" t="s">
        <v>83</v>
      </c>
      <c r="L102" s="10" t="s">
        <v>86</v>
      </c>
      <c r="M102" s="10" t="s">
        <v>83</v>
      </c>
      <c r="N102" s="11" t="s">
        <v>86</v>
      </c>
      <c r="O102" s="9" t="s">
        <v>82</v>
      </c>
      <c r="P102" s="10" t="s">
        <v>82</v>
      </c>
      <c r="Q102" s="10" t="s">
        <v>82</v>
      </c>
      <c r="R102" s="10" t="s">
        <v>82</v>
      </c>
      <c r="S102" s="10">
        <v>75.599999999999994</v>
      </c>
      <c r="T102" s="11">
        <v>3.6</v>
      </c>
      <c r="U102" s="9" t="s">
        <v>83</v>
      </c>
      <c r="V102" s="10" t="s">
        <v>85</v>
      </c>
      <c r="W102" s="10" t="s">
        <v>85</v>
      </c>
      <c r="X102" s="10" t="s">
        <v>85</v>
      </c>
      <c r="Y102" s="11"/>
      <c r="Z102" s="9"/>
      <c r="AA102" s="11"/>
      <c r="AB102" s="9" t="s">
        <v>89</v>
      </c>
      <c r="AC102" s="10" t="s">
        <v>82</v>
      </c>
      <c r="AD102" s="10" t="s">
        <v>82</v>
      </c>
      <c r="AE102" s="10" t="s">
        <v>89</v>
      </c>
      <c r="AF102" s="10">
        <v>44.6</v>
      </c>
      <c r="AG102" s="11">
        <v>2.5</v>
      </c>
      <c r="AH102" s="9" t="s">
        <v>82</v>
      </c>
      <c r="AI102" s="10" t="s">
        <v>82</v>
      </c>
      <c r="AJ102" s="10" t="s">
        <v>82</v>
      </c>
      <c r="AK102" s="10" t="s">
        <v>82</v>
      </c>
      <c r="AL102" s="10">
        <v>78.400000000000006</v>
      </c>
      <c r="AM102" s="11">
        <v>3.6</v>
      </c>
      <c r="AN102" s="9" t="s">
        <v>83</v>
      </c>
      <c r="AO102" s="10" t="s">
        <v>86</v>
      </c>
      <c r="AP102" s="10" t="s">
        <v>82</v>
      </c>
      <c r="AQ102" s="10" t="s">
        <v>83</v>
      </c>
      <c r="AR102" s="10">
        <v>42.3</v>
      </c>
      <c r="AS102" s="11">
        <v>4.0999999999999996</v>
      </c>
      <c r="AT102" t="s">
        <v>83</v>
      </c>
      <c r="AU102" t="s">
        <v>83</v>
      </c>
      <c r="AV102" t="s">
        <v>85</v>
      </c>
      <c r="AW102" t="s">
        <v>83</v>
      </c>
      <c r="AY102" t="s">
        <v>308</v>
      </c>
      <c r="AZ102" t="s">
        <v>83</v>
      </c>
      <c r="BB102" t="s">
        <v>85</v>
      </c>
      <c r="BC102" t="s">
        <v>83</v>
      </c>
      <c r="BE102" t="s">
        <v>82</v>
      </c>
      <c r="BG102" t="s">
        <v>83</v>
      </c>
      <c r="BH102" t="s">
        <v>83</v>
      </c>
      <c r="BI102" s="9" t="s">
        <v>175</v>
      </c>
      <c r="BJ102" s="42">
        <v>155</v>
      </c>
      <c r="BK102" s="10"/>
      <c r="BL102" s="11">
        <v>155</v>
      </c>
      <c r="BM102" s="9" t="s">
        <v>477</v>
      </c>
      <c r="BN102" s="42" t="s">
        <v>212</v>
      </c>
      <c r="BO102" s="10"/>
      <c r="BP102" s="11" t="s">
        <v>212</v>
      </c>
      <c r="BQ102" s="22" t="s">
        <v>83</v>
      </c>
      <c r="BR102" s="23" t="s">
        <v>85</v>
      </c>
      <c r="BS102" s="23" t="s">
        <v>83</v>
      </c>
      <c r="BT102" s="23" t="s">
        <v>83</v>
      </c>
      <c r="BU102" s="23" t="s">
        <v>85</v>
      </c>
      <c r="BV102" s="23" t="s">
        <v>85</v>
      </c>
      <c r="BW102" s="23" t="s">
        <v>85</v>
      </c>
      <c r="BX102" s="25">
        <f t="shared" si="4"/>
        <v>3</v>
      </c>
      <c r="BY102" s="31">
        <v>3</v>
      </c>
      <c r="BZ102" s="32">
        <v>0</v>
      </c>
      <c r="CA102" s="32">
        <v>4</v>
      </c>
      <c r="CB102" s="32">
        <v>1</v>
      </c>
      <c r="CC102" s="32">
        <v>3</v>
      </c>
      <c r="CD102" s="10">
        <f>COUNT(BY102:CC102)</f>
        <v>5</v>
      </c>
      <c r="CE102" s="10" t="str">
        <f>IF((CD102&gt;=3), "true", "false")</f>
        <v>true</v>
      </c>
      <c r="CF102" s="33">
        <f>SUM(BY102:CC102)/CD102</f>
        <v>2.2000000000000002</v>
      </c>
      <c r="CG102" s="31">
        <v>2</v>
      </c>
      <c r="CH102" s="32">
        <v>0</v>
      </c>
      <c r="CI102" s="32">
        <v>3</v>
      </c>
      <c r="CJ102" s="32">
        <v>2</v>
      </c>
      <c r="CK102" s="32">
        <v>0</v>
      </c>
      <c r="CL102" s="32">
        <v>3</v>
      </c>
      <c r="CM102" s="32">
        <v>3</v>
      </c>
      <c r="CN102" s="10">
        <f t="shared" si="5"/>
        <v>7</v>
      </c>
      <c r="CO102" s="10" t="str">
        <f t="shared" si="6"/>
        <v>true</v>
      </c>
      <c r="CP102" s="33">
        <f t="shared" si="7"/>
        <v>1.8571428571428572</v>
      </c>
      <c r="CQ102" s="37">
        <f>CP102+CF102</f>
        <v>4.0571428571428569</v>
      </c>
    </row>
    <row r="103" spans="1:95" ht="15" customHeight="1" x14ac:dyDescent="0.25">
      <c r="A103" t="s">
        <v>478</v>
      </c>
      <c r="B103" t="s">
        <v>76</v>
      </c>
      <c r="C103" t="s">
        <v>77</v>
      </c>
      <c r="D103" t="s">
        <v>95</v>
      </c>
      <c r="E103" t="s">
        <v>106</v>
      </c>
      <c r="F103" t="s">
        <v>80</v>
      </c>
      <c r="G103" t="s">
        <v>479</v>
      </c>
      <c r="H103" t="s">
        <v>82</v>
      </c>
      <c r="I103" t="s">
        <v>86</v>
      </c>
      <c r="J103" t="s">
        <v>88</v>
      </c>
      <c r="K103" s="9" t="s">
        <v>85</v>
      </c>
      <c r="L103" s="10" t="s">
        <v>85</v>
      </c>
      <c r="M103" s="10" t="s">
        <v>85</v>
      </c>
      <c r="N103" s="11" t="s">
        <v>85</v>
      </c>
      <c r="O103" s="9" t="s">
        <v>86</v>
      </c>
      <c r="P103" s="10" t="s">
        <v>86</v>
      </c>
      <c r="Q103" s="10" t="s">
        <v>86</v>
      </c>
      <c r="R103" s="10" t="s">
        <v>86</v>
      </c>
      <c r="S103" s="10">
        <v>55.7</v>
      </c>
      <c r="T103" s="11">
        <v>1.7</v>
      </c>
      <c r="U103" s="9" t="s">
        <v>86</v>
      </c>
      <c r="V103" s="10" t="s">
        <v>83</v>
      </c>
      <c r="W103" s="10" t="s">
        <v>85</v>
      </c>
      <c r="X103" s="10" t="s">
        <v>85</v>
      </c>
      <c r="Y103" s="11"/>
      <c r="Z103" s="9" t="s">
        <v>83</v>
      </c>
      <c r="AA103" s="11" t="s">
        <v>85</v>
      </c>
      <c r="AB103" s="9" t="s">
        <v>83</v>
      </c>
      <c r="AC103" s="10" t="s">
        <v>83</v>
      </c>
      <c r="AD103" s="10" t="s">
        <v>83</v>
      </c>
      <c r="AE103" s="10" t="s">
        <v>83</v>
      </c>
      <c r="AF103" s="10">
        <v>22.6</v>
      </c>
      <c r="AG103" s="11">
        <v>3.9</v>
      </c>
      <c r="AH103" s="9" t="s">
        <v>83</v>
      </c>
      <c r="AI103" s="10" t="s">
        <v>83</v>
      </c>
      <c r="AJ103" s="10" t="s">
        <v>86</v>
      </c>
      <c r="AK103" s="10" t="s">
        <v>83</v>
      </c>
      <c r="AL103" s="10">
        <v>49.7</v>
      </c>
      <c r="AM103" s="11">
        <v>3.3</v>
      </c>
      <c r="AN103" s="9" t="s">
        <v>89</v>
      </c>
      <c r="AO103" s="10" t="s">
        <v>89</v>
      </c>
      <c r="AP103" s="10" t="s">
        <v>88</v>
      </c>
      <c r="AQ103" s="10" t="s">
        <v>83</v>
      </c>
      <c r="AR103" s="10">
        <v>56.6</v>
      </c>
      <c r="AS103" s="11">
        <v>3.4</v>
      </c>
      <c r="AT103" t="s">
        <v>83</v>
      </c>
      <c r="AU103" t="s">
        <v>85</v>
      </c>
      <c r="AV103" t="s">
        <v>85</v>
      </c>
      <c r="AW103" t="s">
        <v>83</v>
      </c>
      <c r="AX103" t="s">
        <v>83</v>
      </c>
      <c r="AY103" t="s">
        <v>121</v>
      </c>
      <c r="AZ103" t="s">
        <v>86</v>
      </c>
      <c r="BB103" t="s">
        <v>85</v>
      </c>
      <c r="BC103" t="s">
        <v>83</v>
      </c>
      <c r="BE103" t="s">
        <v>83</v>
      </c>
      <c r="BG103" t="s">
        <v>86</v>
      </c>
      <c r="BH103" t="s">
        <v>86</v>
      </c>
      <c r="BI103" s="9" t="s">
        <v>278</v>
      </c>
      <c r="BJ103" s="42" t="s">
        <v>222</v>
      </c>
      <c r="BK103" s="10"/>
      <c r="BL103" s="11" t="s">
        <v>222</v>
      </c>
      <c r="BM103" s="9" t="s">
        <v>480</v>
      </c>
      <c r="BN103" s="42" t="s">
        <v>607</v>
      </c>
      <c r="BO103" s="10"/>
      <c r="BP103" s="11" t="s">
        <v>607</v>
      </c>
      <c r="BQ103" s="22" t="s">
        <v>85</v>
      </c>
      <c r="BR103" s="23" t="s">
        <v>85</v>
      </c>
      <c r="BS103" s="23" t="s">
        <v>83</v>
      </c>
      <c r="BT103" s="23" t="s">
        <v>83</v>
      </c>
      <c r="BU103" s="23" t="s">
        <v>83</v>
      </c>
      <c r="BV103" s="23" t="s">
        <v>83</v>
      </c>
      <c r="BW103" s="23" t="s">
        <v>85</v>
      </c>
      <c r="BX103" s="25">
        <f t="shared" si="4"/>
        <v>4</v>
      </c>
      <c r="BY103" s="31">
        <v>0</v>
      </c>
      <c r="BZ103" s="32">
        <v>0</v>
      </c>
      <c r="CA103" s="32">
        <v>1</v>
      </c>
      <c r="CB103" s="32">
        <v>0</v>
      </c>
      <c r="CC103" s="32">
        <v>1</v>
      </c>
      <c r="CD103" s="10">
        <f>COUNT(BY103:CC103)</f>
        <v>5</v>
      </c>
      <c r="CE103" s="10" t="str">
        <f>IF((CD103&gt;=3), "true", "false")</f>
        <v>true</v>
      </c>
      <c r="CF103" s="33">
        <f>SUM(BY103:CC103)/CD103</f>
        <v>0.4</v>
      </c>
      <c r="CG103" s="31">
        <v>0</v>
      </c>
      <c r="CH103" s="32">
        <v>0</v>
      </c>
      <c r="CI103" s="32">
        <v>1</v>
      </c>
      <c r="CJ103" s="32">
        <v>2</v>
      </c>
      <c r="CK103" s="32">
        <v>0</v>
      </c>
      <c r="CL103" s="32">
        <v>0</v>
      </c>
      <c r="CM103" s="32">
        <v>1</v>
      </c>
      <c r="CN103" s="10">
        <f t="shared" si="5"/>
        <v>7</v>
      </c>
      <c r="CO103" s="10" t="str">
        <f t="shared" si="6"/>
        <v>true</v>
      </c>
      <c r="CP103" s="33">
        <f t="shared" si="7"/>
        <v>0.5714285714285714</v>
      </c>
      <c r="CQ103" s="37">
        <f>CP103+CF103</f>
        <v>0.97142857142857142</v>
      </c>
    </row>
    <row r="104" spans="1:95" ht="15" customHeight="1" x14ac:dyDescent="0.25">
      <c r="A104" t="s">
        <v>481</v>
      </c>
      <c r="B104" t="s">
        <v>76</v>
      </c>
      <c r="C104" t="s">
        <v>105</v>
      </c>
      <c r="D104" t="s">
        <v>95</v>
      </c>
      <c r="E104" t="s">
        <v>134</v>
      </c>
      <c r="F104" t="s">
        <v>80</v>
      </c>
      <c r="G104" t="s">
        <v>482</v>
      </c>
      <c r="H104" t="s">
        <v>97</v>
      </c>
      <c r="I104" t="s">
        <v>83</v>
      </c>
      <c r="J104" t="s">
        <v>101</v>
      </c>
      <c r="K104" s="9" t="s">
        <v>85</v>
      </c>
      <c r="L104" s="10" t="s">
        <v>86</v>
      </c>
      <c r="M104" s="10" t="s">
        <v>85</v>
      </c>
      <c r="N104" s="11" t="s">
        <v>85</v>
      </c>
      <c r="O104" s="9" t="s">
        <v>89</v>
      </c>
      <c r="P104" s="10" t="s">
        <v>89</v>
      </c>
      <c r="Q104" s="10" t="s">
        <v>89</v>
      </c>
      <c r="R104" s="10" t="s">
        <v>89</v>
      </c>
      <c r="S104" s="10">
        <v>66.7</v>
      </c>
      <c r="T104" s="11">
        <v>1.7</v>
      </c>
      <c r="U104" s="9" t="s">
        <v>83</v>
      </c>
      <c r="V104" s="10" t="s">
        <v>83</v>
      </c>
      <c r="W104" s="10" t="s">
        <v>86</v>
      </c>
      <c r="X104" s="10" t="s">
        <v>86</v>
      </c>
      <c r="Y104" s="11"/>
      <c r="Z104" s="9" t="s">
        <v>98</v>
      </c>
      <c r="AA104" s="11" t="s">
        <v>98</v>
      </c>
      <c r="AB104" s="9" t="s">
        <v>89</v>
      </c>
      <c r="AC104" s="10" t="s">
        <v>89</v>
      </c>
      <c r="AD104" s="10" t="s">
        <v>88</v>
      </c>
      <c r="AE104" s="10" t="s">
        <v>89</v>
      </c>
      <c r="AF104" s="10">
        <v>40.4</v>
      </c>
      <c r="AG104" s="11">
        <v>2.2000000000000002</v>
      </c>
      <c r="AH104" s="9" t="s">
        <v>89</v>
      </c>
      <c r="AI104" s="10" t="s">
        <v>89</v>
      </c>
      <c r="AJ104" s="10" t="s">
        <v>89</v>
      </c>
      <c r="AK104" s="10" t="s">
        <v>89</v>
      </c>
      <c r="AL104" s="10">
        <v>69.099999999999994</v>
      </c>
      <c r="AM104" s="11">
        <v>2.5</v>
      </c>
      <c r="AN104" s="9" t="s">
        <v>86</v>
      </c>
      <c r="AO104" s="10" t="s">
        <v>83</v>
      </c>
      <c r="AP104" s="10" t="s">
        <v>89</v>
      </c>
      <c r="AQ104" s="10" t="s">
        <v>82</v>
      </c>
      <c r="AR104" s="10">
        <v>52</v>
      </c>
      <c r="AS104" s="11">
        <v>4.7</v>
      </c>
      <c r="AT104" t="s">
        <v>85</v>
      </c>
      <c r="AU104" t="s">
        <v>83</v>
      </c>
      <c r="AV104" t="s">
        <v>85</v>
      </c>
      <c r="AW104" t="s">
        <v>83</v>
      </c>
      <c r="AX104" t="s">
        <v>83</v>
      </c>
      <c r="AY104" t="s">
        <v>154</v>
      </c>
      <c r="AZ104" t="s">
        <v>83</v>
      </c>
      <c r="BB104" t="s">
        <v>85</v>
      </c>
      <c r="BC104" t="s">
        <v>83</v>
      </c>
      <c r="BE104" t="s">
        <v>82</v>
      </c>
      <c r="BG104" t="s">
        <v>83</v>
      </c>
      <c r="BH104" t="s">
        <v>86</v>
      </c>
      <c r="BI104" s="9" t="s">
        <v>271</v>
      </c>
      <c r="BJ104" s="42" t="s">
        <v>182</v>
      </c>
      <c r="BK104" s="10"/>
      <c r="BL104" s="11" t="s">
        <v>182</v>
      </c>
      <c r="BM104" s="9" t="s">
        <v>393</v>
      </c>
      <c r="BN104" s="42" t="s">
        <v>590</v>
      </c>
      <c r="BO104" s="10"/>
      <c r="BP104" s="11" t="s">
        <v>590</v>
      </c>
      <c r="BQ104" s="22" t="s">
        <v>83</v>
      </c>
      <c r="BR104" s="23" t="s">
        <v>83</v>
      </c>
      <c r="BS104" s="23" t="s">
        <v>83</v>
      </c>
      <c r="BT104" s="23" t="s">
        <v>83</v>
      </c>
      <c r="BU104" s="23" t="s">
        <v>83</v>
      </c>
      <c r="BV104" s="23" t="s">
        <v>83</v>
      </c>
      <c r="BW104" s="23" t="s">
        <v>85</v>
      </c>
      <c r="BX104" s="25">
        <f t="shared" si="4"/>
        <v>6</v>
      </c>
      <c r="BY104" s="31">
        <v>0</v>
      </c>
      <c r="BZ104" s="32">
        <v>0</v>
      </c>
      <c r="CA104" s="32">
        <v>3</v>
      </c>
      <c r="CB104" s="32">
        <v>0</v>
      </c>
      <c r="CC104" s="32">
        <v>1</v>
      </c>
      <c r="CD104" s="10">
        <f>COUNT(BY104:CC104)</f>
        <v>5</v>
      </c>
      <c r="CE104" s="10" t="str">
        <f>IF((CD104&gt;=3), "true", "false")</f>
        <v>true</v>
      </c>
      <c r="CF104" s="33">
        <f>SUM(BY104:CC104)/CD104</f>
        <v>0.8</v>
      </c>
      <c r="CG104" s="31">
        <v>3</v>
      </c>
      <c r="CH104" s="32">
        <v>0</v>
      </c>
      <c r="CI104" s="32">
        <v>1</v>
      </c>
      <c r="CJ104" s="32">
        <v>1</v>
      </c>
      <c r="CK104" s="32">
        <v>0</v>
      </c>
      <c r="CL104" s="32">
        <v>3</v>
      </c>
      <c r="CM104" s="32">
        <v>3</v>
      </c>
      <c r="CN104" s="10">
        <f t="shared" si="5"/>
        <v>7</v>
      </c>
      <c r="CO104" s="10" t="str">
        <f t="shared" si="6"/>
        <v>true</v>
      </c>
      <c r="CP104" s="33">
        <f t="shared" si="7"/>
        <v>1.5714285714285714</v>
      </c>
      <c r="CQ104" s="37">
        <f>CP104+CF104</f>
        <v>2.3714285714285714</v>
      </c>
    </row>
    <row r="105" spans="1:95" ht="15" customHeight="1" x14ac:dyDescent="0.25">
      <c r="A105" t="s">
        <v>483</v>
      </c>
      <c r="B105" t="s">
        <v>76</v>
      </c>
      <c r="C105" t="s">
        <v>105</v>
      </c>
      <c r="D105" t="s">
        <v>95</v>
      </c>
      <c r="E105" t="s">
        <v>113</v>
      </c>
      <c r="F105" t="s">
        <v>80</v>
      </c>
      <c r="G105" t="s">
        <v>484</v>
      </c>
      <c r="H105" t="s">
        <v>97</v>
      </c>
      <c r="I105" t="s">
        <v>86</v>
      </c>
      <c r="J105" t="s">
        <v>82</v>
      </c>
      <c r="K105" s="9" t="s">
        <v>85</v>
      </c>
      <c r="L105" s="10" t="s">
        <v>85</v>
      </c>
      <c r="M105" s="10" t="s">
        <v>83</v>
      </c>
      <c r="N105" s="11" t="s">
        <v>83</v>
      </c>
      <c r="O105" s="9" t="s">
        <v>88</v>
      </c>
      <c r="P105" s="10" t="s">
        <v>89</v>
      </c>
      <c r="Q105" s="10" t="s">
        <v>82</v>
      </c>
      <c r="R105" s="10" t="s">
        <v>89</v>
      </c>
      <c r="S105" s="10">
        <v>66.099999999999994</v>
      </c>
      <c r="T105" s="11">
        <v>2</v>
      </c>
      <c r="U105" s="9" t="s">
        <v>83</v>
      </c>
      <c r="V105" s="10" t="s">
        <v>85</v>
      </c>
      <c r="W105" s="10" t="s">
        <v>85</v>
      </c>
      <c r="X105" s="10" t="s">
        <v>86</v>
      </c>
      <c r="Y105" s="11"/>
      <c r="Z105" s="9" t="s">
        <v>83</v>
      </c>
      <c r="AA105" s="11" t="s">
        <v>83</v>
      </c>
      <c r="AB105" s="9" t="s">
        <v>88</v>
      </c>
      <c r="AC105" s="10" t="s">
        <v>83</v>
      </c>
      <c r="AD105" s="10" t="s">
        <v>88</v>
      </c>
      <c r="AE105" s="10" t="s">
        <v>88</v>
      </c>
      <c r="AF105" s="10">
        <v>34.4</v>
      </c>
      <c r="AG105" s="11">
        <v>2.1</v>
      </c>
      <c r="AH105" s="9" t="s">
        <v>88</v>
      </c>
      <c r="AI105" s="10" t="s">
        <v>89</v>
      </c>
      <c r="AJ105" s="10" t="s">
        <v>88</v>
      </c>
      <c r="AK105" s="10" t="s">
        <v>88</v>
      </c>
      <c r="AL105" s="10">
        <v>61.9</v>
      </c>
      <c r="AM105" s="11">
        <v>2.5</v>
      </c>
      <c r="AN105" s="9" t="s">
        <v>89</v>
      </c>
      <c r="AO105" s="10" t="s">
        <v>83</v>
      </c>
      <c r="AP105" s="10" t="s">
        <v>83</v>
      </c>
      <c r="AQ105" s="10" t="s">
        <v>83</v>
      </c>
      <c r="AR105" s="10">
        <v>42.7</v>
      </c>
      <c r="AS105" s="11">
        <v>4.7</v>
      </c>
      <c r="AT105" t="s">
        <v>85</v>
      </c>
      <c r="AU105" t="s">
        <v>83</v>
      </c>
      <c r="AV105" t="s">
        <v>85</v>
      </c>
      <c r="AW105" t="s">
        <v>83</v>
      </c>
      <c r="AX105" t="s">
        <v>83</v>
      </c>
      <c r="AY105" t="s">
        <v>485</v>
      </c>
      <c r="AZ105" t="s">
        <v>83</v>
      </c>
      <c r="BB105" t="s">
        <v>85</v>
      </c>
      <c r="BC105" t="s">
        <v>83</v>
      </c>
      <c r="BE105" t="s">
        <v>83</v>
      </c>
      <c r="BG105" t="s">
        <v>97</v>
      </c>
      <c r="BH105" t="s">
        <v>85</v>
      </c>
      <c r="BI105" s="9" t="s">
        <v>128</v>
      </c>
      <c r="BJ105" s="42" t="s">
        <v>242</v>
      </c>
      <c r="BK105" s="10"/>
      <c r="BL105" s="11" t="s">
        <v>242</v>
      </c>
      <c r="BM105" s="9" t="s">
        <v>196</v>
      </c>
      <c r="BN105" s="42" t="s">
        <v>759</v>
      </c>
      <c r="BO105" s="10"/>
      <c r="BP105" s="11" t="s">
        <v>759</v>
      </c>
      <c r="BQ105" s="22" t="s">
        <v>85</v>
      </c>
      <c r="BR105" s="23" t="s">
        <v>85</v>
      </c>
      <c r="BS105" s="23" t="s">
        <v>85</v>
      </c>
      <c r="BT105" s="23" t="s">
        <v>85</v>
      </c>
      <c r="BU105" s="23" t="s">
        <v>85</v>
      </c>
      <c r="BV105" s="23" t="s">
        <v>85</v>
      </c>
      <c r="BW105" s="23" t="s">
        <v>85</v>
      </c>
      <c r="BX105" s="25">
        <f t="shared" si="4"/>
        <v>0</v>
      </c>
      <c r="BY105" s="31">
        <v>2</v>
      </c>
      <c r="BZ105" s="32">
        <v>1</v>
      </c>
      <c r="CA105" s="32">
        <v>1</v>
      </c>
      <c r="CB105" s="32">
        <v>0</v>
      </c>
      <c r="CC105" s="10"/>
      <c r="CD105" s="10">
        <f>COUNT(BY105:CC105)</f>
        <v>4</v>
      </c>
      <c r="CE105" s="10" t="str">
        <f>IF((CD105&gt;=3), "true", "false")</f>
        <v>true</v>
      </c>
      <c r="CF105" s="33">
        <f>SUM(BY105:CC105)/CD105</f>
        <v>1</v>
      </c>
      <c r="CG105" s="31">
        <v>0</v>
      </c>
      <c r="CH105" s="32">
        <v>1</v>
      </c>
      <c r="CI105" s="32">
        <v>3</v>
      </c>
      <c r="CJ105" s="32">
        <v>0</v>
      </c>
      <c r="CK105" s="32">
        <v>2</v>
      </c>
      <c r="CL105" s="32">
        <v>0</v>
      </c>
      <c r="CM105" s="32">
        <v>0</v>
      </c>
      <c r="CN105" s="10">
        <f t="shared" si="5"/>
        <v>7</v>
      </c>
      <c r="CO105" s="10" t="str">
        <f t="shared" si="6"/>
        <v>true</v>
      </c>
      <c r="CP105" s="33">
        <f t="shared" si="7"/>
        <v>0.8571428571428571</v>
      </c>
      <c r="CQ105" s="37">
        <f>CP105+CF105</f>
        <v>1.8571428571428572</v>
      </c>
    </row>
    <row r="106" spans="1:95" ht="15" customHeight="1" x14ac:dyDescent="0.25">
      <c r="A106" t="s">
        <v>486</v>
      </c>
      <c r="B106" t="s">
        <v>76</v>
      </c>
      <c r="C106" t="s">
        <v>105</v>
      </c>
      <c r="D106" t="s">
        <v>95</v>
      </c>
      <c r="E106" t="s">
        <v>79</v>
      </c>
      <c r="F106" t="s">
        <v>80</v>
      </c>
      <c r="G106" t="s">
        <v>487</v>
      </c>
      <c r="H106" t="s">
        <v>97</v>
      </c>
      <c r="I106" t="s">
        <v>88</v>
      </c>
      <c r="J106" t="s">
        <v>86</v>
      </c>
      <c r="K106" s="9" t="s">
        <v>85</v>
      </c>
      <c r="L106" s="10" t="s">
        <v>85</v>
      </c>
      <c r="M106" s="10" t="s">
        <v>85</v>
      </c>
      <c r="N106" s="11" t="s">
        <v>85</v>
      </c>
      <c r="O106" s="9" t="s">
        <v>83</v>
      </c>
      <c r="P106" s="10" t="s">
        <v>83</v>
      </c>
      <c r="Q106" s="10" t="s">
        <v>83</v>
      </c>
      <c r="R106" s="10" t="s">
        <v>83</v>
      </c>
      <c r="S106" s="10">
        <v>41.6</v>
      </c>
      <c r="T106" s="11">
        <v>6.1</v>
      </c>
      <c r="U106" s="9" t="s">
        <v>86</v>
      </c>
      <c r="V106" s="10" t="s">
        <v>85</v>
      </c>
      <c r="W106" s="10" t="s">
        <v>83</v>
      </c>
      <c r="X106" s="10" t="s">
        <v>85</v>
      </c>
      <c r="Y106" s="11" t="s">
        <v>488</v>
      </c>
      <c r="Z106" s="9" t="s">
        <v>98</v>
      </c>
      <c r="AA106" s="11" t="s">
        <v>98</v>
      </c>
      <c r="AB106" s="9" t="s">
        <v>83</v>
      </c>
      <c r="AC106" s="10" t="s">
        <v>83</v>
      </c>
      <c r="AD106" s="10" t="s">
        <v>83</v>
      </c>
      <c r="AE106" s="10" t="s">
        <v>83</v>
      </c>
      <c r="AF106" s="10">
        <v>22.6</v>
      </c>
      <c r="AG106" s="11">
        <v>3.9</v>
      </c>
      <c r="AH106" s="9" t="s">
        <v>83</v>
      </c>
      <c r="AI106" s="10" t="s">
        <v>83</v>
      </c>
      <c r="AJ106" s="10" t="s">
        <v>83</v>
      </c>
      <c r="AK106" s="10" t="s">
        <v>83</v>
      </c>
      <c r="AL106" s="10">
        <v>41.3</v>
      </c>
      <c r="AM106" s="11">
        <v>6.3</v>
      </c>
      <c r="AN106" s="9" t="s">
        <v>89</v>
      </c>
      <c r="AO106" s="10" t="s">
        <v>89</v>
      </c>
      <c r="AP106" s="10" t="s">
        <v>83</v>
      </c>
      <c r="AQ106" s="10" t="s">
        <v>83</v>
      </c>
      <c r="AR106" s="10">
        <v>51.8</v>
      </c>
      <c r="AS106" s="11">
        <v>4.3</v>
      </c>
      <c r="AT106" t="s">
        <v>85</v>
      </c>
      <c r="AU106" t="s">
        <v>85</v>
      </c>
      <c r="AV106" t="s">
        <v>85</v>
      </c>
      <c r="AW106" t="s">
        <v>83</v>
      </c>
      <c r="AX106" t="s">
        <v>83</v>
      </c>
      <c r="AY106" t="s">
        <v>274</v>
      </c>
      <c r="AZ106" t="s">
        <v>83</v>
      </c>
      <c r="BB106" t="s">
        <v>85</v>
      </c>
      <c r="BC106" t="s">
        <v>83</v>
      </c>
      <c r="BE106" t="s">
        <v>100</v>
      </c>
      <c r="BG106" t="s">
        <v>97</v>
      </c>
      <c r="BH106" t="s">
        <v>85</v>
      </c>
      <c r="BI106" s="9" t="s">
        <v>241</v>
      </c>
      <c r="BJ106" s="42" t="s">
        <v>379</v>
      </c>
      <c r="BK106" s="10"/>
      <c r="BL106" s="11" t="s">
        <v>379</v>
      </c>
      <c r="BM106" s="9" t="s">
        <v>168</v>
      </c>
      <c r="BN106" s="42" t="s">
        <v>233</v>
      </c>
      <c r="BO106" s="10"/>
      <c r="BP106" s="11" t="s">
        <v>233</v>
      </c>
      <c r="BQ106" s="22" t="s">
        <v>83</v>
      </c>
      <c r="BR106" s="23" t="s">
        <v>85</v>
      </c>
      <c r="BS106" s="23" t="s">
        <v>83</v>
      </c>
      <c r="BT106" s="23" t="s">
        <v>83</v>
      </c>
      <c r="BU106" s="23" t="s">
        <v>83</v>
      </c>
      <c r="BV106" s="23" t="s">
        <v>83</v>
      </c>
      <c r="BW106" s="23" t="s">
        <v>85</v>
      </c>
      <c r="BX106" s="25">
        <f t="shared" si="4"/>
        <v>5</v>
      </c>
      <c r="BY106" s="31">
        <v>0</v>
      </c>
      <c r="BZ106" s="32">
        <v>0</v>
      </c>
      <c r="CA106" s="32">
        <v>0</v>
      </c>
      <c r="CB106" s="32">
        <v>0</v>
      </c>
      <c r="CC106" s="32">
        <v>0</v>
      </c>
      <c r="CD106" s="10">
        <f>COUNT(BY106:CC106)</f>
        <v>5</v>
      </c>
      <c r="CE106" s="10" t="str">
        <f>IF((CD106&gt;=3), "true", "false")</f>
        <v>true</v>
      </c>
      <c r="CF106" s="33">
        <f>SUM(BY106:CC106)/CD106</f>
        <v>0</v>
      </c>
      <c r="CG106" s="31">
        <v>0</v>
      </c>
      <c r="CH106" s="32">
        <v>0</v>
      </c>
      <c r="CI106" s="32">
        <v>0</v>
      </c>
      <c r="CJ106" s="32">
        <v>1</v>
      </c>
      <c r="CK106" s="32">
        <v>0</v>
      </c>
      <c r="CL106" s="32">
        <v>0</v>
      </c>
      <c r="CM106" s="32">
        <v>0</v>
      </c>
      <c r="CN106" s="10">
        <f t="shared" si="5"/>
        <v>7</v>
      </c>
      <c r="CO106" s="10" t="str">
        <f t="shared" si="6"/>
        <v>true</v>
      </c>
      <c r="CP106" s="33">
        <f t="shared" si="7"/>
        <v>0.14285714285714285</v>
      </c>
      <c r="CQ106" s="37">
        <f>CP106+CF106</f>
        <v>0.14285714285714285</v>
      </c>
    </row>
    <row r="107" spans="1:95" ht="15" customHeight="1" x14ac:dyDescent="0.25">
      <c r="A107" t="s">
        <v>489</v>
      </c>
      <c r="B107" t="s">
        <v>76</v>
      </c>
      <c r="C107" t="s">
        <v>105</v>
      </c>
      <c r="D107" t="s">
        <v>95</v>
      </c>
      <c r="E107" t="s">
        <v>134</v>
      </c>
      <c r="F107" t="s">
        <v>80</v>
      </c>
      <c r="G107" t="s">
        <v>490</v>
      </c>
      <c r="H107" t="s">
        <v>82</v>
      </c>
      <c r="I107" t="s">
        <v>83</v>
      </c>
      <c r="J107" t="s">
        <v>82</v>
      </c>
      <c r="K107" s="9" t="s">
        <v>85</v>
      </c>
      <c r="L107" s="10" t="s">
        <v>83</v>
      </c>
      <c r="M107" s="10" t="s">
        <v>85</v>
      </c>
      <c r="N107" s="11" t="s">
        <v>86</v>
      </c>
      <c r="O107" s="9" t="s">
        <v>86</v>
      </c>
      <c r="P107" s="10" t="s">
        <v>83</v>
      </c>
      <c r="Q107" s="10" t="s">
        <v>83</v>
      </c>
      <c r="R107" s="10" t="s">
        <v>83</v>
      </c>
      <c r="S107" s="10">
        <v>50.2</v>
      </c>
      <c r="T107" s="11">
        <v>2.2999999999999998</v>
      </c>
      <c r="U107" s="9" t="s">
        <v>86</v>
      </c>
      <c r="V107" s="10" t="s">
        <v>85</v>
      </c>
      <c r="W107" s="10" t="s">
        <v>85</v>
      </c>
      <c r="X107" s="10" t="s">
        <v>85</v>
      </c>
      <c r="Y107" s="11"/>
      <c r="Z107" s="9"/>
      <c r="AA107" s="11"/>
      <c r="AB107" s="9"/>
      <c r="AC107" s="10"/>
      <c r="AD107" s="10"/>
      <c r="AE107" s="10"/>
      <c r="AF107" s="10"/>
      <c r="AG107" s="11"/>
      <c r="AH107" s="9" t="s">
        <v>83</v>
      </c>
      <c r="AI107" s="10" t="s">
        <v>83</v>
      </c>
      <c r="AJ107" s="10" t="s">
        <v>89</v>
      </c>
      <c r="AK107" s="10" t="s">
        <v>86</v>
      </c>
      <c r="AL107" s="10">
        <v>57.8</v>
      </c>
      <c r="AM107" s="11">
        <v>3</v>
      </c>
      <c r="AN107" s="9" t="s">
        <v>88</v>
      </c>
      <c r="AO107" s="10" t="s">
        <v>88</v>
      </c>
      <c r="AP107" s="10" t="s">
        <v>86</v>
      </c>
      <c r="AQ107" s="10" t="s">
        <v>86</v>
      </c>
      <c r="AR107" s="10">
        <v>51.1</v>
      </c>
      <c r="AS107" s="11">
        <v>3</v>
      </c>
      <c r="AT107" t="s">
        <v>85</v>
      </c>
      <c r="AU107" t="s">
        <v>85</v>
      </c>
      <c r="AV107" t="s">
        <v>85</v>
      </c>
      <c r="AW107" t="s">
        <v>88</v>
      </c>
      <c r="AX107" t="s">
        <v>83</v>
      </c>
      <c r="AY107" t="s">
        <v>356</v>
      </c>
      <c r="AZ107" t="s">
        <v>83</v>
      </c>
      <c r="BB107" t="s">
        <v>85</v>
      </c>
      <c r="BC107" t="s">
        <v>83</v>
      </c>
      <c r="BE107" t="s">
        <v>86</v>
      </c>
      <c r="BG107" t="s">
        <v>101</v>
      </c>
      <c r="BH107" t="s">
        <v>85</v>
      </c>
      <c r="BI107" s="9" t="s">
        <v>186</v>
      </c>
      <c r="BJ107" s="42" t="s">
        <v>452</v>
      </c>
      <c r="BK107" s="10"/>
      <c r="BL107" s="11" t="s">
        <v>452</v>
      </c>
      <c r="BM107" s="9" t="s">
        <v>372</v>
      </c>
      <c r="BN107" s="42" t="s">
        <v>312</v>
      </c>
      <c r="BO107" s="10"/>
      <c r="BP107" s="11" t="s">
        <v>312</v>
      </c>
      <c r="BQ107" s="22" t="s">
        <v>83</v>
      </c>
      <c r="BR107" s="23" t="s">
        <v>83</v>
      </c>
      <c r="BS107" s="23" t="s">
        <v>83</v>
      </c>
      <c r="BT107" s="23" t="s">
        <v>83</v>
      </c>
      <c r="BU107" s="23" t="s">
        <v>83</v>
      </c>
      <c r="BV107" s="23" t="s">
        <v>83</v>
      </c>
      <c r="BW107" s="23" t="s">
        <v>83</v>
      </c>
      <c r="BX107" s="25">
        <f t="shared" si="4"/>
        <v>7</v>
      </c>
      <c r="BY107" s="31">
        <v>0</v>
      </c>
      <c r="BZ107" s="10"/>
      <c r="CA107" s="32">
        <v>2</v>
      </c>
      <c r="CB107" s="10"/>
      <c r="CC107" s="32">
        <v>3</v>
      </c>
      <c r="CD107" s="10">
        <f>COUNT(BY107:CC107)</f>
        <v>3</v>
      </c>
      <c r="CE107" s="10" t="str">
        <f>IF((CD107&gt;=3), "true", "false")</f>
        <v>true</v>
      </c>
      <c r="CF107" s="33">
        <f>SUM(BY107:CC107)/CD107</f>
        <v>1.6666666666666667</v>
      </c>
      <c r="CG107" s="31">
        <v>1</v>
      </c>
      <c r="CH107" s="32">
        <v>2</v>
      </c>
      <c r="CI107" s="32">
        <v>3</v>
      </c>
      <c r="CJ107" s="32">
        <v>3</v>
      </c>
      <c r="CK107" s="32">
        <v>0</v>
      </c>
      <c r="CL107" s="32">
        <v>2</v>
      </c>
      <c r="CM107" s="32">
        <v>3</v>
      </c>
      <c r="CN107" s="10">
        <f t="shared" si="5"/>
        <v>7</v>
      </c>
      <c r="CO107" s="10" t="str">
        <f t="shared" si="6"/>
        <v>true</v>
      </c>
      <c r="CP107" s="33">
        <f t="shared" si="7"/>
        <v>2</v>
      </c>
      <c r="CQ107" s="37">
        <f>CP107+CF107</f>
        <v>3.666666666666667</v>
      </c>
    </row>
    <row r="108" spans="1:95" ht="15" customHeight="1" x14ac:dyDescent="0.25">
      <c r="A108" t="s">
        <v>491</v>
      </c>
      <c r="B108" t="s">
        <v>76</v>
      </c>
      <c r="C108" t="s">
        <v>105</v>
      </c>
      <c r="D108" t="s">
        <v>78</v>
      </c>
      <c r="E108" t="s">
        <v>79</v>
      </c>
      <c r="F108" t="s">
        <v>80</v>
      </c>
      <c r="G108" t="s">
        <v>492</v>
      </c>
      <c r="H108" t="s">
        <v>97</v>
      </c>
      <c r="I108" t="s">
        <v>86</v>
      </c>
      <c r="J108" t="s">
        <v>86</v>
      </c>
      <c r="K108" s="9" t="s">
        <v>85</v>
      </c>
      <c r="L108" s="10" t="s">
        <v>86</v>
      </c>
      <c r="M108" s="10" t="s">
        <v>85</v>
      </c>
      <c r="N108" s="11" t="s">
        <v>83</v>
      </c>
      <c r="O108" s="9" t="s">
        <v>88</v>
      </c>
      <c r="P108" s="10" t="s">
        <v>88</v>
      </c>
      <c r="Q108" s="10" t="s">
        <v>83</v>
      </c>
      <c r="R108" s="10" t="s">
        <v>88</v>
      </c>
      <c r="S108" s="10">
        <v>59</v>
      </c>
      <c r="T108" s="11">
        <v>1.8</v>
      </c>
      <c r="U108" s="9" t="s">
        <v>86</v>
      </c>
      <c r="V108" s="10" t="s">
        <v>83</v>
      </c>
      <c r="W108" s="10" t="s">
        <v>83</v>
      </c>
      <c r="X108" s="10" t="s">
        <v>85</v>
      </c>
      <c r="Y108" s="11"/>
      <c r="Z108" s="9" t="s">
        <v>98</v>
      </c>
      <c r="AA108" s="11" t="s">
        <v>98</v>
      </c>
      <c r="AB108" s="9" t="s">
        <v>86</v>
      </c>
      <c r="AC108" s="10" t="s">
        <v>86</v>
      </c>
      <c r="AD108" s="10" t="s">
        <v>83</v>
      </c>
      <c r="AE108" s="10" t="s">
        <v>83</v>
      </c>
      <c r="AF108" s="10">
        <v>30</v>
      </c>
      <c r="AG108" s="11">
        <v>2.4</v>
      </c>
      <c r="AH108" s="9" t="s">
        <v>83</v>
      </c>
      <c r="AI108" s="10" t="s">
        <v>86</v>
      </c>
      <c r="AJ108" s="10" t="s">
        <v>86</v>
      </c>
      <c r="AK108" s="10" t="s">
        <v>83</v>
      </c>
      <c r="AL108" s="10">
        <v>49.7</v>
      </c>
      <c r="AM108" s="11">
        <v>3.3</v>
      </c>
      <c r="AN108" s="9" t="s">
        <v>89</v>
      </c>
      <c r="AO108" s="10" t="s">
        <v>89</v>
      </c>
      <c r="AP108" s="10" t="s">
        <v>83</v>
      </c>
      <c r="AQ108" s="10" t="s">
        <v>83</v>
      </c>
      <c r="AR108" s="10">
        <v>51.8</v>
      </c>
      <c r="AS108" s="11">
        <v>4.3</v>
      </c>
      <c r="AT108" t="s">
        <v>85</v>
      </c>
      <c r="AU108" t="s">
        <v>85</v>
      </c>
      <c r="AV108" t="s">
        <v>85</v>
      </c>
      <c r="AW108" t="s">
        <v>86</v>
      </c>
      <c r="AX108" t="s">
        <v>83</v>
      </c>
      <c r="AY108" t="s">
        <v>291</v>
      </c>
      <c r="AZ108" t="s">
        <v>83</v>
      </c>
      <c r="BB108" t="s">
        <v>85</v>
      </c>
      <c r="BC108" t="s">
        <v>83</v>
      </c>
      <c r="BE108" t="s">
        <v>100</v>
      </c>
      <c r="BG108" t="s">
        <v>97</v>
      </c>
      <c r="BH108" t="s">
        <v>85</v>
      </c>
      <c r="BI108" s="9" t="s">
        <v>122</v>
      </c>
      <c r="BJ108" s="42">
        <v>170</v>
      </c>
      <c r="BK108" s="10"/>
      <c r="BL108" s="11">
        <v>170</v>
      </c>
      <c r="BM108" s="9" t="s">
        <v>232</v>
      </c>
      <c r="BN108" s="42" t="s">
        <v>672</v>
      </c>
      <c r="BO108" s="10"/>
      <c r="BP108" s="11" t="s">
        <v>672</v>
      </c>
      <c r="BQ108" s="22" t="s">
        <v>83</v>
      </c>
      <c r="BR108" s="23" t="s">
        <v>85</v>
      </c>
      <c r="BS108" s="23" t="s">
        <v>83</v>
      </c>
      <c r="BT108" s="23" t="s">
        <v>83</v>
      </c>
      <c r="BU108" s="23" t="s">
        <v>85</v>
      </c>
      <c r="BV108" s="23" t="s">
        <v>83</v>
      </c>
      <c r="BW108" s="23" t="s">
        <v>85</v>
      </c>
      <c r="BX108" s="25">
        <f t="shared" si="4"/>
        <v>4</v>
      </c>
      <c r="BY108" s="31">
        <v>0</v>
      </c>
      <c r="BZ108" s="32">
        <v>0</v>
      </c>
      <c r="CA108" s="32">
        <v>1</v>
      </c>
      <c r="CB108" s="32">
        <v>0</v>
      </c>
      <c r="CC108" s="32">
        <v>2</v>
      </c>
      <c r="CD108" s="10">
        <f>COUNT(BY108:CC108)</f>
        <v>5</v>
      </c>
      <c r="CE108" s="10" t="str">
        <f>IF((CD108&gt;=3), "true", "false")</f>
        <v>true</v>
      </c>
      <c r="CF108" s="33">
        <f>SUM(BY108:CC108)/CD108</f>
        <v>0.6</v>
      </c>
      <c r="CG108" s="31">
        <v>1</v>
      </c>
      <c r="CH108" s="32">
        <v>0</v>
      </c>
      <c r="CI108" s="32">
        <v>0</v>
      </c>
      <c r="CJ108" s="32">
        <v>2</v>
      </c>
      <c r="CK108" s="32">
        <v>0</v>
      </c>
      <c r="CL108" s="32">
        <v>3</v>
      </c>
      <c r="CM108" s="32">
        <v>2</v>
      </c>
      <c r="CN108" s="10">
        <f t="shared" si="5"/>
        <v>7</v>
      </c>
      <c r="CO108" s="10" t="str">
        <f t="shared" si="6"/>
        <v>true</v>
      </c>
      <c r="CP108" s="33">
        <f t="shared" si="7"/>
        <v>1.1428571428571428</v>
      </c>
      <c r="CQ108" s="37">
        <f>CP108+CF108</f>
        <v>1.7428571428571429</v>
      </c>
    </row>
    <row r="109" spans="1:95" ht="15" customHeight="1" x14ac:dyDescent="0.25">
      <c r="A109" t="s">
        <v>493</v>
      </c>
      <c r="B109" t="s">
        <v>76</v>
      </c>
      <c r="C109" t="s">
        <v>77</v>
      </c>
      <c r="D109" t="s">
        <v>95</v>
      </c>
      <c r="E109" t="s">
        <v>106</v>
      </c>
      <c r="F109" t="s">
        <v>80</v>
      </c>
      <c r="G109" t="s">
        <v>494</v>
      </c>
      <c r="H109" t="s">
        <v>97</v>
      </c>
      <c r="I109" t="s">
        <v>83</v>
      </c>
      <c r="J109" t="s">
        <v>97</v>
      </c>
      <c r="K109" s="9" t="s">
        <v>85</v>
      </c>
      <c r="L109" s="10" t="s">
        <v>85</v>
      </c>
      <c r="M109" s="10" t="s">
        <v>85</v>
      </c>
      <c r="N109" s="11" t="s">
        <v>85</v>
      </c>
      <c r="O109" s="9" t="s">
        <v>86</v>
      </c>
      <c r="P109" s="10" t="s">
        <v>82</v>
      </c>
      <c r="Q109" s="10" t="s">
        <v>89</v>
      </c>
      <c r="R109" s="10" t="s">
        <v>89</v>
      </c>
      <c r="S109" s="10">
        <v>65.400000000000006</v>
      </c>
      <c r="T109" s="11">
        <v>2.2000000000000002</v>
      </c>
      <c r="U109" s="9" t="s">
        <v>86</v>
      </c>
      <c r="V109" s="10" t="s">
        <v>86</v>
      </c>
      <c r="W109" s="10" t="s">
        <v>85</v>
      </c>
      <c r="X109" s="10" t="s">
        <v>85</v>
      </c>
      <c r="Y109" s="11"/>
      <c r="Z109" s="9" t="s">
        <v>98</v>
      </c>
      <c r="AA109" s="11" t="s">
        <v>98</v>
      </c>
      <c r="AB109" s="9" t="s">
        <v>82</v>
      </c>
      <c r="AC109" s="10" t="s">
        <v>82</v>
      </c>
      <c r="AD109" s="10" t="s">
        <v>82</v>
      </c>
      <c r="AE109" s="10" t="s">
        <v>88</v>
      </c>
      <c r="AF109" s="10">
        <v>47.7</v>
      </c>
      <c r="AG109" s="11">
        <v>3.4</v>
      </c>
      <c r="AH109" s="9" t="s">
        <v>88</v>
      </c>
      <c r="AI109" s="10" t="s">
        <v>86</v>
      </c>
      <c r="AJ109" s="10" t="s">
        <v>86</v>
      </c>
      <c r="AK109" s="10" t="s">
        <v>83</v>
      </c>
      <c r="AL109" s="10">
        <v>54.7</v>
      </c>
      <c r="AM109" s="11">
        <v>2.9</v>
      </c>
      <c r="AN109" s="9" t="s">
        <v>89</v>
      </c>
      <c r="AO109" s="10" t="s">
        <v>86</v>
      </c>
      <c r="AP109" s="10" t="s">
        <v>86</v>
      </c>
      <c r="AQ109" s="10" t="s">
        <v>86</v>
      </c>
      <c r="AR109" s="10">
        <v>51.4</v>
      </c>
      <c r="AS109" s="11">
        <v>3.6</v>
      </c>
      <c r="AT109" t="s">
        <v>83</v>
      </c>
      <c r="AU109" t="s">
        <v>83</v>
      </c>
      <c r="AV109" t="s">
        <v>85</v>
      </c>
      <c r="AW109" t="s">
        <v>86</v>
      </c>
      <c r="AY109" t="s">
        <v>216</v>
      </c>
      <c r="AZ109" t="s">
        <v>86</v>
      </c>
      <c r="BB109" t="s">
        <v>85</v>
      </c>
      <c r="BC109" t="s">
        <v>83</v>
      </c>
      <c r="BE109" t="s">
        <v>100</v>
      </c>
      <c r="BG109" t="s">
        <v>82</v>
      </c>
      <c r="BH109" t="s">
        <v>86</v>
      </c>
      <c r="BI109" s="9" t="s">
        <v>495</v>
      </c>
      <c r="BJ109" s="42" t="s">
        <v>836</v>
      </c>
      <c r="BK109" s="10"/>
      <c r="BL109" s="11" t="s">
        <v>836</v>
      </c>
      <c r="BM109" s="9" t="s">
        <v>93</v>
      </c>
      <c r="BN109" s="42" t="s">
        <v>1543</v>
      </c>
      <c r="BO109" s="10"/>
      <c r="BP109" s="11" t="s">
        <v>1543</v>
      </c>
      <c r="BQ109" s="22" t="s">
        <v>83</v>
      </c>
      <c r="BR109" s="23" t="s">
        <v>83</v>
      </c>
      <c r="BS109" s="23" t="s">
        <v>83</v>
      </c>
      <c r="BT109" s="23" t="s">
        <v>83</v>
      </c>
      <c r="BU109" s="23" t="s">
        <v>83</v>
      </c>
      <c r="BV109" s="23" t="s">
        <v>83</v>
      </c>
      <c r="BW109" s="23" t="s">
        <v>83</v>
      </c>
      <c r="BX109" s="25">
        <f t="shared" si="4"/>
        <v>7</v>
      </c>
      <c r="BY109" s="31">
        <v>0</v>
      </c>
      <c r="BZ109" s="32">
        <v>0</v>
      </c>
      <c r="CA109" s="32">
        <v>0</v>
      </c>
      <c r="CB109" s="32">
        <v>0</v>
      </c>
      <c r="CC109" s="32">
        <v>2</v>
      </c>
      <c r="CD109" s="10">
        <f>COUNT(BY109:CC109)</f>
        <v>5</v>
      </c>
      <c r="CE109" s="10" t="str">
        <f>IF((CD109&gt;=3), "true", "false")</f>
        <v>true</v>
      </c>
      <c r="CF109" s="33">
        <f>SUM(BY109:CC109)/CD109</f>
        <v>0.4</v>
      </c>
      <c r="CG109" s="31">
        <v>0</v>
      </c>
      <c r="CH109" s="32">
        <v>1</v>
      </c>
      <c r="CI109" s="32">
        <v>0</v>
      </c>
      <c r="CJ109" s="32">
        <v>4</v>
      </c>
      <c r="CK109" s="32">
        <v>0</v>
      </c>
      <c r="CL109" s="32">
        <v>2</v>
      </c>
      <c r="CM109" s="10"/>
      <c r="CN109" s="10">
        <f t="shared" si="5"/>
        <v>6</v>
      </c>
      <c r="CO109" s="10" t="str">
        <f t="shared" si="6"/>
        <v>true</v>
      </c>
      <c r="CP109" s="33">
        <f t="shared" si="7"/>
        <v>1.1666666666666667</v>
      </c>
      <c r="CQ109" s="37">
        <f>CP109+CF109</f>
        <v>1.5666666666666669</v>
      </c>
    </row>
    <row r="110" spans="1:95" ht="15" customHeight="1" x14ac:dyDescent="0.25">
      <c r="A110" t="s">
        <v>496</v>
      </c>
      <c r="B110" t="s">
        <v>76</v>
      </c>
      <c r="C110" t="s">
        <v>105</v>
      </c>
      <c r="D110" t="s">
        <v>78</v>
      </c>
      <c r="E110" t="s">
        <v>79</v>
      </c>
      <c r="F110" t="s">
        <v>80</v>
      </c>
      <c r="G110" t="s">
        <v>497</v>
      </c>
      <c r="H110" t="s">
        <v>97</v>
      </c>
      <c r="I110" t="s">
        <v>83</v>
      </c>
      <c r="J110" t="s">
        <v>89</v>
      </c>
      <c r="K110" s="9" t="s">
        <v>85</v>
      </c>
      <c r="L110" s="10" t="s">
        <v>83</v>
      </c>
      <c r="M110" s="10" t="s">
        <v>85</v>
      </c>
      <c r="N110" s="11" t="s">
        <v>83</v>
      </c>
      <c r="O110" s="9" t="s">
        <v>82</v>
      </c>
      <c r="P110" s="10" t="s">
        <v>82</v>
      </c>
      <c r="Q110" s="10" t="s">
        <v>82</v>
      </c>
      <c r="R110" s="10" t="s">
        <v>82</v>
      </c>
      <c r="S110" s="10">
        <v>75.599999999999994</v>
      </c>
      <c r="T110" s="11">
        <v>3.6</v>
      </c>
      <c r="U110" s="9" t="s">
        <v>83</v>
      </c>
      <c r="V110" s="10" t="s">
        <v>86</v>
      </c>
      <c r="W110" s="10" t="s">
        <v>83</v>
      </c>
      <c r="X110" s="10" t="s">
        <v>85</v>
      </c>
      <c r="Y110" s="11" t="s">
        <v>498</v>
      </c>
      <c r="Z110" s="9" t="s">
        <v>98</v>
      </c>
      <c r="AA110" s="11" t="s">
        <v>98</v>
      </c>
      <c r="AB110" s="9" t="s">
        <v>89</v>
      </c>
      <c r="AC110" s="10" t="s">
        <v>82</v>
      </c>
      <c r="AD110" s="10" t="s">
        <v>89</v>
      </c>
      <c r="AE110" s="10" t="s">
        <v>88</v>
      </c>
      <c r="AF110" s="10">
        <v>41.7</v>
      </c>
      <c r="AG110" s="11">
        <v>2.5</v>
      </c>
      <c r="AH110" s="9" t="s">
        <v>83</v>
      </c>
      <c r="AI110" s="10" t="s">
        <v>83</v>
      </c>
      <c r="AJ110" s="10" t="s">
        <v>83</v>
      </c>
      <c r="AK110" s="10" t="s">
        <v>83</v>
      </c>
      <c r="AL110" s="10">
        <v>41.3</v>
      </c>
      <c r="AM110" s="11">
        <v>6.3</v>
      </c>
      <c r="AN110" s="9" t="s">
        <v>82</v>
      </c>
      <c r="AO110" s="10" t="s">
        <v>82</v>
      </c>
      <c r="AP110" s="10" t="s">
        <v>83</v>
      </c>
      <c r="AQ110" s="10" t="s">
        <v>83</v>
      </c>
      <c r="AR110" s="10">
        <v>55.6</v>
      </c>
      <c r="AS110" s="11">
        <v>5.5</v>
      </c>
      <c r="AT110" t="s">
        <v>85</v>
      </c>
      <c r="AU110" t="s">
        <v>85</v>
      </c>
      <c r="AV110" t="s">
        <v>85</v>
      </c>
      <c r="AW110" t="s">
        <v>83</v>
      </c>
      <c r="AX110" t="s">
        <v>83</v>
      </c>
      <c r="AY110" t="s">
        <v>499</v>
      </c>
      <c r="AZ110" t="s">
        <v>83</v>
      </c>
      <c r="BB110" t="s">
        <v>85</v>
      </c>
      <c r="BC110" t="s">
        <v>89</v>
      </c>
      <c r="BE110" t="s">
        <v>100</v>
      </c>
      <c r="BG110" t="s">
        <v>82</v>
      </c>
      <c r="BH110" t="s">
        <v>85</v>
      </c>
      <c r="BI110" s="9" t="s">
        <v>275</v>
      </c>
      <c r="BJ110" s="42" t="s">
        <v>148</v>
      </c>
      <c r="BK110" s="10"/>
      <c r="BL110" s="11" t="s">
        <v>148</v>
      </c>
      <c r="BM110" s="9" t="s">
        <v>103</v>
      </c>
      <c r="BN110" s="42" t="s">
        <v>887</v>
      </c>
      <c r="BO110" s="10"/>
      <c r="BP110" s="11" t="s">
        <v>887</v>
      </c>
      <c r="BQ110" s="22" t="s">
        <v>83</v>
      </c>
      <c r="BR110" s="23" t="s">
        <v>85</v>
      </c>
      <c r="BS110" s="23" t="s">
        <v>83</v>
      </c>
      <c r="BT110" s="23" t="s">
        <v>83</v>
      </c>
      <c r="BU110" s="23" t="s">
        <v>83</v>
      </c>
      <c r="BV110" s="23" t="s">
        <v>85</v>
      </c>
      <c r="BW110" s="23" t="s">
        <v>83</v>
      </c>
      <c r="BX110" s="25">
        <f t="shared" si="4"/>
        <v>5</v>
      </c>
      <c r="BY110" s="31">
        <v>0</v>
      </c>
      <c r="BZ110" s="32">
        <v>0</v>
      </c>
      <c r="CA110" s="32">
        <v>0</v>
      </c>
      <c r="CB110" s="32">
        <v>0</v>
      </c>
      <c r="CC110" s="32">
        <v>2</v>
      </c>
      <c r="CD110" s="10">
        <f>COUNT(BY110:CC110)</f>
        <v>5</v>
      </c>
      <c r="CE110" s="10" t="str">
        <f>IF((CD110&gt;=3), "true", "false")</f>
        <v>true</v>
      </c>
      <c r="CF110" s="33">
        <f>SUM(BY110:CC110)/CD110</f>
        <v>0.4</v>
      </c>
      <c r="CG110" s="31">
        <v>0</v>
      </c>
      <c r="CH110" s="32">
        <v>1</v>
      </c>
      <c r="CI110" s="32">
        <v>0</v>
      </c>
      <c r="CJ110" s="32">
        <v>1</v>
      </c>
      <c r="CK110" s="32">
        <v>0</v>
      </c>
      <c r="CL110" s="32">
        <v>3</v>
      </c>
      <c r="CM110" s="32">
        <v>0</v>
      </c>
      <c r="CN110" s="10">
        <f t="shared" si="5"/>
        <v>7</v>
      </c>
      <c r="CO110" s="10" t="str">
        <f t="shared" si="6"/>
        <v>true</v>
      </c>
      <c r="CP110" s="33">
        <f t="shared" si="7"/>
        <v>0.7142857142857143</v>
      </c>
      <c r="CQ110" s="37">
        <f>CP110+CF110</f>
        <v>1.1142857142857143</v>
      </c>
    </row>
    <row r="111" spans="1:95" ht="15" customHeight="1" x14ac:dyDescent="0.25">
      <c r="A111" t="s">
        <v>500</v>
      </c>
      <c r="B111" t="s">
        <v>76</v>
      </c>
      <c r="C111" t="s">
        <v>105</v>
      </c>
      <c r="D111" t="s">
        <v>78</v>
      </c>
      <c r="E111" t="s">
        <v>79</v>
      </c>
      <c r="F111" t="s">
        <v>80</v>
      </c>
      <c r="G111" t="s">
        <v>501</v>
      </c>
      <c r="H111" t="s">
        <v>97</v>
      </c>
      <c r="I111" t="s">
        <v>86</v>
      </c>
      <c r="J111" t="s">
        <v>89</v>
      </c>
      <c r="K111" s="9" t="s">
        <v>85</v>
      </c>
      <c r="L111" s="10" t="s">
        <v>83</v>
      </c>
      <c r="M111" s="10" t="s">
        <v>86</v>
      </c>
      <c r="N111" s="11" t="s">
        <v>83</v>
      </c>
      <c r="O111" s="9" t="s">
        <v>88</v>
      </c>
      <c r="P111" s="10" t="s">
        <v>88</v>
      </c>
      <c r="Q111" s="10" t="s">
        <v>82</v>
      </c>
      <c r="R111" s="10" t="s">
        <v>82</v>
      </c>
      <c r="S111" s="10">
        <v>65.8</v>
      </c>
      <c r="T111" s="11">
        <v>2.2999999999999998</v>
      </c>
      <c r="U111" s="9" t="s">
        <v>86</v>
      </c>
      <c r="V111" s="10" t="s">
        <v>108</v>
      </c>
      <c r="W111" s="10" t="s">
        <v>85</v>
      </c>
      <c r="X111" s="10" t="s">
        <v>85</v>
      </c>
      <c r="Y111" s="11"/>
      <c r="Z111" s="9" t="s">
        <v>83</v>
      </c>
      <c r="AA111" s="11" t="s">
        <v>83</v>
      </c>
      <c r="AB111" s="9"/>
      <c r="AC111" s="10" t="s">
        <v>83</v>
      </c>
      <c r="AD111" s="10" t="s">
        <v>83</v>
      </c>
      <c r="AE111" s="10" t="s">
        <v>83</v>
      </c>
      <c r="AF111" s="10">
        <v>23.1</v>
      </c>
      <c r="AG111" s="11">
        <v>4.0999999999999996</v>
      </c>
      <c r="AH111" s="9" t="s">
        <v>86</v>
      </c>
      <c r="AI111" s="10" t="s">
        <v>86</v>
      </c>
      <c r="AJ111" s="10" t="s">
        <v>86</v>
      </c>
      <c r="AK111" s="10" t="s">
        <v>86</v>
      </c>
      <c r="AL111" s="10">
        <v>55.7</v>
      </c>
      <c r="AM111" s="11">
        <v>2.4</v>
      </c>
      <c r="AN111" s="9" t="s">
        <v>88</v>
      </c>
      <c r="AO111" s="10" t="s">
        <v>88</v>
      </c>
      <c r="AP111" s="10" t="s">
        <v>89</v>
      </c>
      <c r="AQ111" s="10" t="s">
        <v>89</v>
      </c>
      <c r="AR111" s="10">
        <v>57.5</v>
      </c>
      <c r="AS111" s="11">
        <v>3.2</v>
      </c>
      <c r="AT111" t="s">
        <v>83</v>
      </c>
      <c r="AU111" t="s">
        <v>85</v>
      </c>
      <c r="AV111" t="s">
        <v>85</v>
      </c>
      <c r="AW111" t="s">
        <v>83</v>
      </c>
      <c r="AX111" t="s">
        <v>83</v>
      </c>
      <c r="AY111" t="s">
        <v>165</v>
      </c>
      <c r="AZ111" t="s">
        <v>83</v>
      </c>
      <c r="BB111" t="s">
        <v>85</v>
      </c>
      <c r="BC111" t="s">
        <v>83</v>
      </c>
      <c r="BE111" t="s">
        <v>86</v>
      </c>
      <c r="BG111" t="s">
        <v>86</v>
      </c>
      <c r="BH111" t="s">
        <v>86</v>
      </c>
      <c r="BI111" s="9" t="s">
        <v>117</v>
      </c>
      <c r="BJ111" s="42" t="s">
        <v>455</v>
      </c>
      <c r="BK111" s="10"/>
      <c r="BL111" s="11" t="s">
        <v>455</v>
      </c>
      <c r="BM111" s="9" t="s">
        <v>148</v>
      </c>
      <c r="BN111" s="42" t="s">
        <v>499</v>
      </c>
      <c r="BO111" s="10"/>
      <c r="BP111" s="11" t="s">
        <v>499</v>
      </c>
      <c r="BQ111" s="22" t="s">
        <v>83</v>
      </c>
      <c r="BR111" s="23" t="s">
        <v>83</v>
      </c>
      <c r="BS111" s="23" t="s">
        <v>83</v>
      </c>
      <c r="BT111" s="23" t="s">
        <v>83</v>
      </c>
      <c r="BU111" s="23" t="s">
        <v>83</v>
      </c>
      <c r="BV111" s="23" t="s">
        <v>83</v>
      </c>
      <c r="BW111" s="23" t="s">
        <v>83</v>
      </c>
      <c r="BX111" s="25">
        <f t="shared" si="4"/>
        <v>7</v>
      </c>
      <c r="BY111" s="31">
        <v>3</v>
      </c>
      <c r="BZ111" s="32">
        <v>0</v>
      </c>
      <c r="CA111" s="32">
        <v>0</v>
      </c>
      <c r="CB111" s="32">
        <v>2</v>
      </c>
      <c r="CC111" s="32">
        <v>0</v>
      </c>
      <c r="CD111" s="10">
        <f>COUNT(BY111:CC111)</f>
        <v>5</v>
      </c>
      <c r="CE111" s="10" t="str">
        <f>IF((CD111&gt;=3), "true", "false")</f>
        <v>true</v>
      </c>
      <c r="CF111" s="33">
        <f>SUM(BY111:CC111)/CD111</f>
        <v>1</v>
      </c>
      <c r="CG111" s="31">
        <v>1</v>
      </c>
      <c r="CH111" s="32">
        <v>0</v>
      </c>
      <c r="CI111" s="32">
        <v>3</v>
      </c>
      <c r="CJ111" s="32">
        <v>3</v>
      </c>
      <c r="CK111" s="32">
        <v>0</v>
      </c>
      <c r="CL111" s="32">
        <v>3</v>
      </c>
      <c r="CM111" s="32">
        <v>0</v>
      </c>
      <c r="CN111" s="10">
        <f t="shared" si="5"/>
        <v>7</v>
      </c>
      <c r="CO111" s="10" t="str">
        <f t="shared" si="6"/>
        <v>true</v>
      </c>
      <c r="CP111" s="33">
        <f t="shared" si="7"/>
        <v>1.4285714285714286</v>
      </c>
      <c r="CQ111" s="37">
        <f>CP111+CF111</f>
        <v>2.4285714285714288</v>
      </c>
    </row>
    <row r="112" spans="1:95" ht="15" customHeight="1" x14ac:dyDescent="0.25">
      <c r="A112" t="s">
        <v>502</v>
      </c>
      <c r="B112" t="s">
        <v>76</v>
      </c>
      <c r="C112" t="s">
        <v>77</v>
      </c>
      <c r="D112" t="s">
        <v>95</v>
      </c>
      <c r="E112" t="s">
        <v>106</v>
      </c>
      <c r="F112" t="s">
        <v>80</v>
      </c>
      <c r="G112" t="s">
        <v>503</v>
      </c>
      <c r="H112" t="s">
        <v>97</v>
      </c>
      <c r="I112" t="s">
        <v>86</v>
      </c>
      <c r="J112" t="s">
        <v>97</v>
      </c>
      <c r="K112" s="9" t="s">
        <v>86</v>
      </c>
      <c r="L112" s="10" t="s">
        <v>86</v>
      </c>
      <c r="M112" s="10" t="s">
        <v>85</v>
      </c>
      <c r="N112" s="11" t="s">
        <v>83</v>
      </c>
      <c r="O112" s="9" t="s">
        <v>82</v>
      </c>
      <c r="P112" s="10" t="s">
        <v>86</v>
      </c>
      <c r="Q112" s="10" t="s">
        <v>89</v>
      </c>
      <c r="R112" s="10" t="s">
        <v>88</v>
      </c>
      <c r="S112" s="10">
        <v>64.599999999999994</v>
      </c>
      <c r="T112" s="11">
        <v>2.2999999999999998</v>
      </c>
      <c r="U112" s="9" t="s">
        <v>85</v>
      </c>
      <c r="V112" s="10" t="s">
        <v>85</v>
      </c>
      <c r="W112" s="10" t="s">
        <v>83</v>
      </c>
      <c r="X112" s="10" t="s">
        <v>86</v>
      </c>
      <c r="Y112" s="11"/>
      <c r="Z112" s="9" t="s">
        <v>83</v>
      </c>
      <c r="AA112" s="11" t="s">
        <v>98</v>
      </c>
      <c r="AB112" s="9" t="s">
        <v>88</v>
      </c>
      <c r="AC112" s="10" t="s">
        <v>88</v>
      </c>
      <c r="AD112" s="10" t="s">
        <v>86</v>
      </c>
      <c r="AE112" s="10" t="s">
        <v>86</v>
      </c>
      <c r="AF112" s="10">
        <v>34.6</v>
      </c>
      <c r="AG112" s="11">
        <v>2.2000000000000002</v>
      </c>
      <c r="AH112" s="9" t="s">
        <v>82</v>
      </c>
      <c r="AI112" s="10" t="s">
        <v>82</v>
      </c>
      <c r="AJ112" s="10" t="s">
        <v>82</v>
      </c>
      <c r="AK112" s="10" t="s">
        <v>82</v>
      </c>
      <c r="AL112" s="10">
        <v>78.400000000000006</v>
      </c>
      <c r="AM112" s="11">
        <v>3.6</v>
      </c>
      <c r="AN112" s="9" t="s">
        <v>83</v>
      </c>
      <c r="AO112" s="10" t="s">
        <v>83</v>
      </c>
      <c r="AP112" s="10" t="s">
        <v>82</v>
      </c>
      <c r="AQ112" s="10" t="s">
        <v>82</v>
      </c>
      <c r="AR112" s="10">
        <v>48.3</v>
      </c>
      <c r="AS112" s="11">
        <v>6.5</v>
      </c>
      <c r="AT112" t="s">
        <v>83</v>
      </c>
      <c r="AU112" t="s">
        <v>85</v>
      </c>
      <c r="AV112" t="s">
        <v>85</v>
      </c>
      <c r="AW112" t="s">
        <v>82</v>
      </c>
      <c r="AX112" t="s">
        <v>82</v>
      </c>
      <c r="AY112" t="s">
        <v>221</v>
      </c>
      <c r="AZ112" t="s">
        <v>86</v>
      </c>
      <c r="BB112" t="s">
        <v>85</v>
      </c>
      <c r="BC112" t="s">
        <v>83</v>
      </c>
      <c r="BE112" t="s">
        <v>88</v>
      </c>
      <c r="BG112" t="s">
        <v>86</v>
      </c>
      <c r="BH112" t="s">
        <v>83</v>
      </c>
      <c r="BI112" s="9" t="s">
        <v>195</v>
      </c>
      <c r="BJ112" s="42" t="s">
        <v>176</v>
      </c>
      <c r="BK112" s="10">
        <v>178</v>
      </c>
      <c r="BL112" s="11">
        <v>178</v>
      </c>
      <c r="BM112" s="9"/>
      <c r="BN112" s="42"/>
      <c r="BO112" s="10" t="s">
        <v>504</v>
      </c>
      <c r="BP112" s="11" t="s">
        <v>504</v>
      </c>
      <c r="BQ112" s="22" t="s">
        <v>83</v>
      </c>
      <c r="BR112" s="23" t="s">
        <v>83</v>
      </c>
      <c r="BS112" s="23" t="s">
        <v>83</v>
      </c>
      <c r="BT112" s="23" t="s">
        <v>83</v>
      </c>
      <c r="BU112" s="23" t="s">
        <v>83</v>
      </c>
      <c r="BV112" s="23" t="s">
        <v>83</v>
      </c>
      <c r="BW112" s="23" t="s">
        <v>83</v>
      </c>
      <c r="BX112" s="25">
        <f t="shared" si="4"/>
        <v>7</v>
      </c>
      <c r="BY112" s="31">
        <v>0</v>
      </c>
      <c r="BZ112" s="32">
        <v>2</v>
      </c>
      <c r="CA112" s="32">
        <v>3</v>
      </c>
      <c r="CB112" s="32">
        <v>4</v>
      </c>
      <c r="CC112" s="32">
        <v>3</v>
      </c>
      <c r="CD112" s="10">
        <f>COUNT(BY112:CC112)</f>
        <v>5</v>
      </c>
      <c r="CE112" s="10" t="str">
        <f>IF((CD112&gt;=3), "true", "false")</f>
        <v>true</v>
      </c>
      <c r="CF112" s="33">
        <f>SUM(BY112:CC112)/CD112</f>
        <v>2.4</v>
      </c>
      <c r="CG112" s="31">
        <v>3</v>
      </c>
      <c r="CH112" s="32">
        <v>0</v>
      </c>
      <c r="CI112" s="32">
        <v>2</v>
      </c>
      <c r="CJ112" s="32">
        <v>3</v>
      </c>
      <c r="CK112" s="32">
        <v>4</v>
      </c>
      <c r="CL112" s="32">
        <v>4</v>
      </c>
      <c r="CM112" s="32">
        <v>4</v>
      </c>
      <c r="CN112" s="10">
        <f t="shared" si="5"/>
        <v>7</v>
      </c>
      <c r="CO112" s="10" t="str">
        <f t="shared" si="6"/>
        <v>true</v>
      </c>
      <c r="CP112" s="33">
        <f t="shared" si="7"/>
        <v>2.8571428571428572</v>
      </c>
      <c r="CQ112" s="37">
        <f>CP112+CF112</f>
        <v>5.2571428571428571</v>
      </c>
    </row>
    <row r="113" spans="1:95" ht="15" customHeight="1" x14ac:dyDescent="0.25">
      <c r="A113" t="s">
        <v>505</v>
      </c>
      <c r="B113" t="s">
        <v>76</v>
      </c>
      <c r="C113" t="s">
        <v>105</v>
      </c>
      <c r="D113" t="s">
        <v>95</v>
      </c>
      <c r="E113" t="s">
        <v>134</v>
      </c>
      <c r="F113" t="s">
        <v>80</v>
      </c>
      <c r="G113" t="s">
        <v>506</v>
      </c>
      <c r="H113" t="s">
        <v>97</v>
      </c>
      <c r="I113" t="s">
        <v>83</v>
      </c>
      <c r="J113" t="s">
        <v>84</v>
      </c>
      <c r="K113" s="9" t="s">
        <v>85</v>
      </c>
      <c r="L113" s="10" t="s">
        <v>86</v>
      </c>
      <c r="M113" s="10" t="s">
        <v>85</v>
      </c>
      <c r="N113" s="11" t="s">
        <v>83</v>
      </c>
      <c r="O113" s="9" t="s">
        <v>89</v>
      </c>
      <c r="P113" s="10" t="s">
        <v>89</v>
      </c>
      <c r="Q113" s="10" t="s">
        <v>82</v>
      </c>
      <c r="R113" s="10" t="s">
        <v>89</v>
      </c>
      <c r="S113" s="10">
        <v>68</v>
      </c>
      <c r="T113" s="11">
        <v>1.8</v>
      </c>
      <c r="U113" s="9" t="s">
        <v>85</v>
      </c>
      <c r="V113" s="10" t="s">
        <v>83</v>
      </c>
      <c r="W113" s="10" t="s">
        <v>85</v>
      </c>
      <c r="X113" s="10" t="s">
        <v>85</v>
      </c>
      <c r="Y113" s="11"/>
      <c r="Z113" s="9" t="s">
        <v>83</v>
      </c>
      <c r="AA113" s="11" t="s">
        <v>83</v>
      </c>
      <c r="AB113" s="9" t="s">
        <v>89</v>
      </c>
      <c r="AC113" s="10" t="s">
        <v>88</v>
      </c>
      <c r="AD113" s="10" t="s">
        <v>86</v>
      </c>
      <c r="AE113" s="10" t="s">
        <v>86</v>
      </c>
      <c r="AF113" s="10">
        <v>36</v>
      </c>
      <c r="AG113" s="11">
        <v>2.5</v>
      </c>
      <c r="AH113" s="9" t="s">
        <v>88</v>
      </c>
      <c r="AI113" s="10" t="s">
        <v>88</v>
      </c>
      <c r="AJ113" s="10" t="s">
        <v>89</v>
      </c>
      <c r="AK113" s="10" t="s">
        <v>89</v>
      </c>
      <c r="AL113" s="10">
        <v>66.7</v>
      </c>
      <c r="AM113" s="11">
        <v>2.6</v>
      </c>
      <c r="AN113" s="9" t="s">
        <v>89</v>
      </c>
      <c r="AO113" s="10" t="s">
        <v>83</v>
      </c>
      <c r="AP113" s="10" t="s">
        <v>83</v>
      </c>
      <c r="AQ113" s="10" t="s">
        <v>83</v>
      </c>
      <c r="AR113" s="10">
        <v>42.7</v>
      </c>
      <c r="AS113" s="11">
        <v>4.7</v>
      </c>
      <c r="AT113" t="s">
        <v>83</v>
      </c>
      <c r="AU113" t="s">
        <v>83</v>
      </c>
      <c r="AV113" t="s">
        <v>108</v>
      </c>
      <c r="AW113" t="s">
        <v>83</v>
      </c>
      <c r="AX113" t="s">
        <v>83</v>
      </c>
      <c r="AY113" t="s">
        <v>312</v>
      </c>
      <c r="AZ113" t="s">
        <v>83</v>
      </c>
      <c r="BB113" t="s">
        <v>85</v>
      </c>
      <c r="BC113" t="s">
        <v>83</v>
      </c>
      <c r="BE113" t="s">
        <v>82</v>
      </c>
      <c r="BG113" t="s">
        <v>86</v>
      </c>
      <c r="BH113" t="s">
        <v>86</v>
      </c>
      <c r="BI113" s="9" t="s">
        <v>117</v>
      </c>
      <c r="BJ113" s="42" t="s">
        <v>455</v>
      </c>
      <c r="BK113" s="10"/>
      <c r="BL113" s="11" t="s">
        <v>455</v>
      </c>
      <c r="BM113" s="9" t="s">
        <v>242</v>
      </c>
      <c r="BN113" s="42" t="s">
        <v>291</v>
      </c>
      <c r="BO113" s="10"/>
      <c r="BP113" s="11" t="s">
        <v>291</v>
      </c>
      <c r="BQ113" s="22" t="s">
        <v>85</v>
      </c>
      <c r="BR113" s="23" t="s">
        <v>85</v>
      </c>
      <c r="BS113" s="23" t="s">
        <v>83</v>
      </c>
      <c r="BT113" s="23" t="s">
        <v>83</v>
      </c>
      <c r="BU113" s="23" t="s">
        <v>85</v>
      </c>
      <c r="BV113" s="23" t="s">
        <v>83</v>
      </c>
      <c r="BW113" s="23" t="s">
        <v>85</v>
      </c>
      <c r="BX113" s="25">
        <f t="shared" si="4"/>
        <v>3</v>
      </c>
      <c r="BY113" s="31">
        <v>0</v>
      </c>
      <c r="BZ113" s="32">
        <v>0</v>
      </c>
      <c r="CA113" s="32">
        <v>2</v>
      </c>
      <c r="CB113" s="32">
        <v>2</v>
      </c>
      <c r="CC113" s="32">
        <v>3</v>
      </c>
      <c r="CD113" s="10">
        <f>COUNT(BY113:CC113)</f>
        <v>5</v>
      </c>
      <c r="CE113" s="10" t="str">
        <f>IF((CD113&gt;=3), "true", "false")</f>
        <v>true</v>
      </c>
      <c r="CF113" s="33">
        <f>SUM(BY113:CC113)/CD113</f>
        <v>1.4</v>
      </c>
      <c r="CG113" s="31">
        <v>3</v>
      </c>
      <c r="CH113" s="32">
        <v>0</v>
      </c>
      <c r="CI113" s="32">
        <v>3</v>
      </c>
      <c r="CJ113" s="32">
        <v>2</v>
      </c>
      <c r="CK113" s="32">
        <v>1</v>
      </c>
      <c r="CL113" s="32">
        <v>2</v>
      </c>
      <c r="CM113" s="32">
        <v>3</v>
      </c>
      <c r="CN113" s="10">
        <f t="shared" si="5"/>
        <v>7</v>
      </c>
      <c r="CO113" s="10" t="str">
        <f t="shared" si="6"/>
        <v>true</v>
      </c>
      <c r="CP113" s="33">
        <f t="shared" si="7"/>
        <v>2</v>
      </c>
      <c r="CQ113" s="37">
        <f>CP113+CF113</f>
        <v>3.4</v>
      </c>
    </row>
    <row r="114" spans="1:95" ht="15" customHeight="1" x14ac:dyDescent="0.25">
      <c r="A114" t="s">
        <v>507</v>
      </c>
      <c r="B114" t="s">
        <v>76</v>
      </c>
      <c r="C114" t="s">
        <v>77</v>
      </c>
      <c r="D114" t="s">
        <v>95</v>
      </c>
      <c r="E114" t="s">
        <v>113</v>
      </c>
      <c r="F114" t="s">
        <v>80</v>
      </c>
      <c r="G114" t="s">
        <v>508</v>
      </c>
      <c r="H114" t="s">
        <v>97</v>
      </c>
      <c r="I114" t="s">
        <v>83</v>
      </c>
      <c r="J114" t="s">
        <v>101</v>
      </c>
      <c r="K114" s="9" t="s">
        <v>86</v>
      </c>
      <c r="L114" s="10"/>
      <c r="M114" s="10"/>
      <c r="N114" s="11"/>
      <c r="O114" s="9" t="s">
        <v>89</v>
      </c>
      <c r="P114" s="10" t="s">
        <v>86</v>
      </c>
      <c r="Q114" s="10" t="s">
        <v>88</v>
      </c>
      <c r="R114" s="10" t="s">
        <v>86</v>
      </c>
      <c r="S114" s="10">
        <v>60.3</v>
      </c>
      <c r="T114" s="11">
        <v>2</v>
      </c>
      <c r="U114" s="9"/>
      <c r="V114" s="10" t="s">
        <v>86</v>
      </c>
      <c r="W114" s="10"/>
      <c r="X114" s="10"/>
      <c r="Y114" s="11"/>
      <c r="Z114" s="9" t="s">
        <v>85</v>
      </c>
      <c r="AA114" s="11" t="s">
        <v>85</v>
      </c>
      <c r="AB114" s="9" t="s">
        <v>86</v>
      </c>
      <c r="AC114" s="10" t="s">
        <v>83</v>
      </c>
      <c r="AD114" s="10" t="s">
        <v>83</v>
      </c>
      <c r="AE114" s="10" t="s">
        <v>83</v>
      </c>
      <c r="AF114" s="10">
        <v>27.5</v>
      </c>
      <c r="AG114" s="11">
        <v>2.8</v>
      </c>
      <c r="AH114" s="9" t="s">
        <v>83</v>
      </c>
      <c r="AI114" s="10" t="s">
        <v>86</v>
      </c>
      <c r="AJ114" s="10" t="s">
        <v>88</v>
      </c>
      <c r="AK114" s="10" t="s">
        <v>83</v>
      </c>
      <c r="AL114" s="10">
        <v>52.6</v>
      </c>
      <c r="AM114" s="11">
        <v>3.3</v>
      </c>
      <c r="AN114" s="9" t="s">
        <v>86</v>
      </c>
      <c r="AO114" s="10" t="s">
        <v>88</v>
      </c>
      <c r="AP114" s="10" t="s">
        <v>88</v>
      </c>
      <c r="AQ114" s="10" t="s">
        <v>89</v>
      </c>
      <c r="AR114" s="10">
        <v>52.8</v>
      </c>
      <c r="AS114" s="11">
        <v>3.3</v>
      </c>
      <c r="AT114" t="s">
        <v>85</v>
      </c>
      <c r="AU114" t="s">
        <v>85</v>
      </c>
      <c r="AV114" t="s">
        <v>85</v>
      </c>
      <c r="AW114" t="s">
        <v>88</v>
      </c>
      <c r="AX114" t="s">
        <v>88</v>
      </c>
      <c r="AY114" t="s">
        <v>183</v>
      </c>
      <c r="AZ114" t="s">
        <v>86</v>
      </c>
      <c r="BB114" t="s">
        <v>85</v>
      </c>
      <c r="BC114" t="s">
        <v>83</v>
      </c>
      <c r="BF114" t="s">
        <v>509</v>
      </c>
      <c r="BG114" t="s">
        <v>86</v>
      </c>
      <c r="BH114" t="s">
        <v>86</v>
      </c>
      <c r="BI114" s="9" t="s">
        <v>278</v>
      </c>
      <c r="BJ114" s="42">
        <v>178</v>
      </c>
      <c r="BK114" s="10"/>
      <c r="BL114" s="11">
        <v>178</v>
      </c>
      <c r="BM114" s="9" t="s">
        <v>379</v>
      </c>
      <c r="BN114" s="42" t="s">
        <v>342</v>
      </c>
      <c r="BO114" s="10"/>
      <c r="BP114" s="11" t="s">
        <v>342</v>
      </c>
      <c r="BQ114" s="22" t="s">
        <v>83</v>
      </c>
      <c r="BR114" s="23"/>
      <c r="BS114" s="23"/>
      <c r="BT114" s="23"/>
      <c r="BU114" s="23"/>
      <c r="BV114" s="23"/>
      <c r="BW114" s="23" t="s">
        <v>83</v>
      </c>
      <c r="BX114" s="24">
        <f t="shared" si="4"/>
        <v>2</v>
      </c>
      <c r="BY114" s="31">
        <v>0</v>
      </c>
      <c r="BZ114" s="32">
        <v>0</v>
      </c>
      <c r="CA114" s="32">
        <v>1</v>
      </c>
      <c r="CB114" s="32">
        <v>2</v>
      </c>
      <c r="CC114" s="32">
        <v>1</v>
      </c>
      <c r="CD114" s="10">
        <f>COUNT(BY114:CC114)</f>
        <v>5</v>
      </c>
      <c r="CE114" s="10" t="str">
        <f>IF((CD114&gt;=3), "true", "false")</f>
        <v>true</v>
      </c>
      <c r="CF114" s="33">
        <f>SUM(BY114:CC114)/CD114</f>
        <v>0.8</v>
      </c>
      <c r="CG114" s="9"/>
      <c r="CH114" s="32">
        <v>2</v>
      </c>
      <c r="CI114" s="32">
        <v>0</v>
      </c>
      <c r="CJ114" s="32">
        <v>2</v>
      </c>
      <c r="CK114" s="10"/>
      <c r="CL114" s="32">
        <v>1</v>
      </c>
      <c r="CM114" s="32">
        <v>1</v>
      </c>
      <c r="CN114" s="10">
        <f t="shared" si="5"/>
        <v>5</v>
      </c>
      <c r="CO114" s="10" t="str">
        <f t="shared" si="6"/>
        <v>true</v>
      </c>
      <c r="CP114" s="33">
        <f t="shared" si="7"/>
        <v>1.2</v>
      </c>
      <c r="CQ114" s="37">
        <f>CP114+CF114</f>
        <v>2</v>
      </c>
    </row>
    <row r="115" spans="1:95" ht="15" customHeight="1" x14ac:dyDescent="0.25">
      <c r="A115" t="s">
        <v>510</v>
      </c>
      <c r="B115" t="s">
        <v>76</v>
      </c>
      <c r="C115" t="s">
        <v>77</v>
      </c>
      <c r="D115" t="s">
        <v>78</v>
      </c>
      <c r="E115" t="s">
        <v>79</v>
      </c>
      <c r="F115" t="s">
        <v>80</v>
      </c>
      <c r="G115" t="s">
        <v>511</v>
      </c>
      <c r="H115" t="s">
        <v>97</v>
      </c>
      <c r="I115" t="s">
        <v>83</v>
      </c>
      <c r="J115" t="s">
        <v>100</v>
      </c>
      <c r="K115" s="9" t="s">
        <v>85</v>
      </c>
      <c r="L115" s="10" t="s">
        <v>86</v>
      </c>
      <c r="M115" s="10" t="s">
        <v>85</v>
      </c>
      <c r="N115" s="11" t="s">
        <v>85</v>
      </c>
      <c r="O115" s="9" t="s">
        <v>82</v>
      </c>
      <c r="P115" s="10" t="s">
        <v>83</v>
      </c>
      <c r="Q115" s="10" t="s">
        <v>89</v>
      </c>
      <c r="R115" s="10" t="s">
        <v>88</v>
      </c>
      <c r="S115" s="10">
        <v>64.400000000000006</v>
      </c>
      <c r="T115" s="11">
        <v>2.4</v>
      </c>
      <c r="U115" s="9" t="s">
        <v>83</v>
      </c>
      <c r="V115" s="10" t="s">
        <v>85</v>
      </c>
      <c r="W115" s="10" t="s">
        <v>83</v>
      </c>
      <c r="X115" s="10" t="s">
        <v>85</v>
      </c>
      <c r="Y115" s="11" t="s">
        <v>512</v>
      </c>
      <c r="Z115" s="9" t="s">
        <v>98</v>
      </c>
      <c r="AA115" s="11" t="s">
        <v>98</v>
      </c>
      <c r="AB115" s="9" t="s">
        <v>83</v>
      </c>
      <c r="AC115" s="10" t="s">
        <v>88</v>
      </c>
      <c r="AD115" s="10" t="s">
        <v>88</v>
      </c>
      <c r="AE115" s="10" t="s">
        <v>88</v>
      </c>
      <c r="AF115" s="10">
        <v>33.799999999999997</v>
      </c>
      <c r="AG115" s="11">
        <v>2.2000000000000002</v>
      </c>
      <c r="AH115" s="9" t="s">
        <v>83</v>
      </c>
      <c r="AI115" s="10" t="s">
        <v>88</v>
      </c>
      <c r="AJ115" s="10" t="s">
        <v>86</v>
      </c>
      <c r="AK115" s="10" t="s">
        <v>88</v>
      </c>
      <c r="AL115" s="10">
        <v>54.6</v>
      </c>
      <c r="AM115" s="11">
        <v>3</v>
      </c>
      <c r="AN115" s="9" t="s">
        <v>83</v>
      </c>
      <c r="AO115" s="10" t="s">
        <v>86</v>
      </c>
      <c r="AP115" s="10" t="s">
        <v>89</v>
      </c>
      <c r="AQ115" s="10" t="s">
        <v>86</v>
      </c>
      <c r="AR115" s="10">
        <v>45.8</v>
      </c>
      <c r="AS115" s="11">
        <v>4</v>
      </c>
      <c r="AT115" t="s">
        <v>85</v>
      </c>
      <c r="AU115" t="s">
        <v>83</v>
      </c>
      <c r="AV115" t="s">
        <v>85</v>
      </c>
      <c r="AW115" t="s">
        <v>83</v>
      </c>
      <c r="AX115" t="s">
        <v>88</v>
      </c>
      <c r="AY115" t="s">
        <v>285</v>
      </c>
      <c r="AZ115" t="s">
        <v>86</v>
      </c>
      <c r="BB115" t="s">
        <v>85</v>
      </c>
      <c r="BC115" t="s">
        <v>83</v>
      </c>
      <c r="BE115" t="s">
        <v>269</v>
      </c>
      <c r="BG115" t="s">
        <v>86</v>
      </c>
      <c r="BH115" t="s">
        <v>86</v>
      </c>
      <c r="BI115" s="9" t="s">
        <v>191</v>
      </c>
      <c r="BJ115" s="42" t="s">
        <v>661</v>
      </c>
      <c r="BK115" s="10"/>
      <c r="BL115" s="11" t="s">
        <v>661</v>
      </c>
      <c r="BM115" s="9" t="s">
        <v>250</v>
      </c>
      <c r="BN115" s="42" t="s">
        <v>1545</v>
      </c>
      <c r="BO115" s="10"/>
      <c r="BP115" s="11" t="s">
        <v>1545</v>
      </c>
      <c r="BQ115" s="22" t="s">
        <v>83</v>
      </c>
      <c r="BR115" s="23" t="s">
        <v>85</v>
      </c>
      <c r="BS115" s="23" t="s">
        <v>85</v>
      </c>
      <c r="BT115" s="23" t="s">
        <v>85</v>
      </c>
      <c r="BU115" s="23" t="s">
        <v>83</v>
      </c>
      <c r="BV115" s="23" t="s">
        <v>83</v>
      </c>
      <c r="BW115" s="23" t="s">
        <v>85</v>
      </c>
      <c r="BX115" s="25">
        <f t="shared" si="4"/>
        <v>3</v>
      </c>
      <c r="BY115" s="31">
        <v>0</v>
      </c>
      <c r="BZ115" s="32">
        <v>0</v>
      </c>
      <c r="CA115" s="32">
        <v>0</v>
      </c>
      <c r="CB115" s="32">
        <v>0</v>
      </c>
      <c r="CC115" s="32">
        <v>0</v>
      </c>
      <c r="CD115" s="10">
        <f>COUNT(BY115:CC115)</f>
        <v>5</v>
      </c>
      <c r="CE115" s="10" t="str">
        <f>IF((CD115&gt;=3), "true", "false")</f>
        <v>true</v>
      </c>
      <c r="CF115" s="33">
        <f>SUM(BY115:CC115)/CD115</f>
        <v>0</v>
      </c>
      <c r="CG115" s="31">
        <v>0</v>
      </c>
      <c r="CH115" s="32">
        <v>0</v>
      </c>
      <c r="CI115" s="32">
        <v>0</v>
      </c>
      <c r="CJ115" s="32">
        <v>2</v>
      </c>
      <c r="CK115" s="32">
        <v>0</v>
      </c>
      <c r="CL115" s="32">
        <v>0</v>
      </c>
      <c r="CM115" s="32">
        <v>0</v>
      </c>
      <c r="CN115" s="10">
        <f t="shared" si="5"/>
        <v>7</v>
      </c>
      <c r="CO115" s="10" t="str">
        <f t="shared" si="6"/>
        <v>true</v>
      </c>
      <c r="CP115" s="33">
        <f t="shared" si="7"/>
        <v>0.2857142857142857</v>
      </c>
      <c r="CQ115" s="37">
        <f>CP115+CF115</f>
        <v>0.2857142857142857</v>
      </c>
    </row>
    <row r="116" spans="1:95" ht="15" customHeight="1" x14ac:dyDescent="0.25">
      <c r="A116" t="s">
        <v>513</v>
      </c>
      <c r="B116" t="s">
        <v>76</v>
      </c>
      <c r="C116" t="s">
        <v>77</v>
      </c>
      <c r="D116" t="s">
        <v>95</v>
      </c>
      <c r="E116" t="s">
        <v>113</v>
      </c>
      <c r="F116" t="s">
        <v>80</v>
      </c>
      <c r="G116" t="s">
        <v>514</v>
      </c>
      <c r="H116" t="s">
        <v>97</v>
      </c>
      <c r="I116" t="s">
        <v>83</v>
      </c>
      <c r="J116" t="s">
        <v>88</v>
      </c>
      <c r="K116" s="9" t="s">
        <v>83</v>
      </c>
      <c r="L116" s="10" t="s">
        <v>83</v>
      </c>
      <c r="M116" s="10" t="s">
        <v>83</v>
      </c>
      <c r="N116" s="11" t="s">
        <v>85</v>
      </c>
      <c r="O116" s="9" t="s">
        <v>83</v>
      </c>
      <c r="P116" s="10" t="s">
        <v>83</v>
      </c>
      <c r="Q116" s="10" t="s">
        <v>83</v>
      </c>
      <c r="R116" s="10" t="s">
        <v>83</v>
      </c>
      <c r="S116" s="10">
        <v>41.6</v>
      </c>
      <c r="T116" s="11">
        <v>6.1</v>
      </c>
      <c r="U116" s="9" t="s">
        <v>86</v>
      </c>
      <c r="V116" s="10" t="s">
        <v>85</v>
      </c>
      <c r="W116" s="10" t="s">
        <v>86</v>
      </c>
      <c r="X116" s="10" t="s">
        <v>85</v>
      </c>
      <c r="Y116" s="11"/>
      <c r="Z116" s="9" t="s">
        <v>98</v>
      </c>
      <c r="AA116" s="11" t="s">
        <v>98</v>
      </c>
      <c r="AB116" s="9" t="s">
        <v>83</v>
      </c>
      <c r="AC116" s="10" t="s">
        <v>86</v>
      </c>
      <c r="AD116" s="10" t="s">
        <v>83</v>
      </c>
      <c r="AE116" s="10" t="s">
        <v>83</v>
      </c>
      <c r="AF116" s="10">
        <v>26.9</v>
      </c>
      <c r="AG116" s="11">
        <v>2.9</v>
      </c>
      <c r="AH116" s="9" t="s">
        <v>86</v>
      </c>
      <c r="AI116" s="10" t="s">
        <v>83</v>
      </c>
      <c r="AJ116" s="10" t="s">
        <v>86</v>
      </c>
      <c r="AK116" s="10" t="s">
        <v>83</v>
      </c>
      <c r="AL116" s="10">
        <v>53.2</v>
      </c>
      <c r="AM116" s="11">
        <v>2.6</v>
      </c>
      <c r="AN116" s="9" t="s">
        <v>89</v>
      </c>
      <c r="AO116" s="10" t="s">
        <v>89</v>
      </c>
      <c r="AP116" s="10" t="s">
        <v>86</v>
      </c>
      <c r="AQ116" s="10" t="s">
        <v>83</v>
      </c>
      <c r="AR116" s="10">
        <v>54.2</v>
      </c>
      <c r="AS116" s="11">
        <v>3.7</v>
      </c>
      <c r="AT116" t="s">
        <v>85</v>
      </c>
      <c r="AU116" t="s">
        <v>85</v>
      </c>
      <c r="AV116" t="s">
        <v>85</v>
      </c>
      <c r="AW116" t="s">
        <v>83</v>
      </c>
      <c r="AX116" t="s">
        <v>86</v>
      </c>
      <c r="AY116" t="s">
        <v>171</v>
      </c>
      <c r="AZ116" t="s">
        <v>86</v>
      </c>
      <c r="BB116" t="s">
        <v>85</v>
      </c>
      <c r="BC116" t="s">
        <v>83</v>
      </c>
      <c r="BE116" t="s">
        <v>100</v>
      </c>
      <c r="BG116" t="s">
        <v>89</v>
      </c>
      <c r="BH116" t="s">
        <v>86</v>
      </c>
      <c r="BI116" s="9" t="s">
        <v>195</v>
      </c>
      <c r="BJ116" s="42" t="s">
        <v>176</v>
      </c>
      <c r="BK116" s="10"/>
      <c r="BL116" s="11" t="s">
        <v>176</v>
      </c>
      <c r="BM116" s="9" t="s">
        <v>93</v>
      </c>
      <c r="BN116" s="42" t="s">
        <v>1543</v>
      </c>
      <c r="BO116" s="10"/>
      <c r="BP116" s="11" t="s">
        <v>1543</v>
      </c>
      <c r="BQ116" s="22" t="s">
        <v>83</v>
      </c>
      <c r="BR116" s="23" t="s">
        <v>83</v>
      </c>
      <c r="BS116" s="23" t="s">
        <v>83</v>
      </c>
      <c r="BT116" s="23" t="s">
        <v>83</v>
      </c>
      <c r="BU116" s="23" t="s">
        <v>83</v>
      </c>
      <c r="BV116" s="23" t="s">
        <v>83</v>
      </c>
      <c r="BW116" s="23" t="s">
        <v>85</v>
      </c>
      <c r="BX116" s="25">
        <f t="shared" si="4"/>
        <v>6</v>
      </c>
      <c r="BY116" s="31">
        <v>1</v>
      </c>
      <c r="BZ116" s="10"/>
      <c r="CA116" s="32">
        <v>2</v>
      </c>
      <c r="CB116" s="32">
        <v>0</v>
      </c>
      <c r="CC116" s="32">
        <v>0</v>
      </c>
      <c r="CD116" s="10">
        <f>COUNT(BY116:CC116)</f>
        <v>4</v>
      </c>
      <c r="CE116" s="10" t="str">
        <f>IF((CD116&gt;=3), "true", "false")</f>
        <v>true</v>
      </c>
      <c r="CF116" s="33">
        <f>SUM(BY116:CC116)/CD116</f>
        <v>0.75</v>
      </c>
      <c r="CG116" s="31">
        <v>0</v>
      </c>
      <c r="CH116" s="32">
        <v>0</v>
      </c>
      <c r="CI116" s="32">
        <v>1</v>
      </c>
      <c r="CJ116" s="32">
        <v>3</v>
      </c>
      <c r="CK116" s="32">
        <v>2</v>
      </c>
      <c r="CL116" s="32">
        <v>0</v>
      </c>
      <c r="CM116" s="32">
        <v>2</v>
      </c>
      <c r="CN116" s="10">
        <f t="shared" si="5"/>
        <v>7</v>
      </c>
      <c r="CO116" s="10" t="str">
        <f t="shared" si="6"/>
        <v>true</v>
      </c>
      <c r="CP116" s="33">
        <f t="shared" si="7"/>
        <v>1.1428571428571428</v>
      </c>
      <c r="CQ116" s="37">
        <f>CP116+CF116</f>
        <v>1.8928571428571428</v>
      </c>
    </row>
    <row r="117" spans="1:95" ht="15" customHeight="1" x14ac:dyDescent="0.25">
      <c r="A117" t="s">
        <v>515</v>
      </c>
      <c r="B117" t="s">
        <v>76</v>
      </c>
      <c r="C117" t="s">
        <v>105</v>
      </c>
      <c r="D117" t="s">
        <v>95</v>
      </c>
      <c r="E117" t="s">
        <v>113</v>
      </c>
      <c r="F117" t="s">
        <v>80</v>
      </c>
      <c r="G117" t="s">
        <v>516</v>
      </c>
      <c r="J117" t="s">
        <v>85</v>
      </c>
      <c r="K117" s="9"/>
      <c r="L117" s="10" t="s">
        <v>86</v>
      </c>
      <c r="M117" s="10" t="s">
        <v>85</v>
      </c>
      <c r="N117" s="11" t="s">
        <v>85</v>
      </c>
      <c r="O117" s="9" t="s">
        <v>83</v>
      </c>
      <c r="P117" s="10" t="s">
        <v>83</v>
      </c>
      <c r="Q117" s="10" t="s">
        <v>83</v>
      </c>
      <c r="R117" s="10" t="s">
        <v>83</v>
      </c>
      <c r="S117" s="10">
        <v>41.6</v>
      </c>
      <c r="T117" s="11">
        <v>6.1</v>
      </c>
      <c r="U117" s="9" t="s">
        <v>86</v>
      </c>
      <c r="V117" s="10" t="s">
        <v>85</v>
      </c>
      <c r="W117" s="10" t="s">
        <v>86</v>
      </c>
      <c r="X117" s="10" t="s">
        <v>86</v>
      </c>
      <c r="Y117" s="11" t="s">
        <v>517</v>
      </c>
      <c r="Z117" s="9" t="s">
        <v>98</v>
      </c>
      <c r="AA117" s="11" t="s">
        <v>98</v>
      </c>
      <c r="AB117" s="9" t="s">
        <v>83</v>
      </c>
      <c r="AC117" s="10" t="s">
        <v>83</v>
      </c>
      <c r="AD117" s="10" t="s">
        <v>83</v>
      </c>
      <c r="AE117" s="10" t="s">
        <v>83</v>
      </c>
      <c r="AF117" s="10">
        <v>22.6</v>
      </c>
      <c r="AG117" s="11">
        <v>3.9</v>
      </c>
      <c r="AH117" s="9" t="s">
        <v>83</v>
      </c>
      <c r="AI117" s="10" t="s">
        <v>83</v>
      </c>
      <c r="AJ117" s="10" t="s">
        <v>83</v>
      </c>
      <c r="AK117" s="10" t="s">
        <v>83</v>
      </c>
      <c r="AL117" s="10">
        <v>41.3</v>
      </c>
      <c r="AM117" s="11">
        <v>6.3</v>
      </c>
      <c r="AN117" s="9" t="s">
        <v>89</v>
      </c>
      <c r="AO117" s="10" t="s">
        <v>88</v>
      </c>
      <c r="AP117" s="10" t="s">
        <v>83</v>
      </c>
      <c r="AQ117" s="10" t="s">
        <v>83</v>
      </c>
      <c r="AR117" s="10">
        <v>49</v>
      </c>
      <c r="AS117" s="11">
        <v>4.0999999999999996</v>
      </c>
      <c r="AT117" t="s">
        <v>85</v>
      </c>
      <c r="AU117" t="s">
        <v>85</v>
      </c>
      <c r="AV117" t="s">
        <v>85</v>
      </c>
      <c r="AW117" t="s">
        <v>83</v>
      </c>
      <c r="AX117" t="s">
        <v>83</v>
      </c>
      <c r="AY117" t="s">
        <v>216</v>
      </c>
      <c r="AZ117" t="s">
        <v>83</v>
      </c>
      <c r="BB117" t="s">
        <v>85</v>
      </c>
      <c r="BC117" t="s">
        <v>83</v>
      </c>
      <c r="BE117" t="s">
        <v>100</v>
      </c>
      <c r="BG117" t="s">
        <v>86</v>
      </c>
      <c r="BH117" t="s">
        <v>85</v>
      </c>
      <c r="BI117" s="9" t="s">
        <v>275</v>
      </c>
      <c r="BJ117" s="42" t="s">
        <v>148</v>
      </c>
      <c r="BK117" s="10"/>
      <c r="BL117" s="11" t="s">
        <v>148</v>
      </c>
      <c r="BM117" s="9" t="s">
        <v>151</v>
      </c>
      <c r="BN117" s="42" t="s">
        <v>382</v>
      </c>
      <c r="BO117" s="10"/>
      <c r="BP117" s="11" t="s">
        <v>382</v>
      </c>
      <c r="BQ117" s="22" t="s">
        <v>83</v>
      </c>
      <c r="BR117" s="23" t="s">
        <v>85</v>
      </c>
      <c r="BS117" s="23" t="s">
        <v>85</v>
      </c>
      <c r="BT117" s="23" t="s">
        <v>85</v>
      </c>
      <c r="BU117" s="23" t="s">
        <v>85</v>
      </c>
      <c r="BV117" s="23" t="s">
        <v>85</v>
      </c>
      <c r="BW117" s="23" t="s">
        <v>85</v>
      </c>
      <c r="BX117" s="25">
        <f t="shared" si="4"/>
        <v>1</v>
      </c>
      <c r="BY117" s="31">
        <v>0</v>
      </c>
      <c r="BZ117" s="32">
        <v>0</v>
      </c>
      <c r="CA117" s="32">
        <v>0</v>
      </c>
      <c r="CB117" s="32">
        <v>0</v>
      </c>
      <c r="CC117" s="32">
        <v>0</v>
      </c>
      <c r="CD117" s="10">
        <f>COUNT(BY117:CC117)</f>
        <v>5</v>
      </c>
      <c r="CE117" s="10" t="str">
        <f>IF((CD117&gt;=3), "true", "false")</f>
        <v>true</v>
      </c>
      <c r="CF117" s="33">
        <f>SUM(BY117:CC117)/CD117</f>
        <v>0</v>
      </c>
      <c r="CG117" s="31">
        <v>0</v>
      </c>
      <c r="CH117" s="32">
        <v>0</v>
      </c>
      <c r="CI117" s="32">
        <v>0</v>
      </c>
      <c r="CJ117" s="32">
        <v>0</v>
      </c>
      <c r="CK117" s="32">
        <v>0</v>
      </c>
      <c r="CL117" s="32">
        <v>0</v>
      </c>
      <c r="CM117" s="32">
        <v>0</v>
      </c>
      <c r="CN117" s="10">
        <f t="shared" si="5"/>
        <v>7</v>
      </c>
      <c r="CO117" s="10" t="str">
        <f t="shared" si="6"/>
        <v>true</v>
      </c>
      <c r="CP117" s="33">
        <f t="shared" si="7"/>
        <v>0</v>
      </c>
      <c r="CQ117" s="37">
        <f>CP117+CF117</f>
        <v>0</v>
      </c>
    </row>
    <row r="118" spans="1:95" ht="15" customHeight="1" x14ac:dyDescent="0.25">
      <c r="A118" t="s">
        <v>518</v>
      </c>
      <c r="B118" t="s">
        <v>76</v>
      </c>
      <c r="C118" t="s">
        <v>105</v>
      </c>
      <c r="D118" t="s">
        <v>95</v>
      </c>
      <c r="E118" t="s">
        <v>79</v>
      </c>
      <c r="F118" t="s">
        <v>80</v>
      </c>
      <c r="G118" t="s">
        <v>519</v>
      </c>
      <c r="H118" t="s">
        <v>97</v>
      </c>
      <c r="I118" t="s">
        <v>83</v>
      </c>
      <c r="J118" t="s">
        <v>100</v>
      </c>
      <c r="K118" s="9"/>
      <c r="L118" s="10" t="s">
        <v>86</v>
      </c>
      <c r="M118" s="10" t="s">
        <v>86</v>
      </c>
      <c r="N118" s="11" t="s">
        <v>86</v>
      </c>
      <c r="O118" s="9" t="s">
        <v>82</v>
      </c>
      <c r="P118" s="10" t="s">
        <v>82</v>
      </c>
      <c r="Q118" s="10" t="s">
        <v>82</v>
      </c>
      <c r="R118" s="10" t="s">
        <v>82</v>
      </c>
      <c r="S118" s="10">
        <v>75.599999999999994</v>
      </c>
      <c r="T118" s="11">
        <v>3.6</v>
      </c>
      <c r="U118" s="9" t="s">
        <v>83</v>
      </c>
      <c r="V118" s="10" t="s">
        <v>85</v>
      </c>
      <c r="W118" s="10" t="s">
        <v>86</v>
      </c>
      <c r="X118" s="10" t="s">
        <v>85</v>
      </c>
      <c r="Y118" s="11"/>
      <c r="Z118" s="9" t="s">
        <v>98</v>
      </c>
      <c r="AA118" s="11" t="s">
        <v>98</v>
      </c>
      <c r="AB118" s="9" t="s">
        <v>89</v>
      </c>
      <c r="AC118" s="10" t="s">
        <v>89</v>
      </c>
      <c r="AD118" s="10" t="s">
        <v>88</v>
      </c>
      <c r="AE118" s="10" t="s">
        <v>88</v>
      </c>
      <c r="AF118" s="10">
        <v>39.1</v>
      </c>
      <c r="AG118" s="11">
        <v>2.2999999999999998</v>
      </c>
      <c r="AH118" s="9" t="s">
        <v>82</v>
      </c>
      <c r="AI118" s="10" t="s">
        <v>82</v>
      </c>
      <c r="AJ118" s="10" t="s">
        <v>82</v>
      </c>
      <c r="AK118" s="10" t="s">
        <v>82</v>
      </c>
      <c r="AL118" s="10">
        <v>78.400000000000006</v>
      </c>
      <c r="AM118" s="11">
        <v>3.6</v>
      </c>
      <c r="AN118" s="9" t="s">
        <v>83</v>
      </c>
      <c r="AO118" s="10" t="s">
        <v>86</v>
      </c>
      <c r="AP118" s="10" t="s">
        <v>89</v>
      </c>
      <c r="AQ118" s="10" t="s">
        <v>82</v>
      </c>
      <c r="AR118" s="10">
        <v>50.3</v>
      </c>
      <c r="AS118" s="11">
        <v>5.0999999999999996</v>
      </c>
      <c r="AT118" t="s">
        <v>83</v>
      </c>
      <c r="AU118" t="s">
        <v>83</v>
      </c>
      <c r="AV118" t="s">
        <v>85</v>
      </c>
      <c r="AW118" t="s">
        <v>83</v>
      </c>
      <c r="AX118" t="s">
        <v>83</v>
      </c>
      <c r="AY118" t="s">
        <v>356</v>
      </c>
      <c r="AZ118" t="s">
        <v>83</v>
      </c>
      <c r="BB118" t="s">
        <v>85</v>
      </c>
      <c r="BC118" t="s">
        <v>83</v>
      </c>
      <c r="BF118" t="s">
        <v>520</v>
      </c>
      <c r="BG118" t="s">
        <v>86</v>
      </c>
      <c r="BH118" t="s">
        <v>83</v>
      </c>
      <c r="BI118" s="9" t="s">
        <v>186</v>
      </c>
      <c r="BJ118" s="42" t="s">
        <v>452</v>
      </c>
      <c r="BK118" s="10"/>
      <c r="BL118" s="11" t="s">
        <v>452</v>
      </c>
      <c r="BM118" s="9" t="s">
        <v>521</v>
      </c>
      <c r="BN118" s="42" t="s">
        <v>225</v>
      </c>
      <c r="BO118" s="10"/>
      <c r="BP118" s="11" t="s">
        <v>225</v>
      </c>
      <c r="BQ118" s="22" t="s">
        <v>83</v>
      </c>
      <c r="BR118" s="23" t="s">
        <v>83</v>
      </c>
      <c r="BS118" s="23" t="s">
        <v>83</v>
      </c>
      <c r="BT118" s="23" t="s">
        <v>83</v>
      </c>
      <c r="BU118" s="23" t="s">
        <v>83</v>
      </c>
      <c r="BV118" s="23" t="s">
        <v>83</v>
      </c>
      <c r="BW118" s="23" t="s">
        <v>83</v>
      </c>
      <c r="BX118" s="25">
        <f t="shared" si="4"/>
        <v>7</v>
      </c>
      <c r="BY118" s="31">
        <v>3</v>
      </c>
      <c r="BZ118" s="32">
        <v>1</v>
      </c>
      <c r="CA118" s="32">
        <v>4</v>
      </c>
      <c r="CB118" s="32">
        <v>1</v>
      </c>
      <c r="CC118" s="32">
        <v>4</v>
      </c>
      <c r="CD118" s="10">
        <f>COUNT(BY118:CC118)</f>
        <v>5</v>
      </c>
      <c r="CE118" s="10" t="str">
        <f>IF((CD118&gt;=3), "true", "false")</f>
        <v>true</v>
      </c>
      <c r="CF118" s="33">
        <f>SUM(BY118:CC118)/CD118</f>
        <v>2.6</v>
      </c>
      <c r="CG118" s="31">
        <v>3</v>
      </c>
      <c r="CH118" s="32">
        <v>2</v>
      </c>
      <c r="CI118" s="32">
        <v>2</v>
      </c>
      <c r="CJ118" s="32">
        <v>4</v>
      </c>
      <c r="CK118" s="32">
        <v>0</v>
      </c>
      <c r="CL118" s="32">
        <v>4</v>
      </c>
      <c r="CM118" s="32">
        <v>4</v>
      </c>
      <c r="CN118" s="10">
        <f t="shared" si="5"/>
        <v>7</v>
      </c>
      <c r="CO118" s="10" t="str">
        <f t="shared" si="6"/>
        <v>true</v>
      </c>
      <c r="CP118" s="33">
        <f t="shared" si="7"/>
        <v>2.7142857142857144</v>
      </c>
      <c r="CQ118" s="37">
        <f>CP118+CF118</f>
        <v>5.3142857142857149</v>
      </c>
    </row>
    <row r="119" spans="1:95" ht="15" customHeight="1" x14ac:dyDescent="0.25">
      <c r="A119" t="s">
        <v>522</v>
      </c>
      <c r="B119" t="s">
        <v>76</v>
      </c>
      <c r="C119" t="s">
        <v>77</v>
      </c>
      <c r="D119" t="s">
        <v>95</v>
      </c>
      <c r="E119" t="s">
        <v>134</v>
      </c>
      <c r="F119" t="s">
        <v>80</v>
      </c>
      <c r="G119" t="s">
        <v>523</v>
      </c>
      <c r="H119" t="s">
        <v>97</v>
      </c>
      <c r="I119" t="s">
        <v>83</v>
      </c>
      <c r="J119" t="s">
        <v>97</v>
      </c>
      <c r="K119" s="9" t="s">
        <v>85</v>
      </c>
      <c r="L119" s="10" t="s">
        <v>86</v>
      </c>
      <c r="M119" s="10" t="s">
        <v>85</v>
      </c>
      <c r="N119" s="11" t="s">
        <v>86</v>
      </c>
      <c r="O119" s="9" t="s">
        <v>86</v>
      </c>
      <c r="P119" s="10" t="s">
        <v>88</v>
      </c>
      <c r="Q119" s="10" t="s">
        <v>83</v>
      </c>
      <c r="R119" s="10" t="s">
        <v>88</v>
      </c>
      <c r="S119" s="10">
        <v>56.9</v>
      </c>
      <c r="T119" s="11">
        <v>1.9</v>
      </c>
      <c r="U119" s="9" t="s">
        <v>85</v>
      </c>
      <c r="V119" s="10" t="s">
        <v>85</v>
      </c>
      <c r="W119" s="10" t="s">
        <v>108</v>
      </c>
      <c r="X119" s="10" t="s">
        <v>85</v>
      </c>
      <c r="Y119" s="11" t="s">
        <v>524</v>
      </c>
      <c r="Z119" s="9" t="s">
        <v>98</v>
      </c>
      <c r="AA119" s="11" t="s">
        <v>98</v>
      </c>
      <c r="AB119" s="9" t="s">
        <v>88</v>
      </c>
      <c r="AC119" s="10" t="s">
        <v>83</v>
      </c>
      <c r="AD119" s="10" t="s">
        <v>83</v>
      </c>
      <c r="AE119" s="10" t="s">
        <v>86</v>
      </c>
      <c r="AF119" s="10">
        <v>30.5</v>
      </c>
      <c r="AG119" s="11">
        <v>2.6</v>
      </c>
      <c r="AH119" s="9" t="s">
        <v>86</v>
      </c>
      <c r="AI119" s="10" t="s">
        <v>86</v>
      </c>
      <c r="AJ119" s="10" t="s">
        <v>86</v>
      </c>
      <c r="AK119" s="10" t="s">
        <v>86</v>
      </c>
      <c r="AL119" s="10">
        <v>55.7</v>
      </c>
      <c r="AM119" s="11">
        <v>2.4</v>
      </c>
      <c r="AN119" s="9" t="s">
        <v>82</v>
      </c>
      <c r="AO119" s="10" t="s">
        <v>89</v>
      </c>
      <c r="AP119" s="10" t="s">
        <v>83</v>
      </c>
      <c r="AQ119" s="10" t="s">
        <v>83</v>
      </c>
      <c r="AR119" s="10">
        <v>52.5</v>
      </c>
      <c r="AS119" s="11">
        <v>4.7</v>
      </c>
      <c r="AT119" t="s">
        <v>85</v>
      </c>
      <c r="AU119" t="s">
        <v>83</v>
      </c>
      <c r="AV119" t="s">
        <v>85</v>
      </c>
      <c r="AW119" t="s">
        <v>88</v>
      </c>
      <c r="AX119" t="s">
        <v>86</v>
      </c>
      <c r="AY119" t="s">
        <v>382</v>
      </c>
      <c r="AZ119" t="s">
        <v>86</v>
      </c>
      <c r="BB119" t="s">
        <v>85</v>
      </c>
      <c r="BC119" t="s">
        <v>83</v>
      </c>
      <c r="BE119" t="s">
        <v>100</v>
      </c>
      <c r="BG119" t="s">
        <v>86</v>
      </c>
      <c r="BH119" t="s">
        <v>86</v>
      </c>
      <c r="BI119" s="9" t="s">
        <v>128</v>
      </c>
      <c r="BJ119" s="42" t="s">
        <v>242</v>
      </c>
      <c r="BK119" s="10"/>
      <c r="BL119" s="11" t="s">
        <v>242</v>
      </c>
      <c r="BM119" s="9" t="s">
        <v>406</v>
      </c>
      <c r="BN119" s="42" t="s">
        <v>98</v>
      </c>
      <c r="BO119" s="10"/>
      <c r="BP119" s="11" t="s">
        <v>98</v>
      </c>
      <c r="BQ119" s="22" t="s">
        <v>85</v>
      </c>
      <c r="BR119" s="23" t="s">
        <v>85</v>
      </c>
      <c r="BS119" s="23" t="s">
        <v>85</v>
      </c>
      <c r="BT119" s="23" t="s">
        <v>83</v>
      </c>
      <c r="BU119" s="23" t="s">
        <v>83</v>
      </c>
      <c r="BV119" s="23" t="s">
        <v>83</v>
      </c>
      <c r="BW119" s="23" t="s">
        <v>83</v>
      </c>
      <c r="BX119" s="25">
        <f t="shared" si="4"/>
        <v>4</v>
      </c>
      <c r="BY119" s="31">
        <v>0</v>
      </c>
      <c r="BZ119" s="32">
        <v>0</v>
      </c>
      <c r="CA119" s="32">
        <v>0</v>
      </c>
      <c r="CB119" s="32">
        <v>1</v>
      </c>
      <c r="CC119" s="32">
        <v>1</v>
      </c>
      <c r="CD119" s="10">
        <f>COUNT(BY119:CC119)</f>
        <v>5</v>
      </c>
      <c r="CE119" s="10" t="str">
        <f>IF((CD119&gt;=3), "true", "false")</f>
        <v>true</v>
      </c>
      <c r="CF119" s="33">
        <f>SUM(BY119:CC119)/CD119</f>
        <v>0.4</v>
      </c>
      <c r="CG119" s="31">
        <v>0</v>
      </c>
      <c r="CH119" s="32">
        <v>0</v>
      </c>
      <c r="CI119" s="32">
        <v>0</v>
      </c>
      <c r="CJ119" s="32">
        <v>3</v>
      </c>
      <c r="CK119" s="32">
        <v>0</v>
      </c>
      <c r="CL119" s="32">
        <v>1</v>
      </c>
      <c r="CM119" s="32">
        <v>1</v>
      </c>
      <c r="CN119" s="10">
        <f t="shared" si="5"/>
        <v>7</v>
      </c>
      <c r="CO119" s="10" t="str">
        <f t="shared" si="6"/>
        <v>true</v>
      </c>
      <c r="CP119" s="33">
        <f t="shared" si="7"/>
        <v>0.7142857142857143</v>
      </c>
      <c r="CQ119" s="37">
        <f>CP119+CF119</f>
        <v>1.1142857142857143</v>
      </c>
    </row>
    <row r="120" spans="1:95" ht="15" customHeight="1" x14ac:dyDescent="0.25">
      <c r="A120" t="s">
        <v>525</v>
      </c>
      <c r="B120" t="s">
        <v>76</v>
      </c>
      <c r="C120" t="s">
        <v>77</v>
      </c>
      <c r="D120" t="s">
        <v>95</v>
      </c>
      <c r="E120" t="s">
        <v>79</v>
      </c>
      <c r="F120" t="s">
        <v>80</v>
      </c>
      <c r="G120" t="s">
        <v>526</v>
      </c>
      <c r="H120" t="s">
        <v>97</v>
      </c>
      <c r="I120" t="s">
        <v>83</v>
      </c>
      <c r="J120" t="s">
        <v>84</v>
      </c>
      <c r="K120" s="9" t="s">
        <v>85</v>
      </c>
      <c r="L120" s="10" t="s">
        <v>86</v>
      </c>
      <c r="M120" s="10" t="s">
        <v>85</v>
      </c>
      <c r="N120" s="11" t="s">
        <v>85</v>
      </c>
      <c r="O120" s="9" t="s">
        <v>88</v>
      </c>
      <c r="P120" s="10" t="s">
        <v>89</v>
      </c>
      <c r="Q120" s="10" t="s">
        <v>89</v>
      </c>
      <c r="R120" s="10" t="s">
        <v>89</v>
      </c>
      <c r="S120" s="10">
        <v>65</v>
      </c>
      <c r="T120" s="11">
        <v>1.7</v>
      </c>
      <c r="U120" s="9" t="s">
        <v>85</v>
      </c>
      <c r="V120" s="10" t="s">
        <v>86</v>
      </c>
      <c r="W120" s="10"/>
      <c r="X120" s="10"/>
      <c r="Y120" s="11"/>
      <c r="Z120" s="9" t="s">
        <v>98</v>
      </c>
      <c r="AA120" s="11" t="s">
        <v>98</v>
      </c>
      <c r="AB120" s="9" t="s">
        <v>88</v>
      </c>
      <c r="AC120" s="10" t="s">
        <v>88</v>
      </c>
      <c r="AD120" s="10" t="s">
        <v>83</v>
      </c>
      <c r="AE120" s="10" t="s">
        <v>86</v>
      </c>
      <c r="AF120" s="10">
        <v>33.6</v>
      </c>
      <c r="AG120" s="11">
        <v>2.4</v>
      </c>
      <c r="AH120" s="9" t="s">
        <v>86</v>
      </c>
      <c r="AI120" s="10" t="s">
        <v>83</v>
      </c>
      <c r="AJ120" s="10" t="s">
        <v>86</v>
      </c>
      <c r="AK120" s="10" t="s">
        <v>83</v>
      </c>
      <c r="AL120" s="10">
        <v>53.2</v>
      </c>
      <c r="AM120" s="11">
        <v>2.6</v>
      </c>
      <c r="AN120" s="9" t="s">
        <v>86</v>
      </c>
      <c r="AO120" s="10" t="s">
        <v>83</v>
      </c>
      <c r="AP120" s="10" t="s">
        <v>89</v>
      </c>
      <c r="AQ120" s="10" t="s">
        <v>89</v>
      </c>
      <c r="AR120" s="10">
        <v>51.2</v>
      </c>
      <c r="AS120" s="11">
        <v>4.4000000000000004</v>
      </c>
      <c r="AT120" t="s">
        <v>85</v>
      </c>
      <c r="AU120" t="s">
        <v>83</v>
      </c>
      <c r="AV120" t="s">
        <v>85</v>
      </c>
      <c r="AW120" t="s">
        <v>86</v>
      </c>
      <c r="AX120" t="s">
        <v>83</v>
      </c>
      <c r="AY120" t="s">
        <v>98</v>
      </c>
      <c r="AZ120" t="s">
        <v>86</v>
      </c>
      <c r="BB120" t="s">
        <v>85</v>
      </c>
      <c r="BC120" t="s">
        <v>201</v>
      </c>
      <c r="BE120" t="s">
        <v>100</v>
      </c>
      <c r="BG120" t="s">
        <v>89</v>
      </c>
      <c r="BH120" t="s">
        <v>85</v>
      </c>
      <c r="BI120" s="9"/>
      <c r="BJ120" s="42"/>
      <c r="BK120" s="10">
        <v>184</v>
      </c>
      <c r="BL120" s="11" t="s">
        <v>527</v>
      </c>
      <c r="BM120" s="9"/>
      <c r="BN120" s="42"/>
      <c r="BO120" s="10" t="s">
        <v>528</v>
      </c>
      <c r="BP120" s="11" t="s">
        <v>528</v>
      </c>
      <c r="BQ120" s="22" t="s">
        <v>83</v>
      </c>
      <c r="BR120" s="23" t="s">
        <v>85</v>
      </c>
      <c r="BS120" s="23" t="s">
        <v>85</v>
      </c>
      <c r="BT120" s="23" t="s">
        <v>83</v>
      </c>
      <c r="BU120" s="23" t="s">
        <v>85</v>
      </c>
      <c r="BV120" s="23" t="s">
        <v>85</v>
      </c>
      <c r="BW120" s="23" t="s">
        <v>83</v>
      </c>
      <c r="BX120" s="25">
        <f t="shared" si="4"/>
        <v>3</v>
      </c>
      <c r="BY120" s="9"/>
      <c r="BZ120" s="10"/>
      <c r="CA120" s="10"/>
      <c r="CB120" s="10"/>
      <c r="CC120" s="10"/>
      <c r="CD120" s="10">
        <f>COUNT(BY120:CC120)</f>
        <v>0</v>
      </c>
      <c r="CE120" s="53" t="str">
        <f>IF((CD120&gt;=3), "true", "false")</f>
        <v>false</v>
      </c>
      <c r="CF120" s="60" t="e">
        <f>SUM(BY120:CC120)/CD120</f>
        <v>#DIV/0!</v>
      </c>
      <c r="CG120" s="9"/>
      <c r="CH120" s="10"/>
      <c r="CI120" s="10"/>
      <c r="CJ120" s="10"/>
      <c r="CK120" s="10"/>
      <c r="CL120" s="10"/>
      <c r="CM120" s="10"/>
      <c r="CN120" s="10">
        <f t="shared" si="5"/>
        <v>0</v>
      </c>
      <c r="CO120" s="10" t="str">
        <f t="shared" si="6"/>
        <v>false</v>
      </c>
      <c r="CP120" s="60" t="e">
        <f t="shared" si="7"/>
        <v>#DIV/0!</v>
      </c>
      <c r="CQ120" s="61" t="e">
        <f>CP120+CF120</f>
        <v>#DIV/0!</v>
      </c>
    </row>
    <row r="121" spans="1:95" ht="15" customHeight="1" x14ac:dyDescent="0.25">
      <c r="A121" t="s">
        <v>529</v>
      </c>
      <c r="B121" t="s">
        <v>76</v>
      </c>
      <c r="C121" t="s">
        <v>77</v>
      </c>
      <c r="D121" t="s">
        <v>95</v>
      </c>
      <c r="E121" t="s">
        <v>134</v>
      </c>
      <c r="F121" t="s">
        <v>80</v>
      </c>
      <c r="G121" t="s">
        <v>530</v>
      </c>
      <c r="H121" t="s">
        <v>97</v>
      </c>
      <c r="I121" t="s">
        <v>83</v>
      </c>
      <c r="J121" t="s">
        <v>97</v>
      </c>
      <c r="K121" s="9" t="s">
        <v>83</v>
      </c>
      <c r="L121" s="10" t="s">
        <v>86</v>
      </c>
      <c r="M121" s="10" t="s">
        <v>83</v>
      </c>
      <c r="N121" s="11" t="s">
        <v>86</v>
      </c>
      <c r="O121" s="9" t="s">
        <v>88</v>
      </c>
      <c r="P121" s="10" t="s">
        <v>88</v>
      </c>
      <c r="Q121" s="10" t="s">
        <v>88</v>
      </c>
      <c r="R121" s="10" t="s">
        <v>88</v>
      </c>
      <c r="S121" s="10">
        <v>61.3</v>
      </c>
      <c r="T121" s="11">
        <v>1.6</v>
      </c>
      <c r="U121" s="9" t="s">
        <v>83</v>
      </c>
      <c r="V121" s="10" t="s">
        <v>86</v>
      </c>
      <c r="W121" s="10" t="s">
        <v>83</v>
      </c>
      <c r="X121" s="10" t="s">
        <v>85</v>
      </c>
      <c r="Y121" s="11" t="s">
        <v>531</v>
      </c>
      <c r="Z121" s="9" t="s">
        <v>83</v>
      </c>
      <c r="AA121" s="11" t="s">
        <v>83</v>
      </c>
      <c r="AB121" s="9" t="s">
        <v>86</v>
      </c>
      <c r="AC121" s="10" t="s">
        <v>86</v>
      </c>
      <c r="AD121" s="10" t="s">
        <v>86</v>
      </c>
      <c r="AE121" s="10" t="s">
        <v>86</v>
      </c>
      <c r="AF121" s="10">
        <v>32.1</v>
      </c>
      <c r="AG121" s="11">
        <v>2</v>
      </c>
      <c r="AH121" s="9" t="s">
        <v>88</v>
      </c>
      <c r="AI121" s="10" t="s">
        <v>88</v>
      </c>
      <c r="AJ121" s="10" t="s">
        <v>86</v>
      </c>
      <c r="AK121" s="10" t="s">
        <v>83</v>
      </c>
      <c r="AL121" s="10">
        <v>54.7</v>
      </c>
      <c r="AM121" s="11">
        <v>2.9</v>
      </c>
      <c r="AN121" s="9" t="s">
        <v>88</v>
      </c>
      <c r="AO121" s="10" t="s">
        <v>88</v>
      </c>
      <c r="AP121" s="10" t="s">
        <v>82</v>
      </c>
      <c r="AQ121" s="10" t="s">
        <v>83</v>
      </c>
      <c r="AR121" s="10">
        <v>53.7</v>
      </c>
      <c r="AS121" s="11">
        <v>3.8</v>
      </c>
      <c r="AT121" t="s">
        <v>85</v>
      </c>
      <c r="AU121" t="s">
        <v>83</v>
      </c>
      <c r="AV121" t="s">
        <v>85</v>
      </c>
      <c r="AW121" t="s">
        <v>83</v>
      </c>
      <c r="AX121" t="s">
        <v>88</v>
      </c>
      <c r="AY121" t="s">
        <v>532</v>
      </c>
      <c r="AZ121" t="s">
        <v>86</v>
      </c>
      <c r="BB121" t="s">
        <v>85</v>
      </c>
      <c r="BC121" t="s">
        <v>83</v>
      </c>
      <c r="BE121" t="s">
        <v>533</v>
      </c>
      <c r="BG121" t="s">
        <v>88</v>
      </c>
      <c r="BH121" t="s">
        <v>83</v>
      </c>
      <c r="BI121" s="9" t="s">
        <v>122</v>
      </c>
      <c r="BJ121" s="42" t="s">
        <v>406</v>
      </c>
      <c r="BK121" s="10"/>
      <c r="BL121" s="11" t="s">
        <v>406</v>
      </c>
      <c r="BM121" s="9" t="s">
        <v>323</v>
      </c>
      <c r="BN121" s="42" t="s">
        <v>1153</v>
      </c>
      <c r="BO121" s="10"/>
      <c r="BP121" s="11" t="s">
        <v>1153</v>
      </c>
      <c r="BQ121" s="22" t="s">
        <v>83</v>
      </c>
      <c r="BR121" s="23"/>
      <c r="BS121" s="23" t="s">
        <v>83</v>
      </c>
      <c r="BT121" s="23" t="s">
        <v>83</v>
      </c>
      <c r="BU121" s="23"/>
      <c r="BV121" s="23" t="s">
        <v>83</v>
      </c>
      <c r="BW121" s="23"/>
      <c r="BX121" s="24">
        <f t="shared" si="4"/>
        <v>4</v>
      </c>
      <c r="BY121" s="31">
        <v>1</v>
      </c>
      <c r="BZ121" s="32">
        <v>1</v>
      </c>
      <c r="CA121" s="32">
        <v>3</v>
      </c>
      <c r="CB121" s="32">
        <v>1</v>
      </c>
      <c r="CC121" s="32">
        <v>3</v>
      </c>
      <c r="CD121" s="10">
        <f>COUNT(BY121:CC121)</f>
        <v>5</v>
      </c>
      <c r="CE121" s="10" t="str">
        <f>IF((CD121&gt;=3), "true", "false")</f>
        <v>true</v>
      </c>
      <c r="CF121" s="33">
        <f>SUM(BY121:CC121)/CD121</f>
        <v>1.8</v>
      </c>
      <c r="CG121" s="31">
        <v>2</v>
      </c>
      <c r="CH121" s="32">
        <v>1</v>
      </c>
      <c r="CI121" s="32">
        <v>2</v>
      </c>
      <c r="CJ121" s="32">
        <v>4</v>
      </c>
      <c r="CK121" s="32">
        <v>0</v>
      </c>
      <c r="CL121" s="32">
        <v>0</v>
      </c>
      <c r="CM121" s="32">
        <v>3</v>
      </c>
      <c r="CN121" s="10">
        <f t="shared" si="5"/>
        <v>7</v>
      </c>
      <c r="CO121" s="10" t="str">
        <f t="shared" si="6"/>
        <v>true</v>
      </c>
      <c r="CP121" s="33">
        <f t="shared" si="7"/>
        <v>1.7142857142857142</v>
      </c>
      <c r="CQ121" s="37">
        <f>CP121+CF121</f>
        <v>3.5142857142857142</v>
      </c>
    </row>
    <row r="122" spans="1:95" ht="15" customHeight="1" x14ac:dyDescent="0.25">
      <c r="A122" t="s">
        <v>534</v>
      </c>
      <c r="B122" t="s">
        <v>76</v>
      </c>
      <c r="C122" t="s">
        <v>105</v>
      </c>
      <c r="D122" t="s">
        <v>95</v>
      </c>
      <c r="E122" t="s">
        <v>79</v>
      </c>
      <c r="F122" t="s">
        <v>80</v>
      </c>
      <c r="G122" t="s">
        <v>535</v>
      </c>
      <c r="H122" t="s">
        <v>97</v>
      </c>
      <c r="I122" t="s">
        <v>83</v>
      </c>
      <c r="J122" t="s">
        <v>116</v>
      </c>
      <c r="K122" s="9" t="s">
        <v>83</v>
      </c>
      <c r="L122" s="10" t="s">
        <v>86</v>
      </c>
      <c r="M122" s="10" t="s">
        <v>83</v>
      </c>
      <c r="N122" s="11" t="s">
        <v>86</v>
      </c>
      <c r="O122" s="9" t="s">
        <v>89</v>
      </c>
      <c r="P122" s="10" t="s">
        <v>89</v>
      </c>
      <c r="Q122" s="10" t="s">
        <v>89</v>
      </c>
      <c r="R122" s="10" t="s">
        <v>89</v>
      </c>
      <c r="S122" s="10">
        <v>66.7</v>
      </c>
      <c r="T122" s="11">
        <v>1.7</v>
      </c>
      <c r="U122" s="9" t="s">
        <v>85</v>
      </c>
      <c r="V122" s="10" t="s">
        <v>85</v>
      </c>
      <c r="W122" s="10" t="s">
        <v>86</v>
      </c>
      <c r="X122" s="10" t="s">
        <v>85</v>
      </c>
      <c r="Y122" s="11"/>
      <c r="Z122" s="9" t="s">
        <v>98</v>
      </c>
      <c r="AA122" s="11" t="s">
        <v>98</v>
      </c>
      <c r="AB122" s="9" t="s">
        <v>89</v>
      </c>
      <c r="AC122" s="10" t="s">
        <v>86</v>
      </c>
      <c r="AD122" s="10" t="s">
        <v>88</v>
      </c>
      <c r="AE122" s="10" t="s">
        <v>88</v>
      </c>
      <c r="AF122" s="10">
        <v>36.6</v>
      </c>
      <c r="AG122" s="11">
        <v>2.2000000000000002</v>
      </c>
      <c r="AH122" s="9" t="s">
        <v>89</v>
      </c>
      <c r="AI122" s="10" t="s">
        <v>89</v>
      </c>
      <c r="AJ122" s="10" t="s">
        <v>89</v>
      </c>
      <c r="AK122" s="10" t="s">
        <v>89</v>
      </c>
      <c r="AL122" s="10">
        <v>69.099999999999994</v>
      </c>
      <c r="AM122" s="11">
        <v>2.5</v>
      </c>
      <c r="AN122" s="9" t="s">
        <v>83</v>
      </c>
      <c r="AO122" s="10" t="s">
        <v>86</v>
      </c>
      <c r="AP122" s="10" t="s">
        <v>89</v>
      </c>
      <c r="AQ122" s="10" t="s">
        <v>82</v>
      </c>
      <c r="AR122" s="10">
        <v>50.3</v>
      </c>
      <c r="AS122" s="11">
        <v>5.0999999999999996</v>
      </c>
      <c r="AT122" t="s">
        <v>85</v>
      </c>
      <c r="AU122" t="s">
        <v>83</v>
      </c>
      <c r="AV122" t="s">
        <v>85</v>
      </c>
      <c r="AW122" t="s">
        <v>86</v>
      </c>
      <c r="AX122" t="s">
        <v>83</v>
      </c>
      <c r="AY122" t="s">
        <v>180</v>
      </c>
      <c r="AZ122" t="s">
        <v>83</v>
      </c>
      <c r="BB122" t="s">
        <v>85</v>
      </c>
      <c r="BC122" t="s">
        <v>83</v>
      </c>
      <c r="BE122" t="s">
        <v>536</v>
      </c>
      <c r="BG122" t="s">
        <v>89</v>
      </c>
      <c r="BH122" t="s">
        <v>86</v>
      </c>
      <c r="BI122" s="9" t="s">
        <v>110</v>
      </c>
      <c r="BJ122" s="42" t="s">
        <v>1024</v>
      </c>
      <c r="BK122" s="10"/>
      <c r="BL122" s="11" t="s">
        <v>1024</v>
      </c>
      <c r="BM122" s="9" t="s">
        <v>456</v>
      </c>
      <c r="BN122" s="42" t="s">
        <v>132</v>
      </c>
      <c r="BO122" s="10"/>
      <c r="BP122" s="11" t="s">
        <v>132</v>
      </c>
      <c r="BQ122" s="22" t="s">
        <v>83</v>
      </c>
      <c r="BR122" s="23" t="s">
        <v>85</v>
      </c>
      <c r="BS122" s="23" t="s">
        <v>83</v>
      </c>
      <c r="BT122" s="23" t="s">
        <v>83</v>
      </c>
      <c r="BU122" s="23" t="s">
        <v>83</v>
      </c>
      <c r="BV122" s="23" t="s">
        <v>83</v>
      </c>
      <c r="BW122" s="23" t="s">
        <v>83</v>
      </c>
      <c r="BX122" s="25">
        <f t="shared" si="4"/>
        <v>6</v>
      </c>
      <c r="BY122" s="31">
        <v>1</v>
      </c>
      <c r="BZ122" s="32">
        <v>1</v>
      </c>
      <c r="CA122" s="32">
        <v>3</v>
      </c>
      <c r="CB122" s="32">
        <v>2</v>
      </c>
      <c r="CC122" s="32">
        <v>3</v>
      </c>
      <c r="CD122" s="10">
        <f>COUNT(BY122:CC122)</f>
        <v>5</v>
      </c>
      <c r="CE122" s="10" t="str">
        <f>IF((CD122&gt;=3), "true", "false")</f>
        <v>true</v>
      </c>
      <c r="CF122" s="33">
        <f>SUM(BY122:CC122)/CD122</f>
        <v>2</v>
      </c>
      <c r="CG122" s="31">
        <v>3</v>
      </c>
      <c r="CH122" s="32">
        <v>1</v>
      </c>
      <c r="CI122" s="32">
        <v>0</v>
      </c>
      <c r="CJ122" s="32">
        <v>3</v>
      </c>
      <c r="CK122" s="32">
        <v>0</v>
      </c>
      <c r="CL122" s="32">
        <v>3</v>
      </c>
      <c r="CM122" s="32">
        <v>3</v>
      </c>
      <c r="CN122" s="10">
        <f t="shared" si="5"/>
        <v>7</v>
      </c>
      <c r="CO122" s="10" t="str">
        <f t="shared" si="6"/>
        <v>true</v>
      </c>
      <c r="CP122" s="33">
        <f t="shared" si="7"/>
        <v>1.8571428571428572</v>
      </c>
      <c r="CQ122" s="37">
        <f>CP122+CF122</f>
        <v>3.8571428571428572</v>
      </c>
    </row>
    <row r="123" spans="1:95" ht="15" customHeight="1" x14ac:dyDescent="0.25">
      <c r="A123" t="s">
        <v>537</v>
      </c>
      <c r="B123" t="s">
        <v>76</v>
      </c>
      <c r="C123" t="s">
        <v>105</v>
      </c>
      <c r="D123" t="s">
        <v>95</v>
      </c>
      <c r="E123" t="s">
        <v>113</v>
      </c>
      <c r="F123" t="s">
        <v>80</v>
      </c>
      <c r="G123" t="s">
        <v>538</v>
      </c>
      <c r="H123" t="s">
        <v>97</v>
      </c>
      <c r="I123" t="s">
        <v>83</v>
      </c>
      <c r="J123" t="s">
        <v>89</v>
      </c>
      <c r="K123" s="9" t="s">
        <v>83</v>
      </c>
      <c r="L123" s="10" t="s">
        <v>86</v>
      </c>
      <c r="M123" s="10" t="s">
        <v>83</v>
      </c>
      <c r="N123" s="11" t="s">
        <v>86</v>
      </c>
      <c r="O123" s="9" t="s">
        <v>88</v>
      </c>
      <c r="P123" s="10" t="s">
        <v>83</v>
      </c>
      <c r="Q123" s="10" t="s">
        <v>86</v>
      </c>
      <c r="R123" s="10" t="s">
        <v>88</v>
      </c>
      <c r="S123" s="10">
        <v>57.9</v>
      </c>
      <c r="T123" s="11">
        <v>1.9</v>
      </c>
      <c r="U123" s="9" t="s">
        <v>85</v>
      </c>
      <c r="V123" s="10" t="s">
        <v>86</v>
      </c>
      <c r="W123" s="10" t="s">
        <v>85</v>
      </c>
      <c r="X123" s="10" t="s">
        <v>85</v>
      </c>
      <c r="Y123" s="11"/>
      <c r="Z123" s="9" t="s">
        <v>83</v>
      </c>
      <c r="AA123" s="11" t="s">
        <v>83</v>
      </c>
      <c r="AB123" s="9" t="s">
        <v>88</v>
      </c>
      <c r="AC123" s="10" t="s">
        <v>86</v>
      </c>
      <c r="AD123" s="10" t="s">
        <v>83</v>
      </c>
      <c r="AE123" s="10" t="s">
        <v>83</v>
      </c>
      <c r="AF123" s="10">
        <v>31.5</v>
      </c>
      <c r="AG123" s="11">
        <v>2.6</v>
      </c>
      <c r="AH123" s="9" t="s">
        <v>89</v>
      </c>
      <c r="AI123" s="10" t="s">
        <v>89</v>
      </c>
      <c r="AJ123" s="10" t="s">
        <v>89</v>
      </c>
      <c r="AK123" s="10" t="s">
        <v>89</v>
      </c>
      <c r="AL123" s="10">
        <v>69.099999999999994</v>
      </c>
      <c r="AM123" s="11">
        <v>2.5</v>
      </c>
      <c r="AN123" s="9" t="s">
        <v>88</v>
      </c>
      <c r="AO123" s="10" t="s">
        <v>88</v>
      </c>
      <c r="AP123" s="10" t="s">
        <v>83</v>
      </c>
      <c r="AQ123" s="10" t="s">
        <v>83</v>
      </c>
      <c r="AR123" s="10">
        <v>47.2</v>
      </c>
      <c r="AS123" s="11">
        <v>3.5</v>
      </c>
      <c r="AT123" t="s">
        <v>85</v>
      </c>
      <c r="AU123" t="s">
        <v>85</v>
      </c>
      <c r="AV123" t="s">
        <v>85</v>
      </c>
      <c r="AW123" t="s">
        <v>86</v>
      </c>
      <c r="AX123" t="s">
        <v>86</v>
      </c>
      <c r="AY123" t="s">
        <v>539</v>
      </c>
      <c r="AZ123" t="s">
        <v>83</v>
      </c>
      <c r="BB123" t="s">
        <v>85</v>
      </c>
      <c r="BC123" t="s">
        <v>83</v>
      </c>
      <c r="BE123" t="s">
        <v>82</v>
      </c>
      <c r="BG123" t="s">
        <v>89</v>
      </c>
      <c r="BH123" t="s">
        <v>83</v>
      </c>
      <c r="BI123" s="9" t="s">
        <v>186</v>
      </c>
      <c r="BJ123" s="42" t="s">
        <v>452</v>
      </c>
      <c r="BK123" s="10"/>
      <c r="BL123" s="11" t="s">
        <v>452</v>
      </c>
      <c r="BM123" s="9" t="s">
        <v>151</v>
      </c>
      <c r="BN123" s="42" t="s">
        <v>382</v>
      </c>
      <c r="BO123" s="10"/>
      <c r="BP123" s="11" t="s">
        <v>382</v>
      </c>
      <c r="BQ123" s="22" t="s">
        <v>83</v>
      </c>
      <c r="BR123" s="23"/>
      <c r="BS123" s="23" t="s">
        <v>83</v>
      </c>
      <c r="BT123" s="23" t="s">
        <v>83</v>
      </c>
      <c r="BU123" s="23" t="s">
        <v>85</v>
      </c>
      <c r="BV123" s="23" t="s">
        <v>83</v>
      </c>
      <c r="BW123" s="23" t="s">
        <v>85</v>
      </c>
      <c r="BX123" s="24">
        <f t="shared" si="4"/>
        <v>4</v>
      </c>
      <c r="BY123" s="31">
        <v>0</v>
      </c>
      <c r="BZ123" s="32">
        <v>1</v>
      </c>
      <c r="CA123" s="32">
        <v>2</v>
      </c>
      <c r="CB123" s="32">
        <v>1</v>
      </c>
      <c r="CC123" s="32">
        <v>3</v>
      </c>
      <c r="CD123" s="10">
        <f>COUNT(BY123:CC123)</f>
        <v>5</v>
      </c>
      <c r="CE123" s="10" t="str">
        <f>IF((CD123&gt;=3), "true", "false")</f>
        <v>true</v>
      </c>
      <c r="CF123" s="33">
        <f>SUM(BY123:CC123)/CD123</f>
        <v>1.4</v>
      </c>
      <c r="CG123" s="31">
        <v>3</v>
      </c>
      <c r="CH123" s="32">
        <v>1</v>
      </c>
      <c r="CI123" s="32">
        <v>1</v>
      </c>
      <c r="CJ123" s="32">
        <v>3</v>
      </c>
      <c r="CK123" s="32">
        <v>0</v>
      </c>
      <c r="CL123" s="32">
        <v>2</v>
      </c>
      <c r="CM123" s="32">
        <v>2</v>
      </c>
      <c r="CN123" s="10">
        <f t="shared" si="5"/>
        <v>7</v>
      </c>
      <c r="CO123" s="10" t="str">
        <f t="shared" si="6"/>
        <v>true</v>
      </c>
      <c r="CP123" s="33">
        <f t="shared" si="7"/>
        <v>1.7142857142857142</v>
      </c>
      <c r="CQ123" s="37">
        <f>CP123+CF123</f>
        <v>3.1142857142857139</v>
      </c>
    </row>
    <row r="124" spans="1:95" ht="15" customHeight="1" x14ac:dyDescent="0.25">
      <c r="A124" t="s">
        <v>540</v>
      </c>
      <c r="B124" t="s">
        <v>76</v>
      </c>
      <c r="C124" t="s">
        <v>105</v>
      </c>
      <c r="D124" t="s">
        <v>78</v>
      </c>
      <c r="E124" t="s">
        <v>79</v>
      </c>
      <c r="F124" t="s">
        <v>80</v>
      </c>
      <c r="G124" t="s">
        <v>541</v>
      </c>
      <c r="H124" t="s">
        <v>97</v>
      </c>
      <c r="I124" t="s">
        <v>86</v>
      </c>
      <c r="J124" t="s">
        <v>88</v>
      </c>
      <c r="K124" s="9" t="s">
        <v>85</v>
      </c>
      <c r="L124" s="10" t="s">
        <v>83</v>
      </c>
      <c r="M124" s="10" t="s">
        <v>83</v>
      </c>
      <c r="N124" s="11" t="s">
        <v>85</v>
      </c>
      <c r="O124" s="9" t="s">
        <v>86</v>
      </c>
      <c r="P124" s="10" t="s">
        <v>86</v>
      </c>
      <c r="Q124" s="10" t="s">
        <v>86</v>
      </c>
      <c r="R124" s="10" t="s">
        <v>86</v>
      </c>
      <c r="S124" s="10">
        <v>55.7</v>
      </c>
      <c r="T124" s="11">
        <v>1.7</v>
      </c>
      <c r="U124" s="9" t="s">
        <v>83</v>
      </c>
      <c r="V124" s="10" t="s">
        <v>85</v>
      </c>
      <c r="W124" s="10" t="s">
        <v>85</v>
      </c>
      <c r="X124" s="10" t="s">
        <v>85</v>
      </c>
      <c r="Y124" s="11"/>
      <c r="Z124" s="9" t="s">
        <v>85</v>
      </c>
      <c r="AA124" s="11" t="s">
        <v>85</v>
      </c>
      <c r="AB124" s="9" t="s">
        <v>86</v>
      </c>
      <c r="AC124" s="10" t="s">
        <v>86</v>
      </c>
      <c r="AD124" s="10" t="s">
        <v>86</v>
      </c>
      <c r="AE124" s="10" t="s">
        <v>83</v>
      </c>
      <c r="AF124" s="10">
        <v>31.5</v>
      </c>
      <c r="AG124" s="11">
        <v>2.2000000000000002</v>
      </c>
      <c r="AH124" s="9" t="s">
        <v>83</v>
      </c>
      <c r="AI124" s="10" t="s">
        <v>83</v>
      </c>
      <c r="AJ124" s="10" t="s">
        <v>83</v>
      </c>
      <c r="AK124" s="10" t="s">
        <v>83</v>
      </c>
      <c r="AL124" s="10">
        <v>41.3</v>
      </c>
      <c r="AM124" s="11">
        <v>6.3</v>
      </c>
      <c r="AN124" s="9" t="s">
        <v>88</v>
      </c>
      <c r="AO124" s="10" t="s">
        <v>88</v>
      </c>
      <c r="AP124" s="10" t="s">
        <v>88</v>
      </c>
      <c r="AQ124" s="10" t="s">
        <v>83</v>
      </c>
      <c r="AR124" s="10">
        <v>51.7</v>
      </c>
      <c r="AS124" s="11">
        <v>3.2</v>
      </c>
      <c r="AT124" t="s">
        <v>85</v>
      </c>
      <c r="AU124" t="s">
        <v>85</v>
      </c>
      <c r="AV124" t="s">
        <v>83</v>
      </c>
      <c r="AW124" t="s">
        <v>86</v>
      </c>
      <c r="AX124" t="s">
        <v>83</v>
      </c>
      <c r="AY124" t="s">
        <v>539</v>
      </c>
      <c r="AZ124" t="s">
        <v>83</v>
      </c>
      <c r="BB124" t="s">
        <v>85</v>
      </c>
      <c r="BC124" t="s">
        <v>83</v>
      </c>
      <c r="BE124" t="s">
        <v>83</v>
      </c>
      <c r="BG124" t="s">
        <v>89</v>
      </c>
      <c r="BH124" t="s">
        <v>85</v>
      </c>
      <c r="BI124" s="9" t="s">
        <v>128</v>
      </c>
      <c r="BJ124" s="42" t="s">
        <v>242</v>
      </c>
      <c r="BK124" s="10"/>
      <c r="BL124" s="11" t="s">
        <v>242</v>
      </c>
      <c r="BM124" s="9" t="s">
        <v>364</v>
      </c>
      <c r="BN124" s="42" t="s">
        <v>1546</v>
      </c>
      <c r="BO124" s="10"/>
      <c r="BP124" s="11" t="s">
        <v>1546</v>
      </c>
      <c r="BQ124" s="22" t="s">
        <v>83</v>
      </c>
      <c r="BR124" s="23" t="s">
        <v>85</v>
      </c>
      <c r="BS124" s="23" t="s">
        <v>83</v>
      </c>
      <c r="BT124" s="23" t="s">
        <v>83</v>
      </c>
      <c r="BU124" s="23" t="s">
        <v>83</v>
      </c>
      <c r="BV124" s="23" t="s">
        <v>83</v>
      </c>
      <c r="BW124" s="23" t="s">
        <v>83</v>
      </c>
      <c r="BX124" s="25">
        <f t="shared" si="4"/>
        <v>6</v>
      </c>
      <c r="BY124" s="31">
        <v>1</v>
      </c>
      <c r="BZ124" s="32">
        <v>1</v>
      </c>
      <c r="CA124" s="32">
        <v>0</v>
      </c>
      <c r="CB124" s="32">
        <v>0</v>
      </c>
      <c r="CC124" s="32">
        <v>0</v>
      </c>
      <c r="CD124" s="10">
        <f>COUNT(BY124:CC124)</f>
        <v>5</v>
      </c>
      <c r="CE124" s="10" t="str">
        <f>IF((CD124&gt;=3), "true", "false")</f>
        <v>true</v>
      </c>
      <c r="CF124" s="33">
        <f>SUM(BY124:CC124)/CD124</f>
        <v>0.4</v>
      </c>
      <c r="CG124" s="31">
        <v>1</v>
      </c>
      <c r="CH124" s="32">
        <v>1</v>
      </c>
      <c r="CI124" s="32">
        <v>0</v>
      </c>
      <c r="CJ124" s="32">
        <v>1</v>
      </c>
      <c r="CK124" s="32">
        <v>0</v>
      </c>
      <c r="CL124" s="32">
        <v>1</v>
      </c>
      <c r="CM124" s="32">
        <v>0</v>
      </c>
      <c r="CN124" s="10">
        <f t="shared" si="5"/>
        <v>7</v>
      </c>
      <c r="CO124" s="10" t="str">
        <f t="shared" si="6"/>
        <v>true</v>
      </c>
      <c r="CP124" s="33">
        <f t="shared" si="7"/>
        <v>0.5714285714285714</v>
      </c>
      <c r="CQ124" s="37">
        <f>CP124+CF124</f>
        <v>0.97142857142857142</v>
      </c>
    </row>
    <row r="125" spans="1:95" ht="15" customHeight="1" x14ac:dyDescent="0.25">
      <c r="A125" t="s">
        <v>542</v>
      </c>
      <c r="B125" t="s">
        <v>76</v>
      </c>
      <c r="C125" t="s">
        <v>105</v>
      </c>
      <c r="D125" t="s">
        <v>95</v>
      </c>
      <c r="E125" t="s">
        <v>113</v>
      </c>
      <c r="F125" t="s">
        <v>80</v>
      </c>
      <c r="G125" t="s">
        <v>543</v>
      </c>
      <c r="H125" t="s">
        <v>97</v>
      </c>
      <c r="I125" t="s">
        <v>83</v>
      </c>
      <c r="J125" t="s">
        <v>100</v>
      </c>
      <c r="K125" s="9" t="s">
        <v>86</v>
      </c>
      <c r="L125" s="10" t="s">
        <v>86</v>
      </c>
      <c r="M125" s="10" t="s">
        <v>86</v>
      </c>
      <c r="N125" s="11" t="s">
        <v>86</v>
      </c>
      <c r="O125" s="9" t="s">
        <v>82</v>
      </c>
      <c r="P125" s="10" t="s">
        <v>82</v>
      </c>
      <c r="Q125" s="10" t="s">
        <v>82</v>
      </c>
      <c r="R125" s="10" t="s">
        <v>82</v>
      </c>
      <c r="S125" s="10">
        <v>75.599999999999994</v>
      </c>
      <c r="T125" s="11">
        <v>3.6</v>
      </c>
      <c r="U125" s="9" t="s">
        <v>83</v>
      </c>
      <c r="V125" s="10" t="s">
        <v>85</v>
      </c>
      <c r="W125" s="10" t="s">
        <v>85</v>
      </c>
      <c r="X125" s="10" t="s">
        <v>85</v>
      </c>
      <c r="Y125" s="11"/>
      <c r="Z125" s="9" t="s">
        <v>98</v>
      </c>
      <c r="AA125" s="11" t="s">
        <v>98</v>
      </c>
      <c r="AB125" s="9" t="s">
        <v>82</v>
      </c>
      <c r="AC125" s="10" t="s">
        <v>89</v>
      </c>
      <c r="AD125" s="10" t="s">
        <v>89</v>
      </c>
      <c r="AE125" s="10" t="s">
        <v>82</v>
      </c>
      <c r="AF125" s="10">
        <v>45.7</v>
      </c>
      <c r="AG125" s="11">
        <v>2.5</v>
      </c>
      <c r="AH125" s="9" t="s">
        <v>89</v>
      </c>
      <c r="AI125" s="10" t="s">
        <v>89</v>
      </c>
      <c r="AJ125" s="10" t="s">
        <v>89</v>
      </c>
      <c r="AK125" s="10" t="s">
        <v>82</v>
      </c>
      <c r="AL125" s="10">
        <v>71.2</v>
      </c>
      <c r="AM125" s="11">
        <v>2.7</v>
      </c>
      <c r="AN125" s="9" t="s">
        <v>83</v>
      </c>
      <c r="AO125" s="10" t="s">
        <v>83</v>
      </c>
      <c r="AP125" s="10" t="s">
        <v>82</v>
      </c>
      <c r="AQ125" s="10" t="s">
        <v>82</v>
      </c>
      <c r="AR125" s="10">
        <v>48.3</v>
      </c>
      <c r="AS125" s="11">
        <v>6.5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430</v>
      </c>
      <c r="AZ125" t="s">
        <v>83</v>
      </c>
      <c r="BB125" t="s">
        <v>85</v>
      </c>
      <c r="BC125" t="s">
        <v>83</v>
      </c>
      <c r="BE125" t="s">
        <v>97</v>
      </c>
      <c r="BG125" t="s">
        <v>86</v>
      </c>
      <c r="BH125" t="s">
        <v>83</v>
      </c>
      <c r="BI125" s="9" t="s">
        <v>128</v>
      </c>
      <c r="BJ125" s="42" t="s">
        <v>242</v>
      </c>
      <c r="BK125" s="10"/>
      <c r="BL125" s="11" t="s">
        <v>242</v>
      </c>
      <c r="BM125" s="9" t="s">
        <v>148</v>
      </c>
      <c r="BN125" s="42" t="s">
        <v>499</v>
      </c>
      <c r="BO125" s="10"/>
      <c r="BP125" s="11" t="s">
        <v>499</v>
      </c>
      <c r="BQ125" s="22" t="s">
        <v>83</v>
      </c>
      <c r="BR125" s="23" t="s">
        <v>85</v>
      </c>
      <c r="BS125" s="23" t="s">
        <v>83</v>
      </c>
      <c r="BT125" s="23" t="s">
        <v>83</v>
      </c>
      <c r="BU125" s="23" t="s">
        <v>83</v>
      </c>
      <c r="BV125" s="23" t="s">
        <v>83</v>
      </c>
      <c r="BW125" s="23" t="s">
        <v>83</v>
      </c>
      <c r="BX125" s="25">
        <f t="shared" si="4"/>
        <v>6</v>
      </c>
      <c r="BY125" s="31">
        <v>4</v>
      </c>
      <c r="BZ125" s="32">
        <v>3</v>
      </c>
      <c r="CA125" s="32">
        <v>4</v>
      </c>
      <c r="CB125" s="32">
        <v>3</v>
      </c>
      <c r="CC125" s="32">
        <v>4</v>
      </c>
      <c r="CD125" s="10">
        <f>COUNT(BY125:CC125)</f>
        <v>5</v>
      </c>
      <c r="CE125" s="10" t="str">
        <f>IF((CD125&gt;=3), "true", "false")</f>
        <v>true</v>
      </c>
      <c r="CF125" s="33">
        <f>SUM(BY125:CC125)/CD125</f>
        <v>3.6</v>
      </c>
      <c r="CG125" s="31">
        <v>3</v>
      </c>
      <c r="CH125" s="32">
        <v>4</v>
      </c>
      <c r="CI125" s="32">
        <v>4</v>
      </c>
      <c r="CJ125" s="32">
        <v>4</v>
      </c>
      <c r="CK125" s="32">
        <v>4</v>
      </c>
      <c r="CL125" s="32">
        <v>4</v>
      </c>
      <c r="CM125" s="32">
        <v>4</v>
      </c>
      <c r="CN125" s="10">
        <f t="shared" si="5"/>
        <v>7</v>
      </c>
      <c r="CO125" s="10" t="str">
        <f t="shared" si="6"/>
        <v>true</v>
      </c>
      <c r="CP125" s="33">
        <f t="shared" si="7"/>
        <v>3.8571428571428572</v>
      </c>
      <c r="CQ125" s="37">
        <f>CP125+CF125</f>
        <v>7.4571428571428573</v>
      </c>
    </row>
    <row r="126" spans="1:95" ht="15" customHeight="1" x14ac:dyDescent="0.25">
      <c r="A126" t="s">
        <v>544</v>
      </c>
      <c r="B126" t="s">
        <v>76</v>
      </c>
      <c r="C126" t="s">
        <v>77</v>
      </c>
      <c r="D126" t="s">
        <v>95</v>
      </c>
      <c r="E126" t="s">
        <v>106</v>
      </c>
      <c r="F126" t="s">
        <v>80</v>
      </c>
      <c r="G126" t="s">
        <v>545</v>
      </c>
      <c r="H126" t="s">
        <v>97</v>
      </c>
      <c r="I126" t="s">
        <v>88</v>
      </c>
      <c r="J126" t="s">
        <v>83</v>
      </c>
      <c r="K126" s="9" t="s">
        <v>85</v>
      </c>
      <c r="L126" s="10" t="s">
        <v>83</v>
      </c>
      <c r="M126" s="10" t="s">
        <v>85</v>
      </c>
      <c r="N126" s="11" t="s">
        <v>83</v>
      </c>
      <c r="O126" s="9" t="s">
        <v>83</v>
      </c>
      <c r="P126" s="10" t="s">
        <v>83</v>
      </c>
      <c r="Q126" s="10" t="s">
        <v>83</v>
      </c>
      <c r="R126" s="10" t="s">
        <v>83</v>
      </c>
      <c r="S126" s="10">
        <v>41.6</v>
      </c>
      <c r="T126" s="11">
        <v>6.1</v>
      </c>
      <c r="U126" s="9" t="s">
        <v>86</v>
      </c>
      <c r="V126" s="10" t="s">
        <v>86</v>
      </c>
      <c r="W126" s="10" t="s">
        <v>86</v>
      </c>
      <c r="X126" s="10" t="s">
        <v>85</v>
      </c>
      <c r="Y126" s="11"/>
      <c r="Z126" s="9" t="s">
        <v>85</v>
      </c>
      <c r="AA126" s="11" t="s">
        <v>85</v>
      </c>
      <c r="AB126" s="9" t="s">
        <v>83</v>
      </c>
      <c r="AC126" s="10" t="s">
        <v>83</v>
      </c>
      <c r="AD126" s="10" t="s">
        <v>83</v>
      </c>
      <c r="AE126" s="10" t="s">
        <v>83</v>
      </c>
      <c r="AF126" s="10">
        <v>22.6</v>
      </c>
      <c r="AG126" s="11">
        <v>3.9</v>
      </c>
      <c r="AH126" s="9" t="s">
        <v>83</v>
      </c>
      <c r="AI126" s="10" t="s">
        <v>83</v>
      </c>
      <c r="AJ126" s="10" t="s">
        <v>83</v>
      </c>
      <c r="AK126" s="10" t="s">
        <v>83</v>
      </c>
      <c r="AL126" s="10">
        <v>41.3</v>
      </c>
      <c r="AM126" s="11">
        <v>6.3</v>
      </c>
      <c r="AN126" s="9" t="s">
        <v>88</v>
      </c>
      <c r="AO126" s="10" t="s">
        <v>88</v>
      </c>
      <c r="AP126" s="10" t="s">
        <v>88</v>
      </c>
      <c r="AQ126" s="10" t="s">
        <v>86</v>
      </c>
      <c r="AR126" s="10">
        <v>53</v>
      </c>
      <c r="AS126" s="11">
        <v>3</v>
      </c>
      <c r="AT126" t="s">
        <v>85</v>
      </c>
      <c r="AU126" t="s">
        <v>85</v>
      </c>
      <c r="AV126" t="s">
        <v>85</v>
      </c>
      <c r="AW126" t="s">
        <v>83</v>
      </c>
      <c r="AX126" t="s">
        <v>83</v>
      </c>
      <c r="AY126" t="s">
        <v>126</v>
      </c>
      <c r="AZ126" t="s">
        <v>86</v>
      </c>
      <c r="BB126" t="s">
        <v>85</v>
      </c>
      <c r="BC126" t="s">
        <v>83</v>
      </c>
      <c r="BE126" t="s">
        <v>83</v>
      </c>
      <c r="BF126" t="s">
        <v>237</v>
      </c>
      <c r="BG126" t="s">
        <v>86</v>
      </c>
      <c r="BH126" t="s">
        <v>86</v>
      </c>
      <c r="BI126" s="9" t="s">
        <v>137</v>
      </c>
      <c r="BJ126" s="42"/>
      <c r="BK126" s="10">
        <v>172</v>
      </c>
      <c r="BL126" s="11" t="s">
        <v>102</v>
      </c>
      <c r="BM126" s="9" t="s">
        <v>409</v>
      </c>
      <c r="BN126" s="42" t="s">
        <v>108</v>
      </c>
      <c r="BO126" s="10"/>
      <c r="BP126" s="11" t="s">
        <v>108</v>
      </c>
      <c r="BQ126" s="22" t="s">
        <v>85</v>
      </c>
      <c r="BR126" s="23" t="s">
        <v>83</v>
      </c>
      <c r="BS126" s="23" t="s">
        <v>85</v>
      </c>
      <c r="BT126" s="23" t="s">
        <v>83</v>
      </c>
      <c r="BU126" s="23" t="s">
        <v>85</v>
      </c>
      <c r="BV126" s="23" t="s">
        <v>83</v>
      </c>
      <c r="BW126" s="23" t="s">
        <v>85</v>
      </c>
      <c r="BX126" s="25">
        <f t="shared" si="4"/>
        <v>3</v>
      </c>
      <c r="BY126" s="31">
        <v>0</v>
      </c>
      <c r="BZ126" s="32">
        <v>0</v>
      </c>
      <c r="CA126" s="32">
        <v>1</v>
      </c>
      <c r="CB126" s="32">
        <v>0</v>
      </c>
      <c r="CC126" s="32">
        <v>1</v>
      </c>
      <c r="CD126" s="10">
        <f>COUNT(BY126:CC126)</f>
        <v>5</v>
      </c>
      <c r="CE126" s="10" t="str">
        <f>IF((CD126&gt;=3), "true", "false")</f>
        <v>true</v>
      </c>
      <c r="CF126" s="33">
        <f>SUM(BY126:CC126)/CD126</f>
        <v>0.4</v>
      </c>
      <c r="CG126" s="31">
        <v>0</v>
      </c>
      <c r="CH126" s="32">
        <v>0</v>
      </c>
      <c r="CI126" s="32">
        <v>0</v>
      </c>
      <c r="CJ126" s="32">
        <v>1</v>
      </c>
      <c r="CK126" s="32">
        <v>0</v>
      </c>
      <c r="CL126" s="32">
        <v>1</v>
      </c>
      <c r="CM126" s="32">
        <v>1</v>
      </c>
      <c r="CN126" s="10">
        <f t="shared" si="5"/>
        <v>7</v>
      </c>
      <c r="CO126" s="10" t="str">
        <f t="shared" si="6"/>
        <v>true</v>
      </c>
      <c r="CP126" s="33">
        <f t="shared" si="7"/>
        <v>0.42857142857142855</v>
      </c>
      <c r="CQ126" s="37">
        <f>CP126+CF126</f>
        <v>0.82857142857142851</v>
      </c>
    </row>
    <row r="127" spans="1:95" ht="15" customHeight="1" x14ac:dyDescent="0.25">
      <c r="A127" t="s">
        <v>546</v>
      </c>
      <c r="B127" t="s">
        <v>76</v>
      </c>
      <c r="C127" t="s">
        <v>77</v>
      </c>
      <c r="D127" t="s">
        <v>95</v>
      </c>
      <c r="E127" t="s">
        <v>79</v>
      </c>
      <c r="F127" t="s">
        <v>80</v>
      </c>
      <c r="G127" t="s">
        <v>547</v>
      </c>
      <c r="H127" t="s">
        <v>97</v>
      </c>
      <c r="I127" t="s">
        <v>88</v>
      </c>
      <c r="J127" t="s">
        <v>86</v>
      </c>
      <c r="K127" s="9" t="s">
        <v>85</v>
      </c>
      <c r="L127" s="10" t="s">
        <v>83</v>
      </c>
      <c r="M127" s="10" t="s">
        <v>85</v>
      </c>
      <c r="N127" s="11" t="s">
        <v>85</v>
      </c>
      <c r="O127" s="9" t="s">
        <v>86</v>
      </c>
      <c r="P127" s="10" t="s">
        <v>83</v>
      </c>
      <c r="Q127" s="10" t="s">
        <v>83</v>
      </c>
      <c r="R127" s="10" t="s">
        <v>83</v>
      </c>
      <c r="S127" s="10">
        <v>50.2</v>
      </c>
      <c r="T127" s="11">
        <v>2.2999999999999998</v>
      </c>
      <c r="U127" s="9" t="s">
        <v>83</v>
      </c>
      <c r="V127" s="10" t="s">
        <v>85</v>
      </c>
      <c r="W127" s="10" t="s">
        <v>85</v>
      </c>
      <c r="X127" s="10" t="s">
        <v>85</v>
      </c>
      <c r="Y127" s="11"/>
      <c r="Z127" s="9" t="s">
        <v>98</v>
      </c>
      <c r="AA127" s="11" t="s">
        <v>98</v>
      </c>
      <c r="AB127" s="9" t="s">
        <v>86</v>
      </c>
      <c r="AC127" s="10" t="s">
        <v>88</v>
      </c>
      <c r="AD127" s="10" t="s">
        <v>89</v>
      </c>
      <c r="AE127" s="10" t="s">
        <v>86</v>
      </c>
      <c r="AF127" s="10">
        <v>34.799999999999997</v>
      </c>
      <c r="AG127" s="11">
        <v>2.2999999999999998</v>
      </c>
      <c r="AH127" s="9" t="s">
        <v>83</v>
      </c>
      <c r="AI127" s="10" t="s">
        <v>86</v>
      </c>
      <c r="AJ127" s="10" t="s">
        <v>86</v>
      </c>
      <c r="AK127" s="10" t="s">
        <v>86</v>
      </c>
      <c r="AL127" s="10">
        <v>53.4</v>
      </c>
      <c r="AM127" s="11">
        <v>2.7</v>
      </c>
      <c r="AN127" s="9" t="s">
        <v>88</v>
      </c>
      <c r="AO127" s="10" t="s">
        <v>88</v>
      </c>
      <c r="AP127" s="10" t="s">
        <v>86</v>
      </c>
      <c r="AQ127" s="10" t="s">
        <v>83</v>
      </c>
      <c r="AR127" s="10">
        <v>49.6</v>
      </c>
      <c r="AS127" s="11">
        <v>3.2</v>
      </c>
      <c r="AT127" t="s">
        <v>85</v>
      </c>
      <c r="AU127" t="s">
        <v>85</v>
      </c>
      <c r="AV127" t="s">
        <v>85</v>
      </c>
      <c r="AW127" t="s">
        <v>82</v>
      </c>
      <c r="AX127" t="s">
        <v>82</v>
      </c>
      <c r="AY127" t="s">
        <v>285</v>
      </c>
      <c r="AZ127" t="s">
        <v>86</v>
      </c>
      <c r="BB127" t="s">
        <v>85</v>
      </c>
      <c r="BC127" t="s">
        <v>83</v>
      </c>
      <c r="BE127" t="s">
        <v>100</v>
      </c>
      <c r="BG127" t="s">
        <v>88</v>
      </c>
      <c r="BH127" t="s">
        <v>86</v>
      </c>
      <c r="BI127" s="9" t="s">
        <v>195</v>
      </c>
      <c r="BJ127" s="42" t="s">
        <v>176</v>
      </c>
      <c r="BK127" s="10"/>
      <c r="BL127" s="11" t="s">
        <v>176</v>
      </c>
      <c r="BM127" s="9" t="s">
        <v>409</v>
      </c>
      <c r="BN127" s="42" t="s">
        <v>108</v>
      </c>
      <c r="BO127" s="10"/>
      <c r="BP127" s="11" t="s">
        <v>108</v>
      </c>
      <c r="BQ127" s="22" t="s">
        <v>83</v>
      </c>
      <c r="BR127" s="23"/>
      <c r="BS127" s="23" t="s">
        <v>83</v>
      </c>
      <c r="BT127" s="23" t="s">
        <v>83</v>
      </c>
      <c r="BU127" s="23" t="s">
        <v>83</v>
      </c>
      <c r="BV127" s="23"/>
      <c r="BW127" s="23" t="s">
        <v>83</v>
      </c>
      <c r="BX127" s="24">
        <f t="shared" si="4"/>
        <v>5</v>
      </c>
      <c r="BY127" s="31">
        <v>0</v>
      </c>
      <c r="BZ127" s="32">
        <v>0</v>
      </c>
      <c r="CA127" s="32">
        <v>0</v>
      </c>
      <c r="CB127" s="32">
        <v>0</v>
      </c>
      <c r="CC127" s="32">
        <v>0</v>
      </c>
      <c r="CD127" s="10">
        <f>COUNT(BY127:CC127)</f>
        <v>5</v>
      </c>
      <c r="CE127" s="10" t="str">
        <f>IF((CD127&gt;=3), "true", "false")</f>
        <v>true</v>
      </c>
      <c r="CF127" s="33">
        <f>SUM(BY127:CC127)/CD127</f>
        <v>0</v>
      </c>
      <c r="CG127" s="31">
        <v>0</v>
      </c>
      <c r="CH127" s="32">
        <v>0</v>
      </c>
      <c r="CI127" s="32">
        <v>3</v>
      </c>
      <c r="CJ127" s="32">
        <v>1</v>
      </c>
      <c r="CK127" s="32">
        <v>0</v>
      </c>
      <c r="CL127" s="10"/>
      <c r="CM127" s="32">
        <v>2</v>
      </c>
      <c r="CN127" s="10">
        <f t="shared" si="5"/>
        <v>6</v>
      </c>
      <c r="CO127" s="10" t="str">
        <f t="shared" si="6"/>
        <v>true</v>
      </c>
      <c r="CP127" s="33">
        <f t="shared" si="7"/>
        <v>1</v>
      </c>
      <c r="CQ127" s="37">
        <f>CP127+CF127</f>
        <v>1</v>
      </c>
    </row>
    <row r="128" spans="1:95" ht="15" customHeight="1" x14ac:dyDescent="0.25">
      <c r="A128" t="s">
        <v>548</v>
      </c>
      <c r="B128" t="s">
        <v>76</v>
      </c>
      <c r="C128" t="s">
        <v>105</v>
      </c>
      <c r="D128" t="s">
        <v>95</v>
      </c>
      <c r="E128" t="s">
        <v>113</v>
      </c>
      <c r="F128" t="s">
        <v>80</v>
      </c>
      <c r="G128" t="s">
        <v>549</v>
      </c>
      <c r="H128" t="s">
        <v>97</v>
      </c>
      <c r="I128" t="s">
        <v>86</v>
      </c>
      <c r="J128" t="s">
        <v>84</v>
      </c>
      <c r="K128" s="9" t="s">
        <v>85</v>
      </c>
      <c r="L128" s="10" t="s">
        <v>86</v>
      </c>
      <c r="M128" s="10" t="s">
        <v>83</v>
      </c>
      <c r="N128" s="11" t="s">
        <v>85</v>
      </c>
      <c r="O128" s="9" t="s">
        <v>89</v>
      </c>
      <c r="P128" s="10" t="s">
        <v>82</v>
      </c>
      <c r="Q128" s="10" t="s">
        <v>88</v>
      </c>
      <c r="R128" s="10" t="s">
        <v>82</v>
      </c>
      <c r="S128" s="10">
        <v>67.900000000000006</v>
      </c>
      <c r="T128" s="11">
        <v>1.9</v>
      </c>
      <c r="U128" s="9" t="s">
        <v>86</v>
      </c>
      <c r="V128" s="10" t="s">
        <v>85</v>
      </c>
      <c r="W128" s="10" t="s">
        <v>86</v>
      </c>
      <c r="X128" s="10" t="s">
        <v>85</v>
      </c>
      <c r="Y128" s="11"/>
      <c r="Z128" s="9" t="s">
        <v>98</v>
      </c>
      <c r="AA128" s="11" t="s">
        <v>98</v>
      </c>
      <c r="AB128" s="9" t="s">
        <v>89</v>
      </c>
      <c r="AC128" s="10" t="s">
        <v>83</v>
      </c>
      <c r="AD128" s="10" t="s">
        <v>83</v>
      </c>
      <c r="AE128" s="10" t="s">
        <v>86</v>
      </c>
      <c r="AF128" s="10">
        <v>31.2</v>
      </c>
      <c r="AG128" s="11">
        <v>2.8</v>
      </c>
      <c r="AH128" s="9" t="s">
        <v>86</v>
      </c>
      <c r="AI128" s="10" t="s">
        <v>86</v>
      </c>
      <c r="AJ128" s="10" t="s">
        <v>88</v>
      </c>
      <c r="AK128" s="10" t="s">
        <v>83</v>
      </c>
      <c r="AL128" s="10">
        <v>55.7</v>
      </c>
      <c r="AM128" s="11">
        <v>2.6</v>
      </c>
      <c r="AN128" s="9" t="s">
        <v>86</v>
      </c>
      <c r="AO128" s="10" t="s">
        <v>86</v>
      </c>
      <c r="AP128" s="10" t="s">
        <v>89</v>
      </c>
      <c r="AQ128" s="10" t="s">
        <v>89</v>
      </c>
      <c r="AR128" s="10">
        <v>52.3</v>
      </c>
      <c r="AS128" s="11">
        <v>4</v>
      </c>
      <c r="AT128" t="s">
        <v>83</v>
      </c>
      <c r="AU128" t="s">
        <v>83</v>
      </c>
      <c r="AV128" t="s">
        <v>83</v>
      </c>
      <c r="AW128" t="s">
        <v>86</v>
      </c>
      <c r="AX128" t="s">
        <v>83</v>
      </c>
      <c r="AY128" t="s">
        <v>121</v>
      </c>
      <c r="AZ128" t="s">
        <v>83</v>
      </c>
      <c r="BB128" t="s">
        <v>85</v>
      </c>
      <c r="BC128" t="s">
        <v>83</v>
      </c>
      <c r="BE128" t="s">
        <v>82</v>
      </c>
      <c r="BG128" t="s">
        <v>89</v>
      </c>
      <c r="BH128" t="s">
        <v>85</v>
      </c>
      <c r="BI128" s="9" t="s">
        <v>278</v>
      </c>
      <c r="BJ128" s="42" t="s">
        <v>222</v>
      </c>
      <c r="BK128" s="10"/>
      <c r="BL128" s="11" t="s">
        <v>222</v>
      </c>
      <c r="BM128" s="9" t="s">
        <v>250</v>
      </c>
      <c r="BN128" s="42" t="s">
        <v>1545</v>
      </c>
      <c r="BO128" s="10"/>
      <c r="BP128" s="11" t="s">
        <v>1545</v>
      </c>
      <c r="BQ128" s="22" t="s">
        <v>83</v>
      </c>
      <c r="BR128" s="23" t="s">
        <v>83</v>
      </c>
      <c r="BS128" s="23" t="s">
        <v>83</v>
      </c>
      <c r="BT128" s="23" t="s">
        <v>83</v>
      </c>
      <c r="BU128" s="23" t="s">
        <v>83</v>
      </c>
      <c r="BV128" s="23" t="s">
        <v>83</v>
      </c>
      <c r="BW128" s="23" t="s">
        <v>83</v>
      </c>
      <c r="BX128" s="25">
        <f t="shared" si="4"/>
        <v>7</v>
      </c>
      <c r="BY128" s="31">
        <v>1</v>
      </c>
      <c r="BZ128" s="32">
        <v>0</v>
      </c>
      <c r="CA128" s="32">
        <v>1</v>
      </c>
      <c r="CB128" s="32">
        <v>0</v>
      </c>
      <c r="CC128" s="32">
        <v>1</v>
      </c>
      <c r="CD128" s="10">
        <f>COUNT(BY128:CC128)</f>
        <v>5</v>
      </c>
      <c r="CE128" s="10" t="str">
        <f>IF((CD128&gt;=3), "true", "false")</f>
        <v>true</v>
      </c>
      <c r="CF128" s="33">
        <f>SUM(BY128:CC128)/CD128</f>
        <v>0.6</v>
      </c>
      <c r="CG128" s="31">
        <v>0</v>
      </c>
      <c r="CH128" s="32">
        <v>0</v>
      </c>
      <c r="CI128" s="32">
        <v>0</v>
      </c>
      <c r="CJ128" s="32">
        <v>3</v>
      </c>
      <c r="CK128" s="32">
        <v>0</v>
      </c>
      <c r="CL128" s="32">
        <v>0</v>
      </c>
      <c r="CM128" s="32">
        <v>2</v>
      </c>
      <c r="CN128" s="10">
        <f t="shared" si="5"/>
        <v>7</v>
      </c>
      <c r="CO128" s="10" t="str">
        <f t="shared" si="6"/>
        <v>true</v>
      </c>
      <c r="CP128" s="33">
        <f t="shared" si="7"/>
        <v>0.7142857142857143</v>
      </c>
      <c r="CQ128" s="37">
        <f>CP128+CF128</f>
        <v>1.3142857142857143</v>
      </c>
    </row>
    <row r="129" spans="1:95" ht="15" customHeight="1" x14ac:dyDescent="0.25">
      <c r="A129" t="s">
        <v>550</v>
      </c>
      <c r="B129" t="s">
        <v>76</v>
      </c>
      <c r="C129" t="s">
        <v>77</v>
      </c>
      <c r="D129" t="s">
        <v>95</v>
      </c>
      <c r="E129" t="s">
        <v>173</v>
      </c>
      <c r="F129" t="s">
        <v>80</v>
      </c>
      <c r="G129" t="s">
        <v>551</v>
      </c>
      <c r="H129" t="s">
        <v>97</v>
      </c>
      <c r="I129" t="s">
        <v>83</v>
      </c>
      <c r="J129" t="s">
        <v>101</v>
      </c>
      <c r="K129" s="9" t="s">
        <v>83</v>
      </c>
      <c r="L129" s="10" t="s">
        <v>83</v>
      </c>
      <c r="M129" s="10" t="s">
        <v>86</v>
      </c>
      <c r="N129" s="11" t="s">
        <v>86</v>
      </c>
      <c r="O129" s="9" t="s">
        <v>89</v>
      </c>
      <c r="P129" s="10" t="s">
        <v>88</v>
      </c>
      <c r="Q129" s="10" t="s">
        <v>88</v>
      </c>
      <c r="R129" s="10" t="s">
        <v>88</v>
      </c>
      <c r="S129" s="10">
        <v>62.7</v>
      </c>
      <c r="T129" s="11">
        <v>1.7</v>
      </c>
      <c r="U129" s="9" t="s">
        <v>85</v>
      </c>
      <c r="V129" s="10" t="s">
        <v>86</v>
      </c>
      <c r="W129" s="10" t="s">
        <v>108</v>
      </c>
      <c r="X129" s="10" t="s">
        <v>85</v>
      </c>
      <c r="Y129" s="11"/>
      <c r="Z129" s="9" t="s">
        <v>98</v>
      </c>
      <c r="AA129" s="11" t="s">
        <v>83</v>
      </c>
      <c r="AB129" s="9" t="s">
        <v>83</v>
      </c>
      <c r="AC129" s="10" t="s">
        <v>86</v>
      </c>
      <c r="AD129" s="10" t="s">
        <v>86</v>
      </c>
      <c r="AE129" s="10" t="s">
        <v>86</v>
      </c>
      <c r="AF129" s="10">
        <v>30.5</v>
      </c>
      <c r="AG129" s="11">
        <v>2.2000000000000002</v>
      </c>
      <c r="AH129" s="9" t="s">
        <v>89</v>
      </c>
      <c r="AI129" s="10" t="s">
        <v>82</v>
      </c>
      <c r="AJ129" s="10" t="s">
        <v>89</v>
      </c>
      <c r="AK129" s="10" t="s">
        <v>89</v>
      </c>
      <c r="AL129" s="10">
        <v>69.099999999999994</v>
      </c>
      <c r="AM129" s="11">
        <v>2.5</v>
      </c>
      <c r="AN129" s="9" t="s">
        <v>86</v>
      </c>
      <c r="AO129" s="10" t="s">
        <v>88</v>
      </c>
      <c r="AP129" s="10" t="s">
        <v>86</v>
      </c>
      <c r="AQ129" s="10" t="s">
        <v>83</v>
      </c>
      <c r="AR129" s="10">
        <v>46.3</v>
      </c>
      <c r="AS129" s="11">
        <v>3.2</v>
      </c>
      <c r="AT129" t="s">
        <v>83</v>
      </c>
      <c r="AU129" t="s">
        <v>83</v>
      </c>
      <c r="AV129" t="s">
        <v>85</v>
      </c>
      <c r="AW129" t="s">
        <v>83</v>
      </c>
      <c r="AY129" t="s">
        <v>109</v>
      </c>
      <c r="AZ129" t="s">
        <v>86</v>
      </c>
      <c r="BB129" t="s">
        <v>85</v>
      </c>
      <c r="BC129" t="s">
        <v>83</v>
      </c>
      <c r="BE129" t="s">
        <v>82</v>
      </c>
      <c r="BG129" t="s">
        <v>83</v>
      </c>
      <c r="BH129" t="s">
        <v>85</v>
      </c>
      <c r="BI129" s="9" t="s">
        <v>195</v>
      </c>
      <c r="BJ129" s="42" t="s">
        <v>176</v>
      </c>
      <c r="BK129" s="10"/>
      <c r="BL129" s="11" t="s">
        <v>176</v>
      </c>
      <c r="BM129" s="9" t="s">
        <v>379</v>
      </c>
      <c r="BN129" s="42" t="s">
        <v>342</v>
      </c>
      <c r="BO129" s="10"/>
      <c r="BP129" s="11" t="s">
        <v>342</v>
      </c>
      <c r="BQ129" s="22" t="s">
        <v>85</v>
      </c>
      <c r="BR129" s="23" t="s">
        <v>85</v>
      </c>
      <c r="BS129" s="23" t="s">
        <v>85</v>
      </c>
      <c r="BT129" s="23" t="s">
        <v>83</v>
      </c>
      <c r="BU129" s="23" t="s">
        <v>83</v>
      </c>
      <c r="BV129" s="23" t="s">
        <v>83</v>
      </c>
      <c r="BW129" s="23" t="s">
        <v>85</v>
      </c>
      <c r="BX129" s="25">
        <f t="shared" si="4"/>
        <v>3</v>
      </c>
      <c r="BY129" s="31">
        <v>3</v>
      </c>
      <c r="BZ129" s="32">
        <v>3</v>
      </c>
      <c r="CA129" s="32">
        <v>4</v>
      </c>
      <c r="CB129" s="32">
        <v>4</v>
      </c>
      <c r="CC129" s="32">
        <v>4</v>
      </c>
      <c r="CD129" s="10">
        <f>COUNT(BY129:CC129)</f>
        <v>5</v>
      </c>
      <c r="CE129" s="10" t="str">
        <f>IF((CD129&gt;=3), "true", "false")</f>
        <v>true</v>
      </c>
      <c r="CF129" s="33">
        <f>SUM(BY129:CC129)/CD129</f>
        <v>3.6</v>
      </c>
      <c r="CG129" s="31">
        <v>2</v>
      </c>
      <c r="CH129" s="32">
        <v>2</v>
      </c>
      <c r="CI129" s="32">
        <v>4</v>
      </c>
      <c r="CJ129" s="32">
        <v>3</v>
      </c>
      <c r="CK129" s="32">
        <v>1</v>
      </c>
      <c r="CL129" s="32">
        <v>2</v>
      </c>
      <c r="CM129" s="32">
        <v>1</v>
      </c>
      <c r="CN129" s="10">
        <f t="shared" si="5"/>
        <v>7</v>
      </c>
      <c r="CO129" s="10" t="str">
        <f t="shared" si="6"/>
        <v>true</v>
      </c>
      <c r="CP129" s="33">
        <f t="shared" si="7"/>
        <v>2.1428571428571428</v>
      </c>
      <c r="CQ129" s="37">
        <f>CP129+CF129</f>
        <v>5.7428571428571429</v>
      </c>
    </row>
    <row r="130" spans="1:95" ht="15" customHeight="1" x14ac:dyDescent="0.25">
      <c r="A130" t="s">
        <v>552</v>
      </c>
      <c r="B130" t="s">
        <v>76</v>
      </c>
      <c r="C130" t="s">
        <v>105</v>
      </c>
      <c r="D130" t="s">
        <v>78</v>
      </c>
      <c r="E130" t="s">
        <v>79</v>
      </c>
      <c r="F130" t="s">
        <v>80</v>
      </c>
      <c r="G130" t="s">
        <v>553</v>
      </c>
      <c r="H130" t="s">
        <v>97</v>
      </c>
      <c r="I130" t="s">
        <v>86</v>
      </c>
      <c r="J130" t="s">
        <v>89</v>
      </c>
      <c r="K130" s="9" t="s">
        <v>85</v>
      </c>
      <c r="L130" s="10" t="s">
        <v>83</v>
      </c>
      <c r="M130" s="10" t="s">
        <v>83</v>
      </c>
      <c r="N130" s="11" t="s">
        <v>85</v>
      </c>
      <c r="O130" s="9" t="s">
        <v>88</v>
      </c>
      <c r="P130" s="10" t="s">
        <v>86</v>
      </c>
      <c r="Q130" s="10" t="s">
        <v>88</v>
      </c>
      <c r="R130" s="10" t="s">
        <v>86</v>
      </c>
      <c r="S130" s="10">
        <v>59</v>
      </c>
      <c r="T130" s="11">
        <v>1.8</v>
      </c>
      <c r="U130" s="9" t="s">
        <v>83</v>
      </c>
      <c r="V130" s="10" t="s">
        <v>108</v>
      </c>
      <c r="W130" s="10" t="s">
        <v>85</v>
      </c>
      <c r="X130" s="10" t="s">
        <v>85</v>
      </c>
      <c r="Y130" s="11"/>
      <c r="Z130" s="9" t="s">
        <v>83</v>
      </c>
      <c r="AA130" s="11" t="s">
        <v>85</v>
      </c>
      <c r="AB130" s="9" t="s">
        <v>86</v>
      </c>
      <c r="AC130" s="10" t="s">
        <v>82</v>
      </c>
      <c r="AD130" s="10" t="s">
        <v>88</v>
      </c>
      <c r="AE130" s="10" t="s">
        <v>86</v>
      </c>
      <c r="AF130" s="10">
        <v>35.299999999999997</v>
      </c>
      <c r="AG130" s="11">
        <v>2.6</v>
      </c>
      <c r="AH130" s="9" t="s">
        <v>88</v>
      </c>
      <c r="AI130" s="10" t="s">
        <v>86</v>
      </c>
      <c r="AJ130" s="10" t="s">
        <v>86</v>
      </c>
      <c r="AK130" s="10" t="s">
        <v>86</v>
      </c>
      <c r="AL130" s="10">
        <v>57.4</v>
      </c>
      <c r="AM130" s="11">
        <v>2.6</v>
      </c>
      <c r="AN130" s="9" t="s">
        <v>88</v>
      </c>
      <c r="AO130" s="10" t="s">
        <v>89</v>
      </c>
      <c r="AP130" s="10" t="s">
        <v>88</v>
      </c>
      <c r="AQ130" s="10" t="s">
        <v>83</v>
      </c>
      <c r="AR130" s="10">
        <v>53.6</v>
      </c>
      <c r="AS130" s="11">
        <v>3.3</v>
      </c>
      <c r="AT130" t="s">
        <v>85</v>
      </c>
      <c r="AU130" t="s">
        <v>85</v>
      </c>
      <c r="AV130" t="s">
        <v>83</v>
      </c>
      <c r="AW130" t="s">
        <v>88</v>
      </c>
      <c r="AX130" t="s">
        <v>89</v>
      </c>
      <c r="AY130" t="s">
        <v>352</v>
      </c>
      <c r="AZ130" t="s">
        <v>83</v>
      </c>
      <c r="BB130" t="s">
        <v>85</v>
      </c>
      <c r="BC130" t="s">
        <v>83</v>
      </c>
      <c r="BE130" t="s">
        <v>86</v>
      </c>
      <c r="BG130" t="s">
        <v>82</v>
      </c>
      <c r="BH130" t="s">
        <v>85</v>
      </c>
      <c r="BI130" s="9" t="s">
        <v>241</v>
      </c>
      <c r="BJ130" s="42" t="s">
        <v>379</v>
      </c>
      <c r="BK130" s="10"/>
      <c r="BL130" s="11" t="s">
        <v>379</v>
      </c>
      <c r="BM130" s="9" t="s">
        <v>379</v>
      </c>
      <c r="BN130" s="42" t="s">
        <v>342</v>
      </c>
      <c r="BO130" s="10"/>
      <c r="BP130" s="11" t="s">
        <v>342</v>
      </c>
      <c r="BQ130" s="22" t="s">
        <v>83</v>
      </c>
      <c r="BR130" s="23" t="s">
        <v>85</v>
      </c>
      <c r="BS130" s="23" t="s">
        <v>83</v>
      </c>
      <c r="BT130" s="23" t="s">
        <v>83</v>
      </c>
      <c r="BU130" s="23" t="s">
        <v>85</v>
      </c>
      <c r="BV130" s="23" t="s">
        <v>83</v>
      </c>
      <c r="BW130" s="23" t="s">
        <v>85</v>
      </c>
      <c r="BX130" s="25">
        <f t="shared" si="4"/>
        <v>4</v>
      </c>
      <c r="BY130" s="31">
        <v>1</v>
      </c>
      <c r="BZ130" s="32">
        <v>0</v>
      </c>
      <c r="CA130" s="32">
        <v>1</v>
      </c>
      <c r="CB130" s="32">
        <v>0</v>
      </c>
      <c r="CC130" s="32">
        <v>2</v>
      </c>
      <c r="CD130" s="10">
        <f>COUNT(BY130:CC130)</f>
        <v>5</v>
      </c>
      <c r="CE130" s="10" t="str">
        <f>IF((CD130&gt;=3), "true", "false")</f>
        <v>true</v>
      </c>
      <c r="CF130" s="33">
        <f>SUM(BY130:CC130)/CD130</f>
        <v>0.8</v>
      </c>
      <c r="CG130" s="31">
        <v>1</v>
      </c>
      <c r="CH130" s="32">
        <v>0</v>
      </c>
      <c r="CI130" s="32">
        <v>1</v>
      </c>
      <c r="CJ130" s="32">
        <v>1</v>
      </c>
      <c r="CK130" s="32">
        <v>0</v>
      </c>
      <c r="CL130" s="32">
        <v>2</v>
      </c>
      <c r="CM130" s="32">
        <v>0</v>
      </c>
      <c r="CN130" s="10">
        <f t="shared" si="5"/>
        <v>7</v>
      </c>
      <c r="CO130" s="10" t="str">
        <f t="shared" si="6"/>
        <v>true</v>
      </c>
      <c r="CP130" s="33">
        <f t="shared" si="7"/>
        <v>0.7142857142857143</v>
      </c>
      <c r="CQ130" s="37">
        <f>CP130+CF130</f>
        <v>1.5142857142857142</v>
      </c>
    </row>
    <row r="131" spans="1:95" ht="15" customHeight="1" x14ac:dyDescent="0.25">
      <c r="A131" t="s">
        <v>554</v>
      </c>
      <c r="B131" t="s">
        <v>76</v>
      </c>
      <c r="C131" t="s">
        <v>77</v>
      </c>
      <c r="D131" t="s">
        <v>95</v>
      </c>
      <c r="E131" t="s">
        <v>79</v>
      </c>
      <c r="F131" t="s">
        <v>80</v>
      </c>
      <c r="G131" t="s">
        <v>555</v>
      </c>
      <c r="H131" t="s">
        <v>97</v>
      </c>
      <c r="I131" t="s">
        <v>83</v>
      </c>
      <c r="J131" t="s">
        <v>84</v>
      </c>
      <c r="K131" s="9" t="s">
        <v>86</v>
      </c>
      <c r="L131" s="10" t="s">
        <v>86</v>
      </c>
      <c r="M131" s="10" t="s">
        <v>86</v>
      </c>
      <c r="N131" s="11" t="s">
        <v>83</v>
      </c>
      <c r="O131" s="9" t="s">
        <v>82</v>
      </c>
      <c r="P131" s="10" t="s">
        <v>82</v>
      </c>
      <c r="Q131" s="10" t="s">
        <v>82</v>
      </c>
      <c r="R131" s="10" t="s">
        <v>82</v>
      </c>
      <c r="S131" s="10">
        <v>75.599999999999994</v>
      </c>
      <c r="T131" s="11">
        <v>3.6</v>
      </c>
      <c r="U131" s="9" t="s">
        <v>83</v>
      </c>
      <c r="V131" s="10" t="s">
        <v>86</v>
      </c>
      <c r="W131" s="10" t="s">
        <v>83</v>
      </c>
      <c r="X131" s="10" t="s">
        <v>85</v>
      </c>
      <c r="Y131" s="11" t="s">
        <v>556</v>
      </c>
      <c r="Z131" s="9" t="s">
        <v>98</v>
      </c>
      <c r="AA131" s="11" t="s">
        <v>98</v>
      </c>
      <c r="AB131" s="9" t="s">
        <v>88</v>
      </c>
      <c r="AC131" s="10" t="s">
        <v>88</v>
      </c>
      <c r="AD131" s="10" t="s">
        <v>88</v>
      </c>
      <c r="AE131" s="10" t="s">
        <v>88</v>
      </c>
      <c r="AF131" s="10">
        <v>36.299999999999997</v>
      </c>
      <c r="AG131" s="11">
        <v>2</v>
      </c>
      <c r="AH131" s="9" t="s">
        <v>89</v>
      </c>
      <c r="AI131" s="10" t="s">
        <v>89</v>
      </c>
      <c r="AJ131" s="10" t="s">
        <v>89</v>
      </c>
      <c r="AK131" s="10" t="s">
        <v>89</v>
      </c>
      <c r="AL131" s="10">
        <v>69.099999999999994</v>
      </c>
      <c r="AM131" s="11">
        <v>2.5</v>
      </c>
      <c r="AN131" s="9" t="s">
        <v>88</v>
      </c>
      <c r="AO131" s="10" t="s">
        <v>88</v>
      </c>
      <c r="AP131" s="10" t="s">
        <v>89</v>
      </c>
      <c r="AQ131" s="10" t="s">
        <v>82</v>
      </c>
      <c r="AR131" s="10">
        <v>58.7</v>
      </c>
      <c r="AS131" s="11">
        <v>3.5</v>
      </c>
      <c r="AT131" t="s">
        <v>85</v>
      </c>
      <c r="AU131" t="s">
        <v>83</v>
      </c>
      <c r="AV131" t="s">
        <v>85</v>
      </c>
      <c r="AW131" t="s">
        <v>83</v>
      </c>
      <c r="AX131" t="s">
        <v>83</v>
      </c>
      <c r="AY131" t="s">
        <v>109</v>
      </c>
      <c r="AZ131" t="s">
        <v>86</v>
      </c>
      <c r="BB131" t="s">
        <v>85</v>
      </c>
      <c r="BC131" t="s">
        <v>83</v>
      </c>
      <c r="BE131" t="s">
        <v>82</v>
      </c>
      <c r="BG131" t="s">
        <v>89</v>
      </c>
      <c r="BH131" t="s">
        <v>85</v>
      </c>
      <c r="BI131" s="9" t="s">
        <v>92</v>
      </c>
      <c r="BJ131" s="42" t="s">
        <v>905</v>
      </c>
      <c r="BK131" s="10"/>
      <c r="BL131" s="11" t="s">
        <v>905</v>
      </c>
      <c r="BM131" s="9" t="s">
        <v>250</v>
      </c>
      <c r="BN131" s="42" t="s">
        <v>1545</v>
      </c>
      <c r="BO131" s="10"/>
      <c r="BP131" s="11" t="s">
        <v>1545</v>
      </c>
      <c r="BQ131" s="22" t="s">
        <v>83</v>
      </c>
      <c r="BR131" s="23" t="s">
        <v>83</v>
      </c>
      <c r="BS131" s="23" t="s">
        <v>83</v>
      </c>
      <c r="BT131" s="23" t="s">
        <v>85</v>
      </c>
      <c r="BU131" s="23" t="s">
        <v>85</v>
      </c>
      <c r="BV131" s="23" t="s">
        <v>85</v>
      </c>
      <c r="BW131" s="23" t="s">
        <v>83</v>
      </c>
      <c r="BX131" s="25">
        <f t="shared" si="4"/>
        <v>4</v>
      </c>
      <c r="BY131" s="31">
        <v>2</v>
      </c>
      <c r="BZ131" s="32">
        <v>2</v>
      </c>
      <c r="CA131" s="32">
        <v>4</v>
      </c>
      <c r="CB131" s="32">
        <v>4</v>
      </c>
      <c r="CC131" s="32">
        <v>4</v>
      </c>
      <c r="CD131" s="10">
        <f>COUNT(BY131:CC131)</f>
        <v>5</v>
      </c>
      <c r="CE131" s="10" t="str">
        <f>IF((CD131&gt;=3), "true", "false")</f>
        <v>true</v>
      </c>
      <c r="CF131" s="33">
        <f>SUM(BY131:CC131)/CD131</f>
        <v>3.2</v>
      </c>
      <c r="CG131" s="31">
        <v>3</v>
      </c>
      <c r="CH131" s="32">
        <v>2</v>
      </c>
      <c r="CI131" s="32">
        <v>4</v>
      </c>
      <c r="CJ131" s="32">
        <v>2</v>
      </c>
      <c r="CK131" s="32">
        <v>0</v>
      </c>
      <c r="CL131" s="32">
        <v>3</v>
      </c>
      <c r="CM131" s="32">
        <v>3</v>
      </c>
      <c r="CN131" s="10">
        <f t="shared" si="5"/>
        <v>7</v>
      </c>
      <c r="CO131" s="10" t="str">
        <f t="shared" si="6"/>
        <v>true</v>
      </c>
      <c r="CP131" s="33">
        <f t="shared" si="7"/>
        <v>2.4285714285714284</v>
      </c>
      <c r="CQ131" s="37">
        <f>CP131+CF131</f>
        <v>5.6285714285714281</v>
      </c>
    </row>
    <row r="132" spans="1:95" ht="15" customHeight="1" x14ac:dyDescent="0.25">
      <c r="A132" t="s">
        <v>557</v>
      </c>
      <c r="B132" t="s">
        <v>76</v>
      </c>
      <c r="C132" t="s">
        <v>105</v>
      </c>
      <c r="D132" t="s">
        <v>95</v>
      </c>
      <c r="E132" t="s">
        <v>113</v>
      </c>
      <c r="F132" t="s">
        <v>80</v>
      </c>
      <c r="G132" t="s">
        <v>558</v>
      </c>
      <c r="H132" t="s">
        <v>97</v>
      </c>
      <c r="I132" t="s">
        <v>83</v>
      </c>
      <c r="J132" t="s">
        <v>101</v>
      </c>
      <c r="K132" s="9" t="s">
        <v>83</v>
      </c>
      <c r="L132" s="10" t="s">
        <v>86</v>
      </c>
      <c r="M132" s="10" t="s">
        <v>83</v>
      </c>
      <c r="N132" s="11" t="s">
        <v>83</v>
      </c>
      <c r="O132" s="9" t="s">
        <v>88</v>
      </c>
      <c r="P132" s="10" t="s">
        <v>82</v>
      </c>
      <c r="Q132" s="10" t="s">
        <v>88</v>
      </c>
      <c r="R132" s="10" t="s">
        <v>82</v>
      </c>
      <c r="S132" s="10">
        <v>65.7</v>
      </c>
      <c r="T132" s="11">
        <v>2.1</v>
      </c>
      <c r="U132" s="9" t="s">
        <v>83</v>
      </c>
      <c r="V132" s="10" t="s">
        <v>86</v>
      </c>
      <c r="W132" s="10" t="s">
        <v>86</v>
      </c>
      <c r="X132" s="10" t="s">
        <v>86</v>
      </c>
      <c r="Y132" s="11"/>
      <c r="Z132" s="9" t="s">
        <v>98</v>
      </c>
      <c r="AA132" s="11" t="s">
        <v>98</v>
      </c>
      <c r="AB132" s="9" t="s">
        <v>82</v>
      </c>
      <c r="AC132" s="10" t="s">
        <v>82</v>
      </c>
      <c r="AD132" s="10" t="s">
        <v>82</v>
      </c>
      <c r="AE132" s="10" t="s">
        <v>86</v>
      </c>
      <c r="AF132" s="10">
        <v>47.6</v>
      </c>
      <c r="AG132" s="11">
        <v>3.4</v>
      </c>
      <c r="AH132" s="9" t="s">
        <v>89</v>
      </c>
      <c r="AI132" s="10" t="s">
        <v>88</v>
      </c>
      <c r="AJ132" s="10" t="s">
        <v>88</v>
      </c>
      <c r="AK132" s="10" t="s">
        <v>88</v>
      </c>
      <c r="AL132" s="10">
        <v>64</v>
      </c>
      <c r="AM132" s="11">
        <v>2.6</v>
      </c>
      <c r="AN132" s="9" t="s">
        <v>86</v>
      </c>
      <c r="AO132" s="10" t="s">
        <v>86</v>
      </c>
      <c r="AP132" s="10" t="s">
        <v>89</v>
      </c>
      <c r="AQ132" s="10" t="s">
        <v>88</v>
      </c>
      <c r="AR132" s="10">
        <v>50.9</v>
      </c>
      <c r="AS132" s="11">
        <v>3.7</v>
      </c>
      <c r="AT132" t="s">
        <v>83</v>
      </c>
      <c r="AU132" t="s">
        <v>83</v>
      </c>
      <c r="AV132" t="s">
        <v>85</v>
      </c>
      <c r="AW132" t="s">
        <v>83</v>
      </c>
      <c r="AX132" t="s">
        <v>83</v>
      </c>
      <c r="AY132" t="s">
        <v>171</v>
      </c>
      <c r="AZ132" t="s">
        <v>83</v>
      </c>
      <c r="BB132" t="s">
        <v>85</v>
      </c>
      <c r="BC132" t="s">
        <v>83</v>
      </c>
      <c r="BE132" t="s">
        <v>559</v>
      </c>
      <c r="BG132" t="s">
        <v>82</v>
      </c>
      <c r="BH132" t="s">
        <v>83</v>
      </c>
      <c r="BI132" s="9" t="s">
        <v>117</v>
      </c>
      <c r="BJ132" s="42">
        <v>163</v>
      </c>
      <c r="BK132" s="10"/>
      <c r="BL132" s="11">
        <v>163</v>
      </c>
      <c r="BM132" s="9" t="s">
        <v>415</v>
      </c>
      <c r="BN132" s="42" t="s">
        <v>521</v>
      </c>
      <c r="BO132" s="10"/>
      <c r="BP132" s="11" t="s">
        <v>521</v>
      </c>
      <c r="BQ132" s="22" t="s">
        <v>83</v>
      </c>
      <c r="BR132" s="23" t="s">
        <v>83</v>
      </c>
      <c r="BS132" s="23" t="s">
        <v>83</v>
      </c>
      <c r="BT132" s="23" t="s">
        <v>83</v>
      </c>
      <c r="BU132" s="23" t="s">
        <v>83</v>
      </c>
      <c r="BV132" s="23" t="s">
        <v>83</v>
      </c>
      <c r="BW132" s="23" t="s">
        <v>83</v>
      </c>
      <c r="BX132" s="25">
        <f t="shared" si="4"/>
        <v>7</v>
      </c>
      <c r="BY132" s="31">
        <v>1</v>
      </c>
      <c r="BZ132" s="32">
        <v>0</v>
      </c>
      <c r="CA132" s="32">
        <v>1</v>
      </c>
      <c r="CB132" s="32">
        <v>3</v>
      </c>
      <c r="CC132" s="32">
        <v>4</v>
      </c>
      <c r="CD132" s="10">
        <f>COUNT(BY132:CC132)</f>
        <v>5</v>
      </c>
      <c r="CE132" s="10" t="str">
        <f>IF((CD132&gt;=3), "true", "false")</f>
        <v>true</v>
      </c>
      <c r="CF132" s="33">
        <f>SUM(BY132:CC132)/CD132</f>
        <v>1.8</v>
      </c>
      <c r="CG132" s="31">
        <v>1</v>
      </c>
      <c r="CH132" s="32">
        <v>1</v>
      </c>
      <c r="CI132" s="32">
        <v>0</v>
      </c>
      <c r="CJ132" s="32">
        <v>3</v>
      </c>
      <c r="CK132" s="32">
        <v>1</v>
      </c>
      <c r="CL132" s="32">
        <v>1</v>
      </c>
      <c r="CM132" s="32">
        <v>2</v>
      </c>
      <c r="CN132" s="10">
        <f t="shared" si="5"/>
        <v>7</v>
      </c>
      <c r="CO132" s="10" t="str">
        <f t="shared" si="6"/>
        <v>true</v>
      </c>
      <c r="CP132" s="33">
        <f t="shared" si="7"/>
        <v>1.2857142857142858</v>
      </c>
      <c r="CQ132" s="37">
        <f>CP132+CF132</f>
        <v>3.0857142857142859</v>
      </c>
    </row>
    <row r="133" spans="1:95" ht="15" customHeight="1" x14ac:dyDescent="0.25">
      <c r="A133" t="s">
        <v>560</v>
      </c>
      <c r="B133" t="s">
        <v>76</v>
      </c>
      <c r="C133" t="s">
        <v>77</v>
      </c>
      <c r="D133" t="s">
        <v>78</v>
      </c>
      <c r="E133" t="s">
        <v>113</v>
      </c>
      <c r="F133" t="s">
        <v>80</v>
      </c>
      <c r="G133" t="s">
        <v>561</v>
      </c>
      <c r="H133" t="s">
        <v>97</v>
      </c>
      <c r="I133" t="s">
        <v>83</v>
      </c>
      <c r="J133" t="s">
        <v>101</v>
      </c>
      <c r="K133" s="9" t="s">
        <v>85</v>
      </c>
      <c r="L133" s="10" t="s">
        <v>83</v>
      </c>
      <c r="M133" s="10" t="s">
        <v>86</v>
      </c>
      <c r="N133" s="11" t="s">
        <v>83</v>
      </c>
      <c r="O133" s="9" t="s">
        <v>82</v>
      </c>
      <c r="P133" s="10" t="s">
        <v>82</v>
      </c>
      <c r="Q133" s="10" t="s">
        <v>89</v>
      </c>
      <c r="R133" s="10" t="s">
        <v>89</v>
      </c>
      <c r="S133" s="10">
        <v>69.900000000000006</v>
      </c>
      <c r="T133" s="11">
        <v>1.8</v>
      </c>
      <c r="U133" s="9" t="s">
        <v>83</v>
      </c>
      <c r="V133" s="10" t="s">
        <v>83</v>
      </c>
      <c r="W133" s="10" t="s">
        <v>85</v>
      </c>
      <c r="X133" s="10" t="s">
        <v>85</v>
      </c>
      <c r="Y133" s="11" t="s">
        <v>562</v>
      </c>
      <c r="Z133" s="9" t="s">
        <v>83</v>
      </c>
      <c r="AA133" s="11" t="s">
        <v>83</v>
      </c>
      <c r="AB133" s="9" t="s">
        <v>89</v>
      </c>
      <c r="AC133" s="10" t="s">
        <v>86</v>
      </c>
      <c r="AD133" s="10" t="s">
        <v>86</v>
      </c>
      <c r="AE133" s="10" t="s">
        <v>89</v>
      </c>
      <c r="AF133" s="10">
        <v>37.4</v>
      </c>
      <c r="AG133" s="11">
        <v>2.2999999999999998</v>
      </c>
      <c r="AH133" s="9" t="s">
        <v>89</v>
      </c>
      <c r="AI133" s="10" t="s">
        <v>88</v>
      </c>
      <c r="AJ133" s="10" t="s">
        <v>88</v>
      </c>
      <c r="AK133" s="10" t="s">
        <v>89</v>
      </c>
      <c r="AL133" s="10">
        <v>66.599999999999994</v>
      </c>
      <c r="AM133" s="11">
        <v>2.7</v>
      </c>
      <c r="AN133" s="9" t="s">
        <v>86</v>
      </c>
      <c r="AO133" s="10" t="s">
        <v>83</v>
      </c>
      <c r="AP133" s="10" t="s">
        <v>82</v>
      </c>
      <c r="AQ133" s="10" t="s">
        <v>89</v>
      </c>
      <c r="AR133" s="10">
        <v>52</v>
      </c>
      <c r="AS133" s="11">
        <v>4.7</v>
      </c>
      <c r="AT133" t="s">
        <v>83</v>
      </c>
      <c r="AU133" t="s">
        <v>83</v>
      </c>
      <c r="AV133" t="s">
        <v>85</v>
      </c>
      <c r="AW133" t="s">
        <v>88</v>
      </c>
      <c r="AX133" t="s">
        <v>89</v>
      </c>
      <c r="AY133" t="s">
        <v>420</v>
      </c>
      <c r="AZ133" t="s">
        <v>86</v>
      </c>
      <c r="BB133" t="s">
        <v>85</v>
      </c>
      <c r="BC133" t="s">
        <v>97</v>
      </c>
      <c r="BE133" t="s">
        <v>308</v>
      </c>
      <c r="BF133" t="s">
        <v>563</v>
      </c>
      <c r="BG133" t="s">
        <v>86</v>
      </c>
      <c r="BH133" t="s">
        <v>85</v>
      </c>
      <c r="BI133" s="9" t="s">
        <v>122</v>
      </c>
      <c r="BJ133" s="42" t="s">
        <v>406</v>
      </c>
      <c r="BK133" s="10">
        <v>170</v>
      </c>
      <c r="BL133" s="11">
        <v>170</v>
      </c>
      <c r="BM133" s="9" t="s">
        <v>93</v>
      </c>
      <c r="BN133" s="42" t="s">
        <v>1543</v>
      </c>
      <c r="BO133" s="10"/>
      <c r="BP133" s="11" t="s">
        <v>1543</v>
      </c>
      <c r="BQ133" s="22" t="s">
        <v>83</v>
      </c>
      <c r="BR133" s="23"/>
      <c r="BS133" s="23" t="s">
        <v>83</v>
      </c>
      <c r="BT133" s="23" t="s">
        <v>83</v>
      </c>
      <c r="BU133" s="23" t="s">
        <v>83</v>
      </c>
      <c r="BV133" s="23" t="s">
        <v>83</v>
      </c>
      <c r="BW133" s="23"/>
      <c r="BX133" s="24">
        <f t="shared" ref="BX133:BX196" si="8">BQ133+BR133+BS133+BT133+BU133+BV133+BW133</f>
        <v>5</v>
      </c>
      <c r="BY133" s="31">
        <v>4</v>
      </c>
      <c r="BZ133" s="32">
        <v>0</v>
      </c>
      <c r="CA133" s="32">
        <v>4</v>
      </c>
      <c r="CB133" s="32">
        <v>0</v>
      </c>
      <c r="CC133" s="32">
        <v>3</v>
      </c>
      <c r="CD133" s="10">
        <f>COUNT(BY133:CC133)</f>
        <v>5</v>
      </c>
      <c r="CE133" s="10" t="str">
        <f>IF((CD133&gt;=3), "true", "false")</f>
        <v>true</v>
      </c>
      <c r="CF133" s="33">
        <f>SUM(BY133:CC133)/CD133</f>
        <v>2.2000000000000002</v>
      </c>
      <c r="CG133" s="31">
        <v>3</v>
      </c>
      <c r="CH133" s="32">
        <v>1</v>
      </c>
      <c r="CI133" s="32">
        <v>0</v>
      </c>
      <c r="CJ133" s="32">
        <v>4</v>
      </c>
      <c r="CK133" s="32">
        <v>1</v>
      </c>
      <c r="CL133" s="32">
        <v>3</v>
      </c>
      <c r="CM133" s="32">
        <v>4</v>
      </c>
      <c r="CN133" s="10">
        <f t="shared" si="5"/>
        <v>7</v>
      </c>
      <c r="CO133" s="10" t="str">
        <f t="shared" si="6"/>
        <v>true</v>
      </c>
      <c r="CP133" s="33">
        <f t="shared" si="7"/>
        <v>2.2857142857142856</v>
      </c>
      <c r="CQ133" s="37">
        <f>CP133+CF133</f>
        <v>4.4857142857142858</v>
      </c>
    </row>
    <row r="134" spans="1:95" ht="15" customHeight="1" x14ac:dyDescent="0.25">
      <c r="A134" t="s">
        <v>564</v>
      </c>
      <c r="B134" t="s">
        <v>76</v>
      </c>
      <c r="C134" t="s">
        <v>77</v>
      </c>
      <c r="D134" t="s">
        <v>95</v>
      </c>
      <c r="E134" t="s">
        <v>79</v>
      </c>
      <c r="F134" t="s">
        <v>80</v>
      </c>
      <c r="G134" t="s">
        <v>565</v>
      </c>
      <c r="H134" t="s">
        <v>97</v>
      </c>
      <c r="I134" t="s">
        <v>83</v>
      </c>
      <c r="J134" t="s">
        <v>84</v>
      </c>
      <c r="K134" s="9" t="s">
        <v>86</v>
      </c>
      <c r="L134" s="10" t="s">
        <v>86</v>
      </c>
      <c r="M134" s="10" t="s">
        <v>86</v>
      </c>
      <c r="N134" s="11" t="s">
        <v>83</v>
      </c>
      <c r="O134" s="9" t="s">
        <v>82</v>
      </c>
      <c r="P134" s="10" t="s">
        <v>82</v>
      </c>
      <c r="Q134" s="10" t="s">
        <v>82</v>
      </c>
      <c r="R134" s="10" t="s">
        <v>82</v>
      </c>
      <c r="S134" s="10">
        <v>75.599999999999994</v>
      </c>
      <c r="T134" s="11">
        <v>3.6</v>
      </c>
      <c r="U134" s="9" t="s">
        <v>83</v>
      </c>
      <c r="V134" s="10" t="s">
        <v>86</v>
      </c>
      <c r="W134" s="10" t="s">
        <v>86</v>
      </c>
      <c r="X134" s="10" t="s">
        <v>86</v>
      </c>
      <c r="Y134" s="11"/>
      <c r="Z134" s="9" t="s">
        <v>98</v>
      </c>
      <c r="AA134" s="11" t="s">
        <v>98</v>
      </c>
      <c r="AB134" s="9" t="s">
        <v>89</v>
      </c>
      <c r="AC134" s="10" t="s">
        <v>89</v>
      </c>
      <c r="AD134" s="10" t="s">
        <v>88</v>
      </c>
      <c r="AE134" s="10" t="s">
        <v>89</v>
      </c>
      <c r="AF134" s="10">
        <v>40.4</v>
      </c>
      <c r="AG134" s="11">
        <v>2.2000000000000002</v>
      </c>
      <c r="AH134" s="9" t="s">
        <v>89</v>
      </c>
      <c r="AI134" s="10" t="s">
        <v>86</v>
      </c>
      <c r="AJ134" s="10" t="s">
        <v>88</v>
      </c>
      <c r="AK134" s="10" t="s">
        <v>86</v>
      </c>
      <c r="AL134" s="10">
        <v>61.4</v>
      </c>
      <c r="AM134" s="11">
        <v>2.8</v>
      </c>
      <c r="AN134" s="9" t="s">
        <v>86</v>
      </c>
      <c r="AO134" s="10" t="s">
        <v>83</v>
      </c>
      <c r="AP134" s="10" t="s">
        <v>86</v>
      </c>
      <c r="AQ134" s="10" t="s">
        <v>86</v>
      </c>
      <c r="AR134" s="10">
        <v>44.9</v>
      </c>
      <c r="AS134" s="11">
        <v>3.4</v>
      </c>
      <c r="AT134" t="s">
        <v>83</v>
      </c>
      <c r="AU134" t="s">
        <v>83</v>
      </c>
      <c r="AV134" t="s">
        <v>85</v>
      </c>
      <c r="AW134" t="s">
        <v>83</v>
      </c>
      <c r="AY134" t="s">
        <v>200</v>
      </c>
      <c r="AZ134" t="s">
        <v>86</v>
      </c>
      <c r="BB134" t="s">
        <v>85</v>
      </c>
      <c r="BC134" t="s">
        <v>83</v>
      </c>
      <c r="BE134" t="s">
        <v>82</v>
      </c>
      <c r="BG134" t="s">
        <v>86</v>
      </c>
      <c r="BH134" t="s">
        <v>85</v>
      </c>
      <c r="BI134" s="9" t="s">
        <v>195</v>
      </c>
      <c r="BJ134" s="42" t="s">
        <v>176</v>
      </c>
      <c r="BK134" s="10"/>
      <c r="BL134" s="11" t="s">
        <v>176</v>
      </c>
      <c r="BM134" s="9" t="s">
        <v>323</v>
      </c>
      <c r="BN134" s="42" t="s">
        <v>1153</v>
      </c>
      <c r="BO134" s="10"/>
      <c r="BP134" s="11" t="s">
        <v>1153</v>
      </c>
      <c r="BQ134" s="22" t="s">
        <v>85</v>
      </c>
      <c r="BR134" s="23" t="s">
        <v>85</v>
      </c>
      <c r="BS134" s="23" t="s">
        <v>83</v>
      </c>
      <c r="BT134" s="23" t="s">
        <v>85</v>
      </c>
      <c r="BU134" s="23" t="s">
        <v>83</v>
      </c>
      <c r="BV134" s="23" t="s">
        <v>83</v>
      </c>
      <c r="BW134" s="23" t="s">
        <v>83</v>
      </c>
      <c r="BX134" s="25">
        <f t="shared" si="8"/>
        <v>4</v>
      </c>
      <c r="BY134" s="31">
        <v>2</v>
      </c>
      <c r="BZ134" s="32">
        <v>1</v>
      </c>
      <c r="CA134" s="32">
        <v>4</v>
      </c>
      <c r="CB134" s="32">
        <v>3</v>
      </c>
      <c r="CC134" s="32">
        <v>3</v>
      </c>
      <c r="CD134" s="10">
        <f>COUNT(BY134:CC134)</f>
        <v>5</v>
      </c>
      <c r="CE134" s="10" t="str">
        <f>IF((CD134&gt;=3), "true", "false")</f>
        <v>true</v>
      </c>
      <c r="CF134" s="33">
        <f>SUM(BY134:CC134)/CD134</f>
        <v>2.6</v>
      </c>
      <c r="CG134" s="31">
        <v>1</v>
      </c>
      <c r="CH134" s="32">
        <v>1</v>
      </c>
      <c r="CI134" s="32">
        <v>3</v>
      </c>
      <c r="CJ134" s="32">
        <v>2</v>
      </c>
      <c r="CK134" s="32">
        <v>0</v>
      </c>
      <c r="CL134" s="32">
        <v>1</v>
      </c>
      <c r="CM134" s="32">
        <v>3</v>
      </c>
      <c r="CN134" s="10">
        <f t="shared" ref="CN134:CN197" si="9">COUNT(CG134:CM134)</f>
        <v>7</v>
      </c>
      <c r="CO134" s="10" t="str">
        <f t="shared" ref="CO134:CO197" si="10">IF((CN134&gt;=5), "true", "false")</f>
        <v>true</v>
      </c>
      <c r="CP134" s="33">
        <f t="shared" ref="CP134:CP197" si="11">SUM(CG134:CM134)/CN134</f>
        <v>1.5714285714285714</v>
      </c>
      <c r="CQ134" s="37">
        <f>CP134+CF134</f>
        <v>4.1714285714285717</v>
      </c>
    </row>
    <row r="135" spans="1:95" ht="15" customHeight="1" x14ac:dyDescent="0.25">
      <c r="A135" t="s">
        <v>566</v>
      </c>
      <c r="B135" t="s">
        <v>76</v>
      </c>
      <c r="C135" t="s">
        <v>105</v>
      </c>
      <c r="D135" t="s">
        <v>95</v>
      </c>
      <c r="E135" t="s">
        <v>106</v>
      </c>
      <c r="F135" t="s">
        <v>80</v>
      </c>
      <c r="G135" t="s">
        <v>567</v>
      </c>
      <c r="H135" t="s">
        <v>97</v>
      </c>
      <c r="I135" t="s">
        <v>83</v>
      </c>
      <c r="J135" t="s">
        <v>88</v>
      </c>
      <c r="K135" s="9" t="s">
        <v>85</v>
      </c>
      <c r="L135" s="10" t="s">
        <v>86</v>
      </c>
      <c r="M135" s="10" t="s">
        <v>85</v>
      </c>
      <c r="N135" s="11" t="s">
        <v>86</v>
      </c>
      <c r="O135" s="9" t="s">
        <v>88</v>
      </c>
      <c r="P135" s="10" t="s">
        <v>88</v>
      </c>
      <c r="Q135" s="10" t="s">
        <v>88</v>
      </c>
      <c r="R135" s="10" t="s">
        <v>89</v>
      </c>
      <c r="S135" s="10">
        <v>62.3</v>
      </c>
      <c r="T135" s="11">
        <v>1.6</v>
      </c>
      <c r="U135" s="9" t="s">
        <v>86</v>
      </c>
      <c r="V135" s="10" t="s">
        <v>86</v>
      </c>
      <c r="W135" s="10" t="s">
        <v>86</v>
      </c>
      <c r="X135" s="10" t="s">
        <v>86</v>
      </c>
      <c r="Y135" s="11" t="s">
        <v>568</v>
      </c>
      <c r="Z135" s="9" t="s">
        <v>83</v>
      </c>
      <c r="AA135" s="11" t="s">
        <v>85</v>
      </c>
      <c r="AB135" s="9" t="s">
        <v>88</v>
      </c>
      <c r="AC135" s="10" t="s">
        <v>83</v>
      </c>
      <c r="AD135" s="10" t="s">
        <v>83</v>
      </c>
      <c r="AE135" s="10" t="s">
        <v>86</v>
      </c>
      <c r="AF135" s="10">
        <v>30.5</v>
      </c>
      <c r="AG135" s="11">
        <v>2.6</v>
      </c>
      <c r="AH135" s="9" t="s">
        <v>88</v>
      </c>
      <c r="AI135" s="10"/>
      <c r="AJ135" s="10"/>
      <c r="AK135" s="10"/>
      <c r="AL135" s="10">
        <v>61</v>
      </c>
      <c r="AM135" s="11">
        <v>4.3</v>
      </c>
      <c r="AN135" s="9" t="s">
        <v>86</v>
      </c>
      <c r="AO135" s="10" t="s">
        <v>86</v>
      </c>
      <c r="AP135" s="10" t="s">
        <v>88</v>
      </c>
      <c r="AQ135" s="10" t="s">
        <v>88</v>
      </c>
      <c r="AR135" s="10">
        <v>49.8</v>
      </c>
      <c r="AS135" s="11">
        <v>3.4</v>
      </c>
      <c r="AT135" t="s">
        <v>85</v>
      </c>
      <c r="AU135" t="s">
        <v>85</v>
      </c>
      <c r="AV135" t="s">
        <v>85</v>
      </c>
      <c r="AW135" t="s">
        <v>83</v>
      </c>
      <c r="AX135" t="s">
        <v>83</v>
      </c>
      <c r="AY135" t="s">
        <v>430</v>
      </c>
      <c r="AZ135" t="s">
        <v>83</v>
      </c>
      <c r="BB135" t="s">
        <v>85</v>
      </c>
      <c r="BC135" t="s">
        <v>83</v>
      </c>
      <c r="BE135" t="s">
        <v>86</v>
      </c>
      <c r="BG135" t="s">
        <v>82</v>
      </c>
      <c r="BH135" t="s">
        <v>86</v>
      </c>
      <c r="BI135" s="9" t="s">
        <v>122</v>
      </c>
      <c r="BJ135" s="42" t="s">
        <v>406</v>
      </c>
      <c r="BK135" s="10"/>
      <c r="BL135" s="11" t="s">
        <v>406</v>
      </c>
      <c r="BM135" s="9" t="s">
        <v>320</v>
      </c>
      <c r="BN135" s="42" t="s">
        <v>504</v>
      </c>
      <c r="BO135" s="10"/>
      <c r="BP135" s="11" t="s">
        <v>504</v>
      </c>
      <c r="BQ135" s="22" t="s">
        <v>83</v>
      </c>
      <c r="BR135" s="23" t="s">
        <v>85</v>
      </c>
      <c r="BS135" s="23" t="s">
        <v>83</v>
      </c>
      <c r="BT135" s="23" t="s">
        <v>83</v>
      </c>
      <c r="BU135" s="23" t="s">
        <v>83</v>
      </c>
      <c r="BV135" s="23" t="s">
        <v>83</v>
      </c>
      <c r="BW135" s="23" t="s">
        <v>85</v>
      </c>
      <c r="BX135" s="25">
        <f t="shared" si="8"/>
        <v>5</v>
      </c>
      <c r="BY135" s="31">
        <v>0</v>
      </c>
      <c r="BZ135" s="32">
        <v>0</v>
      </c>
      <c r="CA135" s="32">
        <v>1</v>
      </c>
      <c r="CB135" s="32">
        <v>2</v>
      </c>
      <c r="CC135" s="32">
        <v>3</v>
      </c>
      <c r="CD135" s="10">
        <f>COUNT(BY135:CC135)</f>
        <v>5</v>
      </c>
      <c r="CE135" s="10" t="str">
        <f>IF((CD135&gt;=3), "true", "false")</f>
        <v>true</v>
      </c>
      <c r="CF135" s="33">
        <f>SUM(BY135:CC135)/CD135</f>
        <v>1.2</v>
      </c>
      <c r="CG135" s="31">
        <v>2</v>
      </c>
      <c r="CH135" s="32">
        <v>1</v>
      </c>
      <c r="CI135" s="32">
        <v>0</v>
      </c>
      <c r="CJ135" s="32">
        <v>2</v>
      </c>
      <c r="CK135" s="32">
        <v>1</v>
      </c>
      <c r="CL135" s="32">
        <v>3</v>
      </c>
      <c r="CM135" s="32">
        <v>3</v>
      </c>
      <c r="CN135" s="10">
        <f t="shared" si="9"/>
        <v>7</v>
      </c>
      <c r="CO135" s="10" t="str">
        <f t="shared" si="10"/>
        <v>true</v>
      </c>
      <c r="CP135" s="33">
        <f t="shared" si="11"/>
        <v>1.7142857142857142</v>
      </c>
      <c r="CQ135" s="37">
        <f>CP135+CF135</f>
        <v>2.9142857142857141</v>
      </c>
    </row>
    <row r="136" spans="1:95" ht="15" customHeight="1" x14ac:dyDescent="0.25">
      <c r="A136" t="s">
        <v>570</v>
      </c>
      <c r="B136" t="s">
        <v>76</v>
      </c>
      <c r="C136" t="s">
        <v>77</v>
      </c>
      <c r="D136" t="s">
        <v>95</v>
      </c>
      <c r="E136" t="s">
        <v>134</v>
      </c>
      <c r="F136" t="s">
        <v>80</v>
      </c>
      <c r="G136" t="s">
        <v>571</v>
      </c>
      <c r="H136" t="s">
        <v>97</v>
      </c>
      <c r="I136" t="s">
        <v>83</v>
      </c>
      <c r="J136" t="s">
        <v>84</v>
      </c>
      <c r="K136" s="9" t="s">
        <v>86</v>
      </c>
      <c r="L136" s="10" t="s">
        <v>86</v>
      </c>
      <c r="M136" s="10" t="s">
        <v>86</v>
      </c>
      <c r="N136" s="11" t="s">
        <v>83</v>
      </c>
      <c r="O136" s="9" t="s">
        <v>82</v>
      </c>
      <c r="P136" s="10" t="s">
        <v>82</v>
      </c>
      <c r="Q136" s="10" t="s">
        <v>82</v>
      </c>
      <c r="R136" s="10" t="s">
        <v>82</v>
      </c>
      <c r="S136" s="10">
        <v>75.599999999999994</v>
      </c>
      <c r="T136" s="11">
        <v>3.6</v>
      </c>
      <c r="U136" s="9" t="s">
        <v>83</v>
      </c>
      <c r="V136" s="10" t="s">
        <v>85</v>
      </c>
      <c r="W136" s="10" t="s">
        <v>85</v>
      </c>
      <c r="X136" s="10" t="s">
        <v>85</v>
      </c>
      <c r="Y136" s="11"/>
      <c r="Z136" s="9" t="s">
        <v>98</v>
      </c>
      <c r="AA136" s="11" t="s">
        <v>98</v>
      </c>
      <c r="AB136" s="9" t="s">
        <v>82</v>
      </c>
      <c r="AC136" s="10" t="s">
        <v>89</v>
      </c>
      <c r="AD136" s="10" t="s">
        <v>89</v>
      </c>
      <c r="AE136" s="10" t="s">
        <v>89</v>
      </c>
      <c r="AF136" s="10">
        <v>43.2</v>
      </c>
      <c r="AG136" s="11">
        <v>2.2999999999999998</v>
      </c>
      <c r="AH136" s="9" t="s">
        <v>82</v>
      </c>
      <c r="AI136" s="10" t="s">
        <v>82</v>
      </c>
      <c r="AJ136" s="10" t="s">
        <v>82</v>
      </c>
      <c r="AK136" s="10" t="s">
        <v>82</v>
      </c>
      <c r="AL136" s="10">
        <v>78.400000000000006</v>
      </c>
      <c r="AM136" s="11">
        <v>3.6</v>
      </c>
      <c r="AN136" s="9" t="s">
        <v>86</v>
      </c>
      <c r="AO136" s="10" t="s">
        <v>83</v>
      </c>
      <c r="AP136" s="10" t="s">
        <v>89</v>
      </c>
      <c r="AQ136" s="10" t="s">
        <v>86</v>
      </c>
      <c r="AR136" s="10">
        <v>47.4</v>
      </c>
      <c r="AS136" s="11">
        <v>3.9</v>
      </c>
      <c r="AT136" t="s">
        <v>83</v>
      </c>
      <c r="AU136" t="s">
        <v>83</v>
      </c>
      <c r="AV136" t="s">
        <v>85</v>
      </c>
      <c r="AW136" t="s">
        <v>83</v>
      </c>
      <c r="AX136" t="s">
        <v>83</v>
      </c>
      <c r="AY136" t="s">
        <v>109</v>
      </c>
      <c r="AZ136" t="s">
        <v>86</v>
      </c>
      <c r="BB136" t="s">
        <v>85</v>
      </c>
      <c r="BC136" t="s">
        <v>83</v>
      </c>
      <c r="BE136" t="s">
        <v>100</v>
      </c>
      <c r="BF136" t="s">
        <v>237</v>
      </c>
      <c r="BG136" t="s">
        <v>101</v>
      </c>
      <c r="BH136" t="s">
        <v>85</v>
      </c>
      <c r="BI136" s="9" t="s">
        <v>572</v>
      </c>
      <c r="BJ136" s="42" t="s">
        <v>93</v>
      </c>
      <c r="BK136" s="10">
        <v>186</v>
      </c>
      <c r="BL136" s="11">
        <v>186</v>
      </c>
      <c r="BM136" s="9" t="s">
        <v>574</v>
      </c>
      <c r="BN136" s="42" t="s">
        <v>575</v>
      </c>
      <c r="BO136" s="10" t="s">
        <v>575</v>
      </c>
      <c r="BP136" s="11">
        <v>118</v>
      </c>
      <c r="BQ136" s="22" t="s">
        <v>83</v>
      </c>
      <c r="BR136" s="23" t="s">
        <v>83</v>
      </c>
      <c r="BS136" s="23" t="s">
        <v>83</v>
      </c>
      <c r="BT136" s="23" t="s">
        <v>83</v>
      </c>
      <c r="BU136" s="23" t="s">
        <v>83</v>
      </c>
      <c r="BV136" s="23" t="s">
        <v>83</v>
      </c>
      <c r="BW136" s="23" t="s">
        <v>85</v>
      </c>
      <c r="BX136" s="25">
        <f t="shared" si="8"/>
        <v>6</v>
      </c>
      <c r="BY136" s="31">
        <v>3</v>
      </c>
      <c r="BZ136" s="32">
        <v>1</v>
      </c>
      <c r="CA136" s="32">
        <v>4</v>
      </c>
      <c r="CB136" s="32">
        <v>1</v>
      </c>
      <c r="CC136" s="32">
        <v>4</v>
      </c>
      <c r="CD136" s="10">
        <f>COUNT(BY136:CC136)</f>
        <v>5</v>
      </c>
      <c r="CE136" s="10" t="str">
        <f>IF((CD136&gt;=3), "true", "false")</f>
        <v>true</v>
      </c>
      <c r="CF136" s="33">
        <f>SUM(BY136:CC136)/CD136</f>
        <v>2.6</v>
      </c>
      <c r="CG136" s="31">
        <v>4</v>
      </c>
      <c r="CH136" s="32">
        <v>3</v>
      </c>
      <c r="CI136" s="32">
        <v>4</v>
      </c>
      <c r="CJ136" s="32">
        <v>4</v>
      </c>
      <c r="CK136" s="32">
        <v>4</v>
      </c>
      <c r="CL136" s="32">
        <v>4</v>
      </c>
      <c r="CM136" s="32">
        <v>4</v>
      </c>
      <c r="CN136" s="10">
        <f t="shared" si="9"/>
        <v>7</v>
      </c>
      <c r="CO136" s="10" t="str">
        <f t="shared" si="10"/>
        <v>true</v>
      </c>
      <c r="CP136" s="33">
        <f t="shared" si="11"/>
        <v>3.8571428571428572</v>
      </c>
      <c r="CQ136" s="37">
        <f>CP136+CF136</f>
        <v>6.4571428571428573</v>
      </c>
    </row>
    <row r="137" spans="1:95" ht="15" customHeight="1" x14ac:dyDescent="0.25">
      <c r="A137" t="s">
        <v>576</v>
      </c>
      <c r="B137" t="s">
        <v>76</v>
      </c>
      <c r="C137" t="s">
        <v>105</v>
      </c>
      <c r="D137" t="s">
        <v>95</v>
      </c>
      <c r="E137" t="s">
        <v>173</v>
      </c>
      <c r="F137" t="s">
        <v>80</v>
      </c>
      <c r="G137" t="s">
        <v>577</v>
      </c>
      <c r="H137" t="s">
        <v>97</v>
      </c>
      <c r="I137" t="s">
        <v>83</v>
      </c>
      <c r="J137" t="s">
        <v>84</v>
      </c>
      <c r="K137" s="9" t="s">
        <v>83</v>
      </c>
      <c r="L137" s="10" t="s">
        <v>86</v>
      </c>
      <c r="M137" s="10" t="s">
        <v>85</v>
      </c>
      <c r="N137" s="11" t="s">
        <v>86</v>
      </c>
      <c r="O137" s="9" t="s">
        <v>89</v>
      </c>
      <c r="P137" s="10" t="s">
        <v>82</v>
      </c>
      <c r="Q137" s="10" t="s">
        <v>89</v>
      </c>
      <c r="R137" s="10" t="s">
        <v>82</v>
      </c>
      <c r="S137" s="10">
        <v>69.400000000000006</v>
      </c>
      <c r="T137" s="11">
        <v>1.8</v>
      </c>
      <c r="U137" s="9" t="s">
        <v>108</v>
      </c>
      <c r="V137" s="10" t="s">
        <v>108</v>
      </c>
      <c r="W137" s="10" t="s">
        <v>86</v>
      </c>
      <c r="X137" s="10" t="s">
        <v>85</v>
      </c>
      <c r="Y137" s="11" t="s">
        <v>578</v>
      </c>
      <c r="Z137" s="9" t="s">
        <v>98</v>
      </c>
      <c r="AA137" s="11" t="s">
        <v>98</v>
      </c>
      <c r="AB137" s="9" t="s">
        <v>89</v>
      </c>
      <c r="AC137" s="10" t="s">
        <v>82</v>
      </c>
      <c r="AD137" s="10" t="s">
        <v>89</v>
      </c>
      <c r="AE137" s="10" t="s">
        <v>89</v>
      </c>
      <c r="AF137" s="10">
        <v>42.8</v>
      </c>
      <c r="AG137" s="11">
        <v>2.2999999999999998</v>
      </c>
      <c r="AH137" s="9" t="s">
        <v>89</v>
      </c>
      <c r="AI137" s="10" t="s">
        <v>88</v>
      </c>
      <c r="AJ137" s="10" t="s">
        <v>89</v>
      </c>
      <c r="AK137" s="10" t="s">
        <v>88</v>
      </c>
      <c r="AL137" s="10">
        <v>66.599999999999994</v>
      </c>
      <c r="AM137" s="11">
        <v>2.5</v>
      </c>
      <c r="AN137" s="9" t="s">
        <v>88</v>
      </c>
      <c r="AO137" s="10" t="s">
        <v>88</v>
      </c>
      <c r="AP137" s="10" t="s">
        <v>83</v>
      </c>
      <c r="AQ137" s="10" t="s">
        <v>86</v>
      </c>
      <c r="AR137" s="10">
        <v>49.3</v>
      </c>
      <c r="AS137" s="11">
        <v>3.2</v>
      </c>
      <c r="AT137" t="s">
        <v>85</v>
      </c>
      <c r="AU137" t="s">
        <v>83</v>
      </c>
      <c r="AV137" t="s">
        <v>85</v>
      </c>
      <c r="AW137" t="s">
        <v>86</v>
      </c>
      <c r="AX137" t="s">
        <v>86</v>
      </c>
      <c r="AY137" t="s">
        <v>504</v>
      </c>
      <c r="AZ137" t="s">
        <v>83</v>
      </c>
      <c r="BB137" t="s">
        <v>85</v>
      </c>
      <c r="BC137" t="s">
        <v>83</v>
      </c>
      <c r="BE137" t="s">
        <v>82</v>
      </c>
      <c r="BG137" t="s">
        <v>89</v>
      </c>
      <c r="BH137" t="s">
        <v>85</v>
      </c>
      <c r="BI137" s="9" t="s">
        <v>271</v>
      </c>
      <c r="BJ137" s="42" t="s">
        <v>182</v>
      </c>
      <c r="BK137" s="10"/>
      <c r="BL137" s="11" t="s">
        <v>182</v>
      </c>
      <c r="BM137" s="9" t="s">
        <v>432</v>
      </c>
      <c r="BN137" s="42" t="s">
        <v>266</v>
      </c>
      <c r="BO137" s="10"/>
      <c r="BP137" s="11" t="s">
        <v>266</v>
      </c>
      <c r="BQ137" s="22" t="s">
        <v>83</v>
      </c>
      <c r="BR137" s="23" t="s">
        <v>83</v>
      </c>
      <c r="BS137" s="23" t="s">
        <v>83</v>
      </c>
      <c r="BT137" s="23" t="s">
        <v>83</v>
      </c>
      <c r="BU137" s="23" t="s">
        <v>83</v>
      </c>
      <c r="BV137" s="23" t="s">
        <v>83</v>
      </c>
      <c r="BW137" s="23" t="s">
        <v>83</v>
      </c>
      <c r="BX137" s="25">
        <f t="shared" si="8"/>
        <v>7</v>
      </c>
      <c r="BY137" s="31">
        <v>0</v>
      </c>
      <c r="BZ137" s="32">
        <v>0</v>
      </c>
      <c r="CA137" s="32">
        <v>3</v>
      </c>
      <c r="CB137" s="32">
        <v>3</v>
      </c>
      <c r="CC137" s="32">
        <v>4</v>
      </c>
      <c r="CD137" s="10">
        <f>COUNT(BY137:CC137)</f>
        <v>5</v>
      </c>
      <c r="CE137" s="10" t="str">
        <f>IF((CD137&gt;=3), "true", "false")</f>
        <v>true</v>
      </c>
      <c r="CF137" s="33">
        <f>SUM(BY137:CC137)/CD137</f>
        <v>2</v>
      </c>
      <c r="CG137" s="31">
        <v>1</v>
      </c>
      <c r="CH137" s="32">
        <v>3</v>
      </c>
      <c r="CI137" s="32">
        <v>4</v>
      </c>
      <c r="CJ137" s="32">
        <v>2</v>
      </c>
      <c r="CK137" s="32">
        <v>0</v>
      </c>
      <c r="CL137" s="32">
        <v>4</v>
      </c>
      <c r="CM137" s="32">
        <v>3</v>
      </c>
      <c r="CN137" s="10">
        <f t="shared" si="9"/>
        <v>7</v>
      </c>
      <c r="CO137" s="10" t="str">
        <f t="shared" si="10"/>
        <v>true</v>
      </c>
      <c r="CP137" s="33">
        <f t="shared" si="11"/>
        <v>2.4285714285714284</v>
      </c>
      <c r="CQ137" s="37">
        <f>CP137+CF137</f>
        <v>4.4285714285714288</v>
      </c>
    </row>
    <row r="138" spans="1:95" ht="15" customHeight="1" x14ac:dyDescent="0.25">
      <c r="A138" t="s">
        <v>579</v>
      </c>
      <c r="B138" t="s">
        <v>76</v>
      </c>
      <c r="C138" t="s">
        <v>77</v>
      </c>
      <c r="D138" t="s">
        <v>95</v>
      </c>
      <c r="E138" t="s">
        <v>79</v>
      </c>
      <c r="F138" t="s">
        <v>80</v>
      </c>
      <c r="G138" t="s">
        <v>580</v>
      </c>
      <c r="H138" t="s">
        <v>97</v>
      </c>
      <c r="I138" t="s">
        <v>83</v>
      </c>
      <c r="J138" t="s">
        <v>84</v>
      </c>
      <c r="K138" s="9" t="s">
        <v>85</v>
      </c>
      <c r="L138" s="10" t="s">
        <v>86</v>
      </c>
      <c r="M138" s="10" t="s">
        <v>85</v>
      </c>
      <c r="N138" s="11" t="s">
        <v>85</v>
      </c>
      <c r="O138" s="9" t="s">
        <v>88</v>
      </c>
      <c r="P138" s="10" t="s">
        <v>89</v>
      </c>
      <c r="Q138" s="10" t="s">
        <v>89</v>
      </c>
      <c r="R138" s="10" t="s">
        <v>89</v>
      </c>
      <c r="S138" s="10">
        <v>65</v>
      </c>
      <c r="T138" s="11">
        <v>1.7</v>
      </c>
      <c r="U138" s="9" t="s">
        <v>83</v>
      </c>
      <c r="V138" s="10"/>
      <c r="W138" s="10"/>
      <c r="X138" s="10"/>
      <c r="Y138" s="11"/>
      <c r="Z138" s="9" t="s">
        <v>98</v>
      </c>
      <c r="AA138" s="11" t="s">
        <v>98</v>
      </c>
      <c r="AB138" s="9"/>
      <c r="AC138" s="10" t="s">
        <v>88</v>
      </c>
      <c r="AD138" s="10" t="s">
        <v>88</v>
      </c>
      <c r="AE138" s="10" t="s">
        <v>86</v>
      </c>
      <c r="AF138" s="10">
        <v>34.799999999999997</v>
      </c>
      <c r="AG138" s="11">
        <v>2.7</v>
      </c>
      <c r="AH138" s="9" t="s">
        <v>88</v>
      </c>
      <c r="AI138" s="10" t="s">
        <v>86</v>
      </c>
      <c r="AJ138" s="10" t="s">
        <v>86</v>
      </c>
      <c r="AK138" s="10" t="s">
        <v>86</v>
      </c>
      <c r="AL138" s="10">
        <v>57.4</v>
      </c>
      <c r="AM138" s="11">
        <v>2.6</v>
      </c>
      <c r="AN138" s="9" t="s">
        <v>88</v>
      </c>
      <c r="AO138" s="10" t="s">
        <v>86</v>
      </c>
      <c r="AP138" s="10" t="s">
        <v>86</v>
      </c>
      <c r="AQ138" s="10" t="s">
        <v>86</v>
      </c>
      <c r="AR138" s="10">
        <v>49.4</v>
      </c>
      <c r="AS138" s="11">
        <v>3.1</v>
      </c>
      <c r="AT138" t="s">
        <v>83</v>
      </c>
      <c r="AU138" t="s">
        <v>85</v>
      </c>
      <c r="AV138" t="s">
        <v>85</v>
      </c>
      <c r="AW138" t="s">
        <v>83</v>
      </c>
      <c r="AX138" t="s">
        <v>83</v>
      </c>
      <c r="AY138" t="s">
        <v>171</v>
      </c>
      <c r="AZ138" t="s">
        <v>86</v>
      </c>
      <c r="BB138" t="s">
        <v>85</v>
      </c>
      <c r="BC138" t="s">
        <v>83</v>
      </c>
      <c r="BE138" t="s">
        <v>100</v>
      </c>
      <c r="BG138" t="s">
        <v>86</v>
      </c>
      <c r="BH138" t="s">
        <v>86</v>
      </c>
      <c r="BI138" s="9" t="s">
        <v>278</v>
      </c>
      <c r="BJ138" s="42">
        <v>178</v>
      </c>
      <c r="BK138" s="10"/>
      <c r="BL138" s="11">
        <v>178</v>
      </c>
      <c r="BM138" s="9" t="s">
        <v>581</v>
      </c>
      <c r="BN138" s="42" t="s">
        <v>1547</v>
      </c>
      <c r="BO138" s="10"/>
      <c r="BP138" s="11" t="s">
        <v>1547</v>
      </c>
      <c r="BQ138" s="22" t="s">
        <v>83</v>
      </c>
      <c r="BR138" s="23"/>
      <c r="BS138" s="23"/>
      <c r="BT138" s="23" t="s">
        <v>83</v>
      </c>
      <c r="BU138" s="23"/>
      <c r="BV138" s="23"/>
      <c r="BW138" s="23"/>
      <c r="BX138" s="24">
        <f t="shared" si="8"/>
        <v>2</v>
      </c>
      <c r="BY138" s="31">
        <v>0</v>
      </c>
      <c r="BZ138" s="32">
        <v>1</v>
      </c>
      <c r="CA138" s="32">
        <v>1</v>
      </c>
      <c r="CB138" s="32">
        <v>1</v>
      </c>
      <c r="CC138" s="32">
        <v>1</v>
      </c>
      <c r="CD138" s="10">
        <f>COUNT(BY138:CC138)</f>
        <v>5</v>
      </c>
      <c r="CE138" s="10" t="str">
        <f>IF((CD138&gt;=3), "true", "false")</f>
        <v>true</v>
      </c>
      <c r="CF138" s="33">
        <f>SUM(BY138:CC138)/CD138</f>
        <v>0.8</v>
      </c>
      <c r="CG138" s="31">
        <v>1</v>
      </c>
      <c r="CH138" s="32">
        <v>1</v>
      </c>
      <c r="CI138" s="32">
        <v>1</v>
      </c>
      <c r="CJ138" s="32">
        <v>4</v>
      </c>
      <c r="CK138" s="32">
        <v>0</v>
      </c>
      <c r="CL138" s="32">
        <v>0</v>
      </c>
      <c r="CM138" s="32">
        <v>0</v>
      </c>
      <c r="CN138" s="10">
        <f t="shared" si="9"/>
        <v>7</v>
      </c>
      <c r="CO138" s="10" t="str">
        <f t="shared" si="10"/>
        <v>true</v>
      </c>
      <c r="CP138" s="33">
        <f t="shared" si="11"/>
        <v>1</v>
      </c>
      <c r="CQ138" s="37">
        <f>CP138+CF138</f>
        <v>1.8</v>
      </c>
    </row>
    <row r="139" spans="1:95" ht="15" customHeight="1" x14ac:dyDescent="0.25">
      <c r="A139" t="s">
        <v>582</v>
      </c>
      <c r="B139" t="s">
        <v>76</v>
      </c>
      <c r="C139" t="s">
        <v>105</v>
      </c>
      <c r="D139" t="s">
        <v>95</v>
      </c>
      <c r="E139" t="s">
        <v>173</v>
      </c>
      <c r="F139" t="s">
        <v>80</v>
      </c>
      <c r="G139" t="s">
        <v>583</v>
      </c>
      <c r="H139" t="s">
        <v>82</v>
      </c>
      <c r="I139" t="s">
        <v>83</v>
      </c>
      <c r="J139" t="s">
        <v>116</v>
      </c>
      <c r="K139" s="9"/>
      <c r="L139" s="10" t="s">
        <v>86</v>
      </c>
      <c r="M139" s="10" t="s">
        <v>86</v>
      </c>
      <c r="N139" s="11" t="s">
        <v>83</v>
      </c>
      <c r="O139" s="9" t="s">
        <v>89</v>
      </c>
      <c r="P139" s="10" t="s">
        <v>83</v>
      </c>
      <c r="Q139" s="10" t="s">
        <v>83</v>
      </c>
      <c r="R139" s="10" t="s">
        <v>82</v>
      </c>
      <c r="S139" s="10">
        <v>58.7</v>
      </c>
      <c r="T139" s="11">
        <v>3.4</v>
      </c>
      <c r="U139" s="9"/>
      <c r="V139" s="10" t="s">
        <v>83</v>
      </c>
      <c r="W139" s="10" t="s">
        <v>85</v>
      </c>
      <c r="X139" s="10" t="s">
        <v>85</v>
      </c>
      <c r="Y139" s="11"/>
      <c r="Z139" s="9" t="s">
        <v>98</v>
      </c>
      <c r="AA139" s="11" t="s">
        <v>98</v>
      </c>
      <c r="AB139" s="9" t="s">
        <v>82</v>
      </c>
      <c r="AC139" s="10" t="s">
        <v>88</v>
      </c>
      <c r="AD139" s="10" t="s">
        <v>89</v>
      </c>
      <c r="AE139" s="10" t="s">
        <v>88</v>
      </c>
      <c r="AF139" s="10">
        <v>40.299999999999997</v>
      </c>
      <c r="AG139" s="11">
        <v>2.6</v>
      </c>
      <c r="AH139" s="9" t="s">
        <v>88</v>
      </c>
      <c r="AI139" s="10" t="s">
        <v>88</v>
      </c>
      <c r="AJ139" s="10" t="s">
        <v>88</v>
      </c>
      <c r="AK139" s="10" t="s">
        <v>86</v>
      </c>
      <c r="AL139" s="10">
        <v>59.8</v>
      </c>
      <c r="AM139" s="11">
        <v>2.4</v>
      </c>
      <c r="AN139" s="9" t="s">
        <v>88</v>
      </c>
      <c r="AO139" s="10" t="s">
        <v>88</v>
      </c>
      <c r="AP139" s="10" t="s">
        <v>88</v>
      </c>
      <c r="AQ139" s="10" t="s">
        <v>86</v>
      </c>
      <c r="AR139" s="10">
        <v>53</v>
      </c>
      <c r="AS139" s="11">
        <v>3</v>
      </c>
      <c r="AT139" t="s">
        <v>83</v>
      </c>
      <c r="AU139" t="s">
        <v>83</v>
      </c>
      <c r="AV139" t="s">
        <v>85</v>
      </c>
      <c r="AW139" t="s">
        <v>86</v>
      </c>
      <c r="AX139" t="s">
        <v>83</v>
      </c>
      <c r="AY139" t="s">
        <v>233</v>
      </c>
      <c r="AZ139" t="s">
        <v>83</v>
      </c>
      <c r="BB139" t="s">
        <v>85</v>
      </c>
      <c r="BC139" t="s">
        <v>83</v>
      </c>
      <c r="BE139" t="s">
        <v>245</v>
      </c>
      <c r="BG139" t="s">
        <v>83</v>
      </c>
      <c r="BH139" t="s">
        <v>86</v>
      </c>
      <c r="BI139" s="9" t="s">
        <v>110</v>
      </c>
      <c r="BJ139" s="42" t="s">
        <v>1024</v>
      </c>
      <c r="BK139" s="10"/>
      <c r="BL139" s="11" t="s">
        <v>1024</v>
      </c>
      <c r="BM139" s="9" t="s">
        <v>477</v>
      </c>
      <c r="BN139" s="42" t="s">
        <v>212</v>
      </c>
      <c r="BO139" s="10"/>
      <c r="BP139" s="11" t="s">
        <v>212</v>
      </c>
      <c r="BQ139" s="22" t="s">
        <v>85</v>
      </c>
      <c r="BR139" s="23" t="s">
        <v>85</v>
      </c>
      <c r="BS139" s="23" t="s">
        <v>85</v>
      </c>
      <c r="BT139" s="23" t="s">
        <v>85</v>
      </c>
      <c r="BU139" s="23" t="s">
        <v>85</v>
      </c>
      <c r="BV139" s="23" t="s">
        <v>85</v>
      </c>
      <c r="BW139" s="23" t="s">
        <v>85</v>
      </c>
      <c r="BX139" s="25">
        <f t="shared" si="8"/>
        <v>0</v>
      </c>
      <c r="BY139" s="9"/>
      <c r="BZ139" s="10"/>
      <c r="CA139" s="10"/>
      <c r="CB139" s="10"/>
      <c r="CC139" s="10"/>
      <c r="CD139" s="10">
        <f>COUNT(BY139:CC139)</f>
        <v>0</v>
      </c>
      <c r="CE139" s="53" t="str">
        <f>IF((CD139&gt;=3), "true", "false")</f>
        <v>false</v>
      </c>
      <c r="CF139" s="60" t="e">
        <f>SUM(BY139:CC139)/CD139</f>
        <v>#DIV/0!</v>
      </c>
      <c r="CG139" s="9"/>
      <c r="CH139" s="10"/>
      <c r="CI139" s="10"/>
      <c r="CJ139" s="10"/>
      <c r="CK139" s="10"/>
      <c r="CL139" s="10"/>
      <c r="CM139" s="10"/>
      <c r="CN139" s="10">
        <f t="shared" si="9"/>
        <v>0</v>
      </c>
      <c r="CO139" s="10" t="str">
        <f t="shared" si="10"/>
        <v>false</v>
      </c>
      <c r="CP139" s="60" t="e">
        <f t="shared" si="11"/>
        <v>#DIV/0!</v>
      </c>
      <c r="CQ139" s="61" t="e">
        <f>CP139+CF139</f>
        <v>#DIV/0!</v>
      </c>
    </row>
    <row r="140" spans="1:95" ht="15" customHeight="1" x14ac:dyDescent="0.25">
      <c r="A140" t="s">
        <v>584</v>
      </c>
      <c r="B140" t="s">
        <v>76</v>
      </c>
      <c r="C140" t="s">
        <v>77</v>
      </c>
      <c r="D140" t="s">
        <v>95</v>
      </c>
      <c r="E140" t="s">
        <v>106</v>
      </c>
      <c r="F140" t="s">
        <v>80</v>
      </c>
      <c r="G140" t="s">
        <v>585</v>
      </c>
      <c r="H140" t="s">
        <v>97</v>
      </c>
      <c r="I140" t="s">
        <v>83</v>
      </c>
      <c r="J140" t="s">
        <v>101</v>
      </c>
      <c r="K140" s="9" t="s">
        <v>85</v>
      </c>
      <c r="L140" s="10" t="s">
        <v>86</v>
      </c>
      <c r="M140" s="10" t="s">
        <v>85</v>
      </c>
      <c r="N140" s="11" t="s">
        <v>83</v>
      </c>
      <c r="O140" s="9" t="s">
        <v>89</v>
      </c>
      <c r="P140" s="10" t="s">
        <v>89</v>
      </c>
      <c r="Q140" s="10" t="s">
        <v>86</v>
      </c>
      <c r="R140" s="10" t="s">
        <v>88</v>
      </c>
      <c r="S140" s="10">
        <v>62.8</v>
      </c>
      <c r="T140" s="11">
        <v>1.9</v>
      </c>
      <c r="U140" s="9" t="s">
        <v>85</v>
      </c>
      <c r="V140" s="10" t="s">
        <v>86</v>
      </c>
      <c r="W140" s="10" t="s">
        <v>83</v>
      </c>
      <c r="X140" s="10" t="s">
        <v>86</v>
      </c>
      <c r="Y140" s="11" t="s">
        <v>586</v>
      </c>
      <c r="Z140" s="9" t="s">
        <v>83</v>
      </c>
      <c r="AA140" s="11" t="s">
        <v>85</v>
      </c>
      <c r="AB140" s="9" t="s">
        <v>86</v>
      </c>
      <c r="AC140" s="10" t="s">
        <v>88</v>
      </c>
      <c r="AD140" s="10" t="s">
        <v>86</v>
      </c>
      <c r="AE140" s="10" t="s">
        <v>86</v>
      </c>
      <c r="AF140" s="10">
        <v>33</v>
      </c>
      <c r="AG140" s="11">
        <v>2.1</v>
      </c>
      <c r="AH140" s="9" t="s">
        <v>88</v>
      </c>
      <c r="AI140" s="10" t="s">
        <v>86</v>
      </c>
      <c r="AJ140" s="10" t="s">
        <v>83</v>
      </c>
      <c r="AK140" s="10" t="s">
        <v>88</v>
      </c>
      <c r="AL140" s="10">
        <v>58.6</v>
      </c>
      <c r="AM140" s="11">
        <v>3.3</v>
      </c>
      <c r="AN140" s="9" t="s">
        <v>86</v>
      </c>
      <c r="AO140" s="10" t="s">
        <v>88</v>
      </c>
      <c r="AP140" s="10" t="s">
        <v>83</v>
      </c>
      <c r="AQ140" s="10" t="s">
        <v>83</v>
      </c>
      <c r="AR140" s="10">
        <v>43.5</v>
      </c>
      <c r="AS140" s="11">
        <v>3.5</v>
      </c>
      <c r="AT140" t="s">
        <v>85</v>
      </c>
      <c r="AU140" t="s">
        <v>85</v>
      </c>
      <c r="AV140" t="s">
        <v>85</v>
      </c>
      <c r="AW140" t="s">
        <v>82</v>
      </c>
      <c r="AX140" t="s">
        <v>88</v>
      </c>
      <c r="AY140" t="s">
        <v>426</v>
      </c>
      <c r="AZ140" t="s">
        <v>86</v>
      </c>
      <c r="BB140" t="s">
        <v>85</v>
      </c>
      <c r="BC140" t="s">
        <v>83</v>
      </c>
      <c r="BE140" t="s">
        <v>82</v>
      </c>
      <c r="BF140" t="s">
        <v>587</v>
      </c>
      <c r="BG140" t="s">
        <v>83</v>
      </c>
      <c r="BH140" t="s">
        <v>86</v>
      </c>
      <c r="BI140" s="9" t="s">
        <v>271</v>
      </c>
      <c r="BJ140" s="42" t="s">
        <v>182</v>
      </c>
      <c r="BK140" s="10"/>
      <c r="BL140" s="11" t="s">
        <v>182</v>
      </c>
      <c r="BM140" s="9" t="s">
        <v>379</v>
      </c>
      <c r="BN140" s="42" t="s">
        <v>342</v>
      </c>
      <c r="BO140" s="10"/>
      <c r="BP140" s="11" t="s">
        <v>342</v>
      </c>
      <c r="BQ140" s="22" t="s">
        <v>83</v>
      </c>
      <c r="BR140" s="23" t="s">
        <v>85</v>
      </c>
      <c r="BS140" s="23" t="s">
        <v>83</v>
      </c>
      <c r="BT140" s="23" t="s">
        <v>83</v>
      </c>
      <c r="BU140" s="23" t="s">
        <v>85</v>
      </c>
      <c r="BV140" s="23" t="s">
        <v>83</v>
      </c>
      <c r="BW140" s="23" t="s">
        <v>85</v>
      </c>
      <c r="BX140" s="25">
        <f t="shared" si="8"/>
        <v>4</v>
      </c>
      <c r="BY140" s="31">
        <v>0</v>
      </c>
      <c r="BZ140" s="32">
        <v>0</v>
      </c>
      <c r="CA140" s="32">
        <v>0</v>
      </c>
      <c r="CB140" s="32">
        <v>0</v>
      </c>
      <c r="CC140" s="32">
        <v>0</v>
      </c>
      <c r="CD140" s="10">
        <f>COUNT(BY140:CC140)</f>
        <v>5</v>
      </c>
      <c r="CE140" s="10" t="str">
        <f>IF((CD140&gt;=3), "true", "false")</f>
        <v>true</v>
      </c>
      <c r="CF140" s="33">
        <f>SUM(BY140:CC140)/CD140</f>
        <v>0</v>
      </c>
      <c r="CG140" s="31">
        <v>0</v>
      </c>
      <c r="CH140" s="32">
        <v>0</v>
      </c>
      <c r="CI140" s="32">
        <v>0</v>
      </c>
      <c r="CJ140" s="32">
        <v>2</v>
      </c>
      <c r="CK140" s="32">
        <v>0</v>
      </c>
      <c r="CL140" s="32">
        <v>2</v>
      </c>
      <c r="CM140" s="32">
        <v>3</v>
      </c>
      <c r="CN140" s="10">
        <f t="shared" si="9"/>
        <v>7</v>
      </c>
      <c r="CO140" s="10" t="str">
        <f t="shared" si="10"/>
        <v>true</v>
      </c>
      <c r="CP140" s="33">
        <f t="shared" si="11"/>
        <v>1</v>
      </c>
      <c r="CQ140" s="37">
        <f>CP140+CF140</f>
        <v>1</v>
      </c>
    </row>
    <row r="141" spans="1:95" ht="15" customHeight="1" x14ac:dyDescent="0.25">
      <c r="A141" t="s">
        <v>588</v>
      </c>
      <c r="B141" t="s">
        <v>76</v>
      </c>
      <c r="C141" t="s">
        <v>105</v>
      </c>
      <c r="D141" t="s">
        <v>95</v>
      </c>
      <c r="E141" t="s">
        <v>173</v>
      </c>
      <c r="F141" t="s">
        <v>80</v>
      </c>
      <c r="G141" t="s">
        <v>589</v>
      </c>
      <c r="H141" t="s">
        <v>97</v>
      </c>
      <c r="I141" t="s">
        <v>83</v>
      </c>
      <c r="J141" t="s">
        <v>84</v>
      </c>
      <c r="K141" s="9" t="s">
        <v>86</v>
      </c>
      <c r="L141" s="10" t="s">
        <v>86</v>
      </c>
      <c r="M141" s="10" t="s">
        <v>86</v>
      </c>
      <c r="N141" s="11" t="s">
        <v>86</v>
      </c>
      <c r="O141" s="9" t="s">
        <v>89</v>
      </c>
      <c r="P141" s="10" t="s">
        <v>82</v>
      </c>
      <c r="Q141" s="10" t="s">
        <v>89</v>
      </c>
      <c r="R141" s="10" t="s">
        <v>82</v>
      </c>
      <c r="S141" s="10">
        <v>69.400000000000006</v>
      </c>
      <c r="T141" s="11">
        <v>1.8</v>
      </c>
      <c r="U141" s="9" t="s">
        <v>86</v>
      </c>
      <c r="V141" s="10" t="s">
        <v>86</v>
      </c>
      <c r="W141" s="10" t="s">
        <v>86</v>
      </c>
      <c r="X141" s="10" t="s">
        <v>83</v>
      </c>
      <c r="Y141" s="11"/>
      <c r="Z141" s="9" t="s">
        <v>98</v>
      </c>
      <c r="AA141" s="11" t="s">
        <v>98</v>
      </c>
      <c r="AB141" s="9" t="s">
        <v>82</v>
      </c>
      <c r="AC141" s="10" t="s">
        <v>89</v>
      </c>
      <c r="AD141" s="10" t="s">
        <v>82</v>
      </c>
      <c r="AE141" s="10" t="s">
        <v>89</v>
      </c>
      <c r="AF141" s="10">
        <v>45.2</v>
      </c>
      <c r="AG141" s="11">
        <v>2.5</v>
      </c>
      <c r="AH141" s="9" t="s">
        <v>82</v>
      </c>
      <c r="AI141" s="10" t="s">
        <v>89</v>
      </c>
      <c r="AJ141" s="10" t="s">
        <v>89</v>
      </c>
      <c r="AK141" s="10" t="s">
        <v>89</v>
      </c>
      <c r="AL141" s="10">
        <v>71.2</v>
      </c>
      <c r="AM141" s="11">
        <v>2.7</v>
      </c>
      <c r="AN141" s="9" t="s">
        <v>86</v>
      </c>
      <c r="AO141" s="10" t="s">
        <v>88</v>
      </c>
      <c r="AP141" s="10" t="s">
        <v>89</v>
      </c>
      <c r="AQ141" s="10" t="s">
        <v>88</v>
      </c>
      <c r="AR141" s="10">
        <v>52.9</v>
      </c>
      <c r="AS141" s="11">
        <v>3.4</v>
      </c>
      <c r="AT141" t="s">
        <v>83</v>
      </c>
      <c r="AU141" t="s">
        <v>83</v>
      </c>
      <c r="AV141" t="s">
        <v>85</v>
      </c>
      <c r="AW141" t="s">
        <v>89</v>
      </c>
      <c r="AX141" t="s">
        <v>89</v>
      </c>
      <c r="AY141" t="s">
        <v>233</v>
      </c>
      <c r="AZ141" t="s">
        <v>83</v>
      </c>
      <c r="BB141" t="s">
        <v>85</v>
      </c>
      <c r="BC141" t="s">
        <v>83</v>
      </c>
      <c r="BE141" t="s">
        <v>100</v>
      </c>
      <c r="BG141" t="s">
        <v>86</v>
      </c>
      <c r="BH141" t="s">
        <v>86</v>
      </c>
      <c r="BI141" s="9" t="s">
        <v>186</v>
      </c>
      <c r="BJ141" s="42" t="s">
        <v>452</v>
      </c>
      <c r="BK141" s="10"/>
      <c r="BL141" s="11" t="s">
        <v>452</v>
      </c>
      <c r="BM141" s="9" t="s">
        <v>590</v>
      </c>
      <c r="BN141" s="42" t="s">
        <v>312</v>
      </c>
      <c r="BO141" s="10"/>
      <c r="BP141" s="11" t="s">
        <v>312</v>
      </c>
      <c r="BQ141" s="22" t="s">
        <v>83</v>
      </c>
      <c r="BR141" s="23" t="s">
        <v>83</v>
      </c>
      <c r="BS141" s="23" t="s">
        <v>83</v>
      </c>
      <c r="BT141" s="23" t="s">
        <v>83</v>
      </c>
      <c r="BU141" s="23" t="s">
        <v>83</v>
      </c>
      <c r="BV141" s="23" t="s">
        <v>83</v>
      </c>
      <c r="BW141" s="23" t="s">
        <v>83</v>
      </c>
      <c r="BX141" s="25">
        <f t="shared" si="8"/>
        <v>7</v>
      </c>
      <c r="BY141" s="31">
        <v>3</v>
      </c>
      <c r="BZ141" s="32">
        <v>2</v>
      </c>
      <c r="CA141" s="32">
        <v>3</v>
      </c>
      <c r="CB141" s="32">
        <v>3</v>
      </c>
      <c r="CC141" s="32">
        <v>3</v>
      </c>
      <c r="CD141" s="10">
        <f>COUNT(BY141:CC141)</f>
        <v>5</v>
      </c>
      <c r="CE141" s="10" t="str">
        <f>IF((CD141&gt;=3), "true", "false")</f>
        <v>true</v>
      </c>
      <c r="CF141" s="33">
        <f>SUM(BY141:CC141)/CD141</f>
        <v>2.8</v>
      </c>
      <c r="CG141" s="31">
        <v>3</v>
      </c>
      <c r="CH141" s="32">
        <v>2</v>
      </c>
      <c r="CI141" s="32">
        <v>4</v>
      </c>
      <c r="CJ141" s="32">
        <v>3</v>
      </c>
      <c r="CK141" s="32">
        <v>4</v>
      </c>
      <c r="CL141" s="32">
        <v>3</v>
      </c>
      <c r="CM141" s="32">
        <v>3</v>
      </c>
      <c r="CN141" s="10">
        <f t="shared" si="9"/>
        <v>7</v>
      </c>
      <c r="CO141" s="10" t="str">
        <f t="shared" si="10"/>
        <v>true</v>
      </c>
      <c r="CP141" s="33">
        <f t="shared" si="11"/>
        <v>3.1428571428571428</v>
      </c>
      <c r="CQ141" s="37">
        <f>CP141+CF141</f>
        <v>5.9428571428571431</v>
      </c>
    </row>
    <row r="142" spans="1:95" ht="15" customHeight="1" x14ac:dyDescent="0.25">
      <c r="A142" t="s">
        <v>591</v>
      </c>
      <c r="B142" t="s">
        <v>76</v>
      </c>
      <c r="C142" t="s">
        <v>77</v>
      </c>
      <c r="D142" t="s">
        <v>95</v>
      </c>
      <c r="E142" t="s">
        <v>106</v>
      </c>
      <c r="F142" t="s">
        <v>80</v>
      </c>
      <c r="G142" t="s">
        <v>592</v>
      </c>
      <c r="H142" t="s">
        <v>97</v>
      </c>
      <c r="I142" t="s">
        <v>83</v>
      </c>
      <c r="J142" t="s">
        <v>84</v>
      </c>
      <c r="K142" s="9" t="s">
        <v>83</v>
      </c>
      <c r="L142" s="10"/>
      <c r="M142" s="10" t="s">
        <v>83</v>
      </c>
      <c r="N142" s="11" t="s">
        <v>86</v>
      </c>
      <c r="O142" s="9" t="s">
        <v>89</v>
      </c>
      <c r="P142" s="10" t="s">
        <v>89</v>
      </c>
      <c r="Q142" s="10" t="s">
        <v>82</v>
      </c>
      <c r="R142" s="10" t="s">
        <v>89</v>
      </c>
      <c r="S142" s="10">
        <v>68</v>
      </c>
      <c r="T142" s="11">
        <v>1.8</v>
      </c>
      <c r="U142" s="9" t="s">
        <v>83</v>
      </c>
      <c r="V142" s="10" t="s">
        <v>83</v>
      </c>
      <c r="W142" s="10" t="s">
        <v>83</v>
      </c>
      <c r="X142" s="10" t="s">
        <v>86</v>
      </c>
      <c r="Y142" s="11"/>
      <c r="Z142" s="9" t="s">
        <v>98</v>
      </c>
      <c r="AA142" s="11" t="s">
        <v>83</v>
      </c>
      <c r="AB142" s="9" t="s">
        <v>89</v>
      </c>
      <c r="AC142" s="10" t="s">
        <v>89</v>
      </c>
      <c r="AD142" s="10" t="s">
        <v>88</v>
      </c>
      <c r="AE142" s="10" t="s">
        <v>89</v>
      </c>
      <c r="AF142" s="10">
        <v>40.4</v>
      </c>
      <c r="AG142" s="11">
        <v>2.2000000000000002</v>
      </c>
      <c r="AH142" s="9" t="s">
        <v>88</v>
      </c>
      <c r="AI142" s="10" t="s">
        <v>89</v>
      </c>
      <c r="AJ142" s="10" t="s">
        <v>88</v>
      </c>
      <c r="AK142" s="10" t="s">
        <v>88</v>
      </c>
      <c r="AL142" s="10">
        <v>61.9</v>
      </c>
      <c r="AM142" s="11">
        <v>2.5</v>
      </c>
      <c r="AN142" s="9" t="s">
        <v>86</v>
      </c>
      <c r="AO142" s="10" t="s">
        <v>89</v>
      </c>
      <c r="AP142" s="10" t="s">
        <v>82</v>
      </c>
      <c r="AQ142" s="10" t="s">
        <v>89</v>
      </c>
      <c r="AR142" s="10">
        <v>58.1</v>
      </c>
      <c r="AS142" s="11">
        <v>3.8</v>
      </c>
      <c r="AT142" t="s">
        <v>85</v>
      </c>
      <c r="AU142" t="s">
        <v>83</v>
      </c>
      <c r="AV142" t="s">
        <v>85</v>
      </c>
      <c r="AW142" t="s">
        <v>86</v>
      </c>
      <c r="AX142" t="s">
        <v>86</v>
      </c>
      <c r="AY142" t="s">
        <v>131</v>
      </c>
      <c r="AZ142" t="s">
        <v>86</v>
      </c>
      <c r="BB142" t="s">
        <v>85</v>
      </c>
      <c r="BC142" t="s">
        <v>83</v>
      </c>
      <c r="BE142" t="s">
        <v>82</v>
      </c>
      <c r="BG142" t="s">
        <v>88</v>
      </c>
      <c r="BH142" t="s">
        <v>83</v>
      </c>
      <c r="BI142" s="9" t="s">
        <v>195</v>
      </c>
      <c r="BJ142" s="42" t="s">
        <v>176</v>
      </c>
      <c r="BK142" s="10"/>
      <c r="BL142" s="11" t="s">
        <v>176</v>
      </c>
      <c r="BM142" s="9" t="s">
        <v>151</v>
      </c>
      <c r="BN142" s="42" t="s">
        <v>382</v>
      </c>
      <c r="BO142" s="10"/>
      <c r="BP142" s="11" t="s">
        <v>382</v>
      </c>
      <c r="BQ142" s="22" t="s">
        <v>85</v>
      </c>
      <c r="BR142" s="23" t="s">
        <v>83</v>
      </c>
      <c r="BS142" s="23" t="s">
        <v>83</v>
      </c>
      <c r="BT142" s="23" t="s">
        <v>83</v>
      </c>
      <c r="BU142" s="23" t="s">
        <v>83</v>
      </c>
      <c r="BV142" s="23" t="s">
        <v>83</v>
      </c>
      <c r="BW142" s="23" t="s">
        <v>83</v>
      </c>
      <c r="BX142" s="25">
        <f t="shared" si="8"/>
        <v>6</v>
      </c>
      <c r="BY142" s="31">
        <v>1</v>
      </c>
      <c r="BZ142" s="32">
        <v>0</v>
      </c>
      <c r="CA142" s="32">
        <v>3</v>
      </c>
      <c r="CB142" s="32">
        <v>2</v>
      </c>
      <c r="CC142" s="32">
        <v>2</v>
      </c>
      <c r="CD142" s="10">
        <f>COUNT(BY142:CC142)</f>
        <v>5</v>
      </c>
      <c r="CE142" s="10" t="str">
        <f>IF((CD142&gt;=3), "true", "false")</f>
        <v>true</v>
      </c>
      <c r="CF142" s="33">
        <f>SUM(BY142:CC142)/CD142</f>
        <v>1.6</v>
      </c>
      <c r="CG142" s="31">
        <v>1</v>
      </c>
      <c r="CH142" s="32">
        <v>1</v>
      </c>
      <c r="CI142" s="32">
        <v>1</v>
      </c>
      <c r="CJ142" s="32">
        <v>3</v>
      </c>
      <c r="CK142" s="32">
        <v>2</v>
      </c>
      <c r="CL142" s="32">
        <v>3</v>
      </c>
      <c r="CM142" s="32">
        <v>4</v>
      </c>
      <c r="CN142" s="10">
        <f t="shared" si="9"/>
        <v>7</v>
      </c>
      <c r="CO142" s="10" t="str">
        <f t="shared" si="10"/>
        <v>true</v>
      </c>
      <c r="CP142" s="33">
        <f t="shared" si="11"/>
        <v>2.1428571428571428</v>
      </c>
      <c r="CQ142" s="37">
        <f>CP142+CF142</f>
        <v>3.7428571428571429</v>
      </c>
    </row>
    <row r="143" spans="1:95" ht="15" customHeight="1" x14ac:dyDescent="0.25">
      <c r="A143" t="s">
        <v>593</v>
      </c>
      <c r="B143" t="s">
        <v>76</v>
      </c>
      <c r="C143" t="s">
        <v>77</v>
      </c>
      <c r="D143" t="s">
        <v>95</v>
      </c>
      <c r="E143" t="s">
        <v>134</v>
      </c>
      <c r="F143" t="s">
        <v>80</v>
      </c>
      <c r="G143" t="s">
        <v>594</v>
      </c>
      <c r="H143" t="s">
        <v>89</v>
      </c>
      <c r="I143" t="s">
        <v>83</v>
      </c>
      <c r="J143" t="s">
        <v>82</v>
      </c>
      <c r="K143" s="9" t="s">
        <v>86</v>
      </c>
      <c r="L143" s="10" t="s">
        <v>86</v>
      </c>
      <c r="M143" s="10" t="s">
        <v>85</v>
      </c>
      <c r="N143" s="11" t="s">
        <v>85</v>
      </c>
      <c r="O143" s="9" t="s">
        <v>82</v>
      </c>
      <c r="P143" s="10" t="s">
        <v>82</v>
      </c>
      <c r="Q143" s="10" t="s">
        <v>89</v>
      </c>
      <c r="R143" s="10" t="s">
        <v>89</v>
      </c>
      <c r="S143" s="10">
        <v>69.900000000000006</v>
      </c>
      <c r="T143" s="11">
        <v>1.8</v>
      </c>
      <c r="U143" s="9" t="s">
        <v>83</v>
      </c>
      <c r="V143" s="10" t="s">
        <v>83</v>
      </c>
      <c r="W143" s="10" t="s">
        <v>85</v>
      </c>
      <c r="X143" s="10" t="s">
        <v>85</v>
      </c>
      <c r="Y143" s="11" t="s">
        <v>595</v>
      </c>
      <c r="Z143" s="9" t="s">
        <v>83</v>
      </c>
      <c r="AA143" s="11" t="s">
        <v>83</v>
      </c>
      <c r="AB143" s="9" t="s">
        <v>89</v>
      </c>
      <c r="AC143" s="10" t="s">
        <v>89</v>
      </c>
      <c r="AD143" s="10" t="s">
        <v>86</v>
      </c>
      <c r="AE143" s="10" t="s">
        <v>86</v>
      </c>
      <c r="AF143" s="10">
        <v>37.5</v>
      </c>
      <c r="AG143" s="11">
        <v>2.7</v>
      </c>
      <c r="AH143" s="9" t="s">
        <v>88</v>
      </c>
      <c r="AI143" s="10" t="s">
        <v>88</v>
      </c>
      <c r="AJ143" s="10" t="s">
        <v>89</v>
      </c>
      <c r="AK143" s="10" t="s">
        <v>89</v>
      </c>
      <c r="AL143" s="10">
        <v>66.7</v>
      </c>
      <c r="AM143" s="11">
        <v>2.6</v>
      </c>
      <c r="AN143" s="9" t="s">
        <v>88</v>
      </c>
      <c r="AO143" s="10" t="s">
        <v>88</v>
      </c>
      <c r="AP143" s="10" t="s">
        <v>88</v>
      </c>
      <c r="AQ143" s="10" t="s">
        <v>88</v>
      </c>
      <c r="AR143" s="10">
        <v>54.5</v>
      </c>
      <c r="AS143" s="11">
        <v>3</v>
      </c>
      <c r="AT143" t="s">
        <v>85</v>
      </c>
      <c r="AU143" t="s">
        <v>85</v>
      </c>
      <c r="AV143" t="s">
        <v>85</v>
      </c>
      <c r="AW143" t="s">
        <v>86</v>
      </c>
      <c r="AX143" t="s">
        <v>86</v>
      </c>
      <c r="AY143" t="s">
        <v>596</v>
      </c>
      <c r="AZ143" t="s">
        <v>86</v>
      </c>
      <c r="BB143" t="s">
        <v>85</v>
      </c>
      <c r="BC143" t="s">
        <v>83</v>
      </c>
      <c r="BE143" t="s">
        <v>82</v>
      </c>
      <c r="BG143" t="s">
        <v>86</v>
      </c>
      <c r="BH143" t="s">
        <v>86</v>
      </c>
      <c r="BI143" s="9" t="s">
        <v>241</v>
      </c>
      <c r="BJ143" s="42" t="s">
        <v>379</v>
      </c>
      <c r="BK143" s="10"/>
      <c r="BL143" s="11" t="s">
        <v>379</v>
      </c>
      <c r="BM143" s="9" t="s">
        <v>597</v>
      </c>
      <c r="BN143" s="42" t="s">
        <v>810</v>
      </c>
      <c r="BO143" s="10"/>
      <c r="BP143" s="11" t="s">
        <v>810</v>
      </c>
      <c r="BQ143" s="22" t="s">
        <v>83</v>
      </c>
      <c r="BR143" s="23" t="s">
        <v>85</v>
      </c>
      <c r="BS143" s="23" t="s">
        <v>83</v>
      </c>
      <c r="BT143" s="23" t="s">
        <v>83</v>
      </c>
      <c r="BU143" s="23" t="s">
        <v>83</v>
      </c>
      <c r="BV143" s="23" t="s">
        <v>85</v>
      </c>
      <c r="BW143" s="23" t="s">
        <v>85</v>
      </c>
      <c r="BX143" s="25">
        <f t="shared" si="8"/>
        <v>4</v>
      </c>
      <c r="BY143" s="31">
        <v>0</v>
      </c>
      <c r="BZ143" s="32">
        <v>0</v>
      </c>
      <c r="CA143" s="32">
        <v>3</v>
      </c>
      <c r="CB143" s="32">
        <v>0</v>
      </c>
      <c r="CC143" s="32">
        <v>0</v>
      </c>
      <c r="CD143" s="10">
        <f>COUNT(BY143:CC143)</f>
        <v>5</v>
      </c>
      <c r="CE143" s="10" t="str">
        <f>IF((CD143&gt;=3), "true", "false")</f>
        <v>true</v>
      </c>
      <c r="CF143" s="33">
        <f>SUM(BY143:CC143)/CD143</f>
        <v>0.6</v>
      </c>
      <c r="CG143" s="31">
        <v>0</v>
      </c>
      <c r="CH143" s="32">
        <v>0</v>
      </c>
      <c r="CI143" s="32">
        <v>0</v>
      </c>
      <c r="CJ143" s="32">
        <v>3</v>
      </c>
      <c r="CK143" s="32">
        <v>0</v>
      </c>
      <c r="CL143" s="32">
        <v>3</v>
      </c>
      <c r="CM143" s="32">
        <v>0</v>
      </c>
      <c r="CN143" s="10">
        <f t="shared" si="9"/>
        <v>7</v>
      </c>
      <c r="CO143" s="10" t="str">
        <f t="shared" si="10"/>
        <v>true</v>
      </c>
      <c r="CP143" s="33">
        <f t="shared" si="11"/>
        <v>0.8571428571428571</v>
      </c>
      <c r="CQ143" s="37">
        <f>CP143+CF143</f>
        <v>1.4571428571428571</v>
      </c>
    </row>
    <row r="144" spans="1:95" ht="15" customHeight="1" x14ac:dyDescent="0.25">
      <c r="A144" t="s">
        <v>598</v>
      </c>
      <c r="B144" t="s">
        <v>76</v>
      </c>
      <c r="C144" t="s">
        <v>105</v>
      </c>
      <c r="D144" t="s">
        <v>95</v>
      </c>
      <c r="E144" t="s">
        <v>113</v>
      </c>
      <c r="F144" t="s">
        <v>80</v>
      </c>
      <c r="G144" t="s">
        <v>599</v>
      </c>
      <c r="H144" t="s">
        <v>97</v>
      </c>
      <c r="I144" t="s">
        <v>88</v>
      </c>
      <c r="J144" t="s">
        <v>83</v>
      </c>
      <c r="K144" s="9" t="s">
        <v>85</v>
      </c>
      <c r="L144" s="10" t="s">
        <v>85</v>
      </c>
      <c r="M144" s="10" t="s">
        <v>83</v>
      </c>
      <c r="N144" s="11" t="s">
        <v>83</v>
      </c>
      <c r="O144" s="9" t="s">
        <v>83</v>
      </c>
      <c r="P144" s="10" t="s">
        <v>83</v>
      </c>
      <c r="Q144" s="10" t="s">
        <v>83</v>
      </c>
      <c r="R144" s="10" t="s">
        <v>83</v>
      </c>
      <c r="S144" s="10">
        <v>41.6</v>
      </c>
      <c r="T144" s="11">
        <v>6.1</v>
      </c>
      <c r="U144" s="9" t="s">
        <v>85</v>
      </c>
      <c r="V144" s="10" t="s">
        <v>86</v>
      </c>
      <c r="W144" s="10" t="s">
        <v>85</v>
      </c>
      <c r="X144" s="10" t="s">
        <v>85</v>
      </c>
      <c r="Y144" s="11"/>
      <c r="Z144" s="9" t="s">
        <v>98</v>
      </c>
      <c r="AA144" s="11" t="s">
        <v>98</v>
      </c>
      <c r="AB144" s="9" t="s">
        <v>83</v>
      </c>
      <c r="AC144" s="10" t="s">
        <v>83</v>
      </c>
      <c r="AD144" s="10" t="s">
        <v>83</v>
      </c>
      <c r="AE144" s="10" t="s">
        <v>83</v>
      </c>
      <c r="AF144" s="10">
        <v>22.6</v>
      </c>
      <c r="AG144" s="11">
        <v>3.9</v>
      </c>
      <c r="AH144" s="9" t="s">
        <v>83</v>
      </c>
      <c r="AI144" s="10" t="s">
        <v>83</v>
      </c>
      <c r="AJ144" s="10" t="s">
        <v>83</v>
      </c>
      <c r="AK144" s="10" t="s">
        <v>83</v>
      </c>
      <c r="AL144" s="10">
        <v>41.3</v>
      </c>
      <c r="AM144" s="11">
        <v>6.3</v>
      </c>
      <c r="AN144" s="9" t="s">
        <v>88</v>
      </c>
      <c r="AO144" s="10" t="s">
        <v>88</v>
      </c>
      <c r="AP144" s="10" t="s">
        <v>88</v>
      </c>
      <c r="AQ144" s="10" t="s">
        <v>88</v>
      </c>
      <c r="AR144" s="10">
        <v>54.5</v>
      </c>
      <c r="AS144" s="11">
        <v>3</v>
      </c>
      <c r="AT144" t="s">
        <v>85</v>
      </c>
      <c r="AU144" t="s">
        <v>85</v>
      </c>
      <c r="AV144" t="s">
        <v>85</v>
      </c>
      <c r="AW144" t="s">
        <v>86</v>
      </c>
      <c r="AX144" t="s">
        <v>83</v>
      </c>
      <c r="AY144" t="s">
        <v>504</v>
      </c>
      <c r="AZ144" t="s">
        <v>83</v>
      </c>
      <c r="BB144" t="s">
        <v>85</v>
      </c>
      <c r="BC144" t="s">
        <v>83</v>
      </c>
      <c r="BE144" t="s">
        <v>83</v>
      </c>
      <c r="BF144" t="s">
        <v>600</v>
      </c>
      <c r="BG144" t="s">
        <v>89</v>
      </c>
      <c r="BH144" t="s">
        <v>86</v>
      </c>
      <c r="BI144" s="9" t="s">
        <v>110</v>
      </c>
      <c r="BJ144" s="42">
        <v>157</v>
      </c>
      <c r="BK144" s="10"/>
      <c r="BL144" s="11">
        <v>157</v>
      </c>
      <c r="BM144" s="9" t="s">
        <v>182</v>
      </c>
      <c r="BN144" s="42" t="s">
        <v>672</v>
      </c>
      <c r="BO144" s="10"/>
      <c r="BP144" s="11" t="s">
        <v>672</v>
      </c>
      <c r="BQ144" s="22" t="s">
        <v>85</v>
      </c>
      <c r="BR144" s="23" t="s">
        <v>85</v>
      </c>
      <c r="BS144" s="23" t="s">
        <v>85</v>
      </c>
      <c r="BT144" s="23" t="s">
        <v>85</v>
      </c>
      <c r="BU144" s="23" t="s">
        <v>85</v>
      </c>
      <c r="BV144" s="23" t="s">
        <v>85</v>
      </c>
      <c r="BW144" s="23" t="s">
        <v>85</v>
      </c>
      <c r="BX144" s="25">
        <f t="shared" si="8"/>
        <v>0</v>
      </c>
      <c r="BY144" s="31">
        <v>2</v>
      </c>
      <c r="BZ144" s="32">
        <v>0</v>
      </c>
      <c r="CA144" s="32">
        <v>1</v>
      </c>
      <c r="CB144" s="32">
        <v>0</v>
      </c>
      <c r="CC144" s="32">
        <v>1</v>
      </c>
      <c r="CD144" s="10">
        <f>COUNT(BY144:CC144)</f>
        <v>5</v>
      </c>
      <c r="CE144" s="10" t="str">
        <f>IF((CD144&gt;=3), "true", "false")</f>
        <v>true</v>
      </c>
      <c r="CF144" s="33">
        <f>SUM(BY144:CC144)/CD144</f>
        <v>0.8</v>
      </c>
      <c r="CG144" s="31">
        <v>1</v>
      </c>
      <c r="CH144" s="32">
        <v>0</v>
      </c>
      <c r="CI144" s="32">
        <v>0</v>
      </c>
      <c r="CJ144" s="32">
        <v>0</v>
      </c>
      <c r="CK144" s="32">
        <v>0</v>
      </c>
      <c r="CL144" s="32">
        <v>0</v>
      </c>
      <c r="CM144" s="32">
        <v>0</v>
      </c>
      <c r="CN144" s="10">
        <f t="shared" si="9"/>
        <v>7</v>
      </c>
      <c r="CO144" s="10" t="str">
        <f t="shared" si="10"/>
        <v>true</v>
      </c>
      <c r="CP144" s="33">
        <f t="shared" si="11"/>
        <v>0.14285714285714285</v>
      </c>
      <c r="CQ144" s="37">
        <f>CP144+CF144</f>
        <v>0.94285714285714284</v>
      </c>
    </row>
    <row r="145" spans="1:95" ht="15" customHeight="1" x14ac:dyDescent="0.25">
      <c r="A145" t="s">
        <v>601</v>
      </c>
      <c r="B145" t="s">
        <v>76</v>
      </c>
      <c r="C145" t="s">
        <v>77</v>
      </c>
      <c r="D145" t="s">
        <v>95</v>
      </c>
      <c r="E145" t="s">
        <v>134</v>
      </c>
      <c r="F145" t="s">
        <v>80</v>
      </c>
      <c r="G145" t="s">
        <v>602</v>
      </c>
      <c r="H145" t="s">
        <v>82</v>
      </c>
      <c r="I145" t="s">
        <v>88</v>
      </c>
      <c r="J145" t="s">
        <v>85</v>
      </c>
      <c r="K145" s="9" t="s">
        <v>85</v>
      </c>
      <c r="L145" s="10" t="s">
        <v>83</v>
      </c>
      <c r="M145" s="10" t="s">
        <v>85</v>
      </c>
      <c r="N145" s="11" t="s">
        <v>85</v>
      </c>
      <c r="O145" s="9" t="s">
        <v>83</v>
      </c>
      <c r="P145" s="10" t="s">
        <v>83</v>
      </c>
      <c r="Q145" s="10" t="s">
        <v>83</v>
      </c>
      <c r="R145" s="10" t="s">
        <v>83</v>
      </c>
      <c r="S145" s="10">
        <v>41.6</v>
      </c>
      <c r="T145" s="11">
        <v>6.1</v>
      </c>
      <c r="U145" s="9" t="s">
        <v>85</v>
      </c>
      <c r="V145" s="10" t="s">
        <v>85</v>
      </c>
      <c r="W145" s="10" t="s">
        <v>86</v>
      </c>
      <c r="X145" s="10" t="s">
        <v>85</v>
      </c>
      <c r="Y145" s="11"/>
      <c r="Z145" s="9" t="s">
        <v>98</v>
      </c>
      <c r="AA145" s="11" t="s">
        <v>98</v>
      </c>
      <c r="AB145" s="9" t="s">
        <v>83</v>
      </c>
      <c r="AC145" s="10" t="s">
        <v>83</v>
      </c>
      <c r="AD145" s="10" t="s">
        <v>83</v>
      </c>
      <c r="AE145" s="10" t="s">
        <v>83</v>
      </c>
      <c r="AF145" s="10">
        <v>22.6</v>
      </c>
      <c r="AG145" s="11">
        <v>3.9</v>
      </c>
      <c r="AH145" s="9" t="s">
        <v>83</v>
      </c>
      <c r="AI145" s="10" t="s">
        <v>83</v>
      </c>
      <c r="AJ145" s="10" t="s">
        <v>83</v>
      </c>
      <c r="AK145" s="10" t="s">
        <v>83</v>
      </c>
      <c r="AL145" s="10">
        <v>41.3</v>
      </c>
      <c r="AM145" s="11">
        <v>6.3</v>
      </c>
      <c r="AN145" s="9" t="s">
        <v>82</v>
      </c>
      <c r="AO145" s="10" t="s">
        <v>89</v>
      </c>
      <c r="AP145" s="10" t="s">
        <v>83</v>
      </c>
      <c r="AQ145" s="10" t="s">
        <v>83</v>
      </c>
      <c r="AR145" s="10">
        <v>52.5</v>
      </c>
      <c r="AS145" s="11">
        <v>4.7</v>
      </c>
      <c r="AT145" t="s">
        <v>85</v>
      </c>
      <c r="AU145" t="s">
        <v>85</v>
      </c>
      <c r="AV145" t="s">
        <v>85</v>
      </c>
      <c r="AW145" t="s">
        <v>83</v>
      </c>
      <c r="AX145" t="s">
        <v>83</v>
      </c>
      <c r="AY145" t="s">
        <v>212</v>
      </c>
      <c r="AZ145" t="s">
        <v>86</v>
      </c>
      <c r="BC145" t="s">
        <v>83</v>
      </c>
      <c r="BE145" t="s">
        <v>100</v>
      </c>
      <c r="BG145" t="s">
        <v>86</v>
      </c>
      <c r="BH145" t="s">
        <v>85</v>
      </c>
      <c r="BI145" s="9" t="s">
        <v>137</v>
      </c>
      <c r="BJ145" s="42" t="s">
        <v>341</v>
      </c>
      <c r="BK145" s="10"/>
      <c r="BL145" s="11" t="s">
        <v>341</v>
      </c>
      <c r="BM145" s="9" t="s">
        <v>603</v>
      </c>
      <c r="BN145" s="42" t="s">
        <v>209</v>
      </c>
      <c r="BO145" s="10"/>
      <c r="BP145" s="11" t="s">
        <v>209</v>
      </c>
      <c r="BQ145" s="22" t="s">
        <v>85</v>
      </c>
      <c r="BR145" s="23" t="s">
        <v>85</v>
      </c>
      <c r="BS145" s="23" t="s">
        <v>83</v>
      </c>
      <c r="BT145" s="23" t="s">
        <v>85</v>
      </c>
      <c r="BU145" s="23" t="s">
        <v>85</v>
      </c>
      <c r="BV145" s="23" t="s">
        <v>85</v>
      </c>
      <c r="BW145" s="23" t="s">
        <v>85</v>
      </c>
      <c r="BX145" s="25">
        <f t="shared" si="8"/>
        <v>1</v>
      </c>
      <c r="BY145" s="31">
        <v>0</v>
      </c>
      <c r="BZ145" s="32">
        <v>1</v>
      </c>
      <c r="CA145" s="32">
        <v>2</v>
      </c>
      <c r="CB145" s="32">
        <v>0</v>
      </c>
      <c r="CC145" s="32">
        <v>0</v>
      </c>
      <c r="CD145" s="10">
        <f>COUNT(BY145:CC145)</f>
        <v>5</v>
      </c>
      <c r="CE145" s="10" t="str">
        <f>IF((CD145&gt;=3), "true", "false")</f>
        <v>true</v>
      </c>
      <c r="CF145" s="33">
        <f>SUM(BY145:CC145)/CD145</f>
        <v>0.6</v>
      </c>
      <c r="CG145" s="31">
        <v>1</v>
      </c>
      <c r="CH145" s="32">
        <v>0</v>
      </c>
      <c r="CI145" s="32">
        <v>0</v>
      </c>
      <c r="CJ145" s="32">
        <v>0</v>
      </c>
      <c r="CK145" s="32">
        <v>0</v>
      </c>
      <c r="CL145" s="32">
        <v>0</v>
      </c>
      <c r="CM145" s="32">
        <v>0</v>
      </c>
      <c r="CN145" s="10">
        <f t="shared" si="9"/>
        <v>7</v>
      </c>
      <c r="CO145" s="10" t="str">
        <f t="shared" si="10"/>
        <v>true</v>
      </c>
      <c r="CP145" s="33">
        <f t="shared" si="11"/>
        <v>0.14285714285714285</v>
      </c>
      <c r="CQ145" s="37">
        <f>CP145+CF145</f>
        <v>0.74285714285714288</v>
      </c>
    </row>
    <row r="146" spans="1:95" ht="15" customHeight="1" x14ac:dyDescent="0.25">
      <c r="A146" t="s">
        <v>604</v>
      </c>
      <c r="B146" t="s">
        <v>76</v>
      </c>
      <c r="C146" t="s">
        <v>105</v>
      </c>
      <c r="D146" t="s">
        <v>78</v>
      </c>
      <c r="E146" t="s">
        <v>79</v>
      </c>
      <c r="F146" t="s">
        <v>80</v>
      </c>
      <c r="G146" t="s">
        <v>605</v>
      </c>
      <c r="H146" t="s">
        <v>97</v>
      </c>
      <c r="I146" t="s">
        <v>88</v>
      </c>
      <c r="J146" t="s">
        <v>89</v>
      </c>
      <c r="K146" s="9" t="s">
        <v>86</v>
      </c>
      <c r="L146" s="10" t="s">
        <v>83</v>
      </c>
      <c r="M146" s="10" t="s">
        <v>83</v>
      </c>
      <c r="N146" s="11" t="s">
        <v>83</v>
      </c>
      <c r="O146" s="9" t="s">
        <v>89</v>
      </c>
      <c r="P146" s="10" t="s">
        <v>82</v>
      </c>
      <c r="Q146" s="10" t="s">
        <v>89</v>
      </c>
      <c r="R146" s="10" t="s">
        <v>82</v>
      </c>
      <c r="S146" s="10">
        <v>69.400000000000006</v>
      </c>
      <c r="T146" s="11">
        <v>1.8</v>
      </c>
      <c r="U146" s="9" t="s">
        <v>83</v>
      </c>
      <c r="V146" s="10" t="s">
        <v>86</v>
      </c>
      <c r="W146" s="10" t="s">
        <v>86</v>
      </c>
      <c r="X146" s="10" t="s">
        <v>86</v>
      </c>
      <c r="Y146" s="11"/>
      <c r="Z146" s="9" t="s">
        <v>98</v>
      </c>
      <c r="AA146" s="11" t="s">
        <v>98</v>
      </c>
      <c r="AB146" s="9" t="s">
        <v>89</v>
      </c>
      <c r="AC146" s="10" t="s">
        <v>86</v>
      </c>
      <c r="AD146" s="10" t="s">
        <v>86</v>
      </c>
      <c r="AE146" s="10" t="s">
        <v>88</v>
      </c>
      <c r="AF146" s="10">
        <v>35.6</v>
      </c>
      <c r="AG146" s="11">
        <v>2.2999999999999998</v>
      </c>
      <c r="AH146" s="9" t="s">
        <v>83</v>
      </c>
      <c r="AI146" s="10" t="s">
        <v>83</v>
      </c>
      <c r="AJ146" s="10" t="s">
        <v>83</v>
      </c>
      <c r="AK146" s="10" t="s">
        <v>83</v>
      </c>
      <c r="AL146" s="10">
        <v>41.3</v>
      </c>
      <c r="AM146" s="11">
        <v>6.3</v>
      </c>
      <c r="AN146" s="9" t="s">
        <v>86</v>
      </c>
      <c r="AO146" s="10" t="s">
        <v>86</v>
      </c>
      <c r="AP146" s="10" t="s">
        <v>89</v>
      </c>
      <c r="AQ146" s="10" t="s">
        <v>82</v>
      </c>
      <c r="AR146" s="10">
        <v>53.1</v>
      </c>
      <c r="AS146" s="11">
        <v>4.3</v>
      </c>
      <c r="AT146" t="s">
        <v>85</v>
      </c>
      <c r="AU146" t="s">
        <v>83</v>
      </c>
      <c r="AV146" t="s">
        <v>85</v>
      </c>
      <c r="AW146" t="s">
        <v>83</v>
      </c>
      <c r="AX146" t="s">
        <v>83</v>
      </c>
      <c r="AY146" t="s">
        <v>420</v>
      </c>
      <c r="AZ146" t="s">
        <v>83</v>
      </c>
      <c r="BB146" t="s">
        <v>85</v>
      </c>
      <c r="BC146" t="s">
        <v>83</v>
      </c>
      <c r="BE146" t="s">
        <v>97</v>
      </c>
      <c r="BG146" t="s">
        <v>97</v>
      </c>
      <c r="BH146" t="s">
        <v>85</v>
      </c>
      <c r="BI146" s="9" t="s">
        <v>606</v>
      </c>
      <c r="BJ146" s="42" t="s">
        <v>192</v>
      </c>
      <c r="BK146" s="10"/>
      <c r="BL146" s="11" t="s">
        <v>192</v>
      </c>
      <c r="BM146" s="9" t="s">
        <v>607</v>
      </c>
      <c r="BN146" s="42" t="s">
        <v>303</v>
      </c>
      <c r="BO146" s="10"/>
      <c r="BP146" s="11" t="s">
        <v>303</v>
      </c>
      <c r="BQ146" s="22" t="s">
        <v>85</v>
      </c>
      <c r="BR146" s="23" t="s">
        <v>85</v>
      </c>
      <c r="BS146" s="23" t="s">
        <v>83</v>
      </c>
      <c r="BT146" s="23" t="s">
        <v>83</v>
      </c>
      <c r="BU146" s="23" t="s">
        <v>85</v>
      </c>
      <c r="BV146" s="23" t="s">
        <v>83</v>
      </c>
      <c r="BW146" s="23" t="s">
        <v>85</v>
      </c>
      <c r="BX146" s="25">
        <f t="shared" si="8"/>
        <v>3</v>
      </c>
      <c r="BY146" s="31">
        <v>3</v>
      </c>
      <c r="BZ146" s="32">
        <v>2</v>
      </c>
      <c r="CA146" s="32">
        <v>4</v>
      </c>
      <c r="CB146" s="32">
        <v>4</v>
      </c>
      <c r="CC146" s="32">
        <v>4</v>
      </c>
      <c r="CD146" s="10">
        <f>COUNT(BY146:CC146)</f>
        <v>5</v>
      </c>
      <c r="CE146" s="10" t="str">
        <f>IF((CD146&gt;=3), "true", "false")</f>
        <v>true</v>
      </c>
      <c r="CF146" s="33">
        <f>SUM(BY146:CC146)/CD146</f>
        <v>3.4</v>
      </c>
      <c r="CG146" s="31">
        <v>2</v>
      </c>
      <c r="CH146" s="32">
        <v>2</v>
      </c>
      <c r="CI146" s="32">
        <v>2</v>
      </c>
      <c r="CJ146" s="32">
        <v>2</v>
      </c>
      <c r="CK146" s="32">
        <v>0</v>
      </c>
      <c r="CL146" s="32">
        <v>4</v>
      </c>
      <c r="CM146" s="32">
        <v>0</v>
      </c>
      <c r="CN146" s="10">
        <f t="shared" si="9"/>
        <v>7</v>
      </c>
      <c r="CO146" s="10" t="str">
        <f t="shared" si="10"/>
        <v>true</v>
      </c>
      <c r="CP146" s="33">
        <f t="shared" si="11"/>
        <v>1.7142857142857142</v>
      </c>
      <c r="CQ146" s="37">
        <f>CP146+CF146</f>
        <v>5.1142857142857139</v>
      </c>
    </row>
    <row r="147" spans="1:95" ht="15" customHeight="1" x14ac:dyDescent="0.25">
      <c r="A147" t="s">
        <v>608</v>
      </c>
      <c r="B147" t="s">
        <v>76</v>
      </c>
      <c r="C147" t="s">
        <v>77</v>
      </c>
      <c r="D147" t="s">
        <v>95</v>
      </c>
      <c r="E147" t="s">
        <v>113</v>
      </c>
      <c r="F147" t="s">
        <v>80</v>
      </c>
      <c r="G147" t="s">
        <v>609</v>
      </c>
      <c r="H147" t="s">
        <v>97</v>
      </c>
      <c r="I147" t="s">
        <v>88</v>
      </c>
      <c r="J147" t="s">
        <v>83</v>
      </c>
      <c r="K147" s="9" t="s">
        <v>85</v>
      </c>
      <c r="L147" s="10" t="s">
        <v>83</v>
      </c>
      <c r="M147" s="10" t="s">
        <v>85</v>
      </c>
      <c r="N147" s="11" t="s">
        <v>83</v>
      </c>
      <c r="O147" s="9" t="s">
        <v>86</v>
      </c>
      <c r="P147" s="10" t="s">
        <v>88</v>
      </c>
      <c r="Q147" s="10" t="s">
        <v>83</v>
      </c>
      <c r="R147" s="10" t="s">
        <v>86</v>
      </c>
      <c r="S147" s="10">
        <v>55.4</v>
      </c>
      <c r="T147" s="11">
        <v>1.9</v>
      </c>
      <c r="U147" s="9" t="s">
        <v>86</v>
      </c>
      <c r="V147" s="10" t="s">
        <v>85</v>
      </c>
      <c r="W147" s="10" t="s">
        <v>86</v>
      </c>
      <c r="X147" s="10" t="s">
        <v>85</v>
      </c>
      <c r="Y147" s="11"/>
      <c r="Z147" s="9" t="s">
        <v>98</v>
      </c>
      <c r="AA147" s="11" t="s">
        <v>83</v>
      </c>
      <c r="AB147" s="9" t="s">
        <v>86</v>
      </c>
      <c r="AC147" s="10" t="s">
        <v>83</v>
      </c>
      <c r="AD147" s="10" t="s">
        <v>86</v>
      </c>
      <c r="AE147" s="10" t="s">
        <v>86</v>
      </c>
      <c r="AF147" s="10">
        <v>30.8</v>
      </c>
      <c r="AG147" s="11">
        <v>2.1</v>
      </c>
      <c r="AH147" s="9" t="s">
        <v>86</v>
      </c>
      <c r="AI147" s="10" t="s">
        <v>83</v>
      </c>
      <c r="AJ147" s="10" t="s">
        <v>83</v>
      </c>
      <c r="AK147" s="10" t="s">
        <v>83</v>
      </c>
      <c r="AL147" s="10">
        <v>50</v>
      </c>
      <c r="AM147" s="11">
        <v>3.4</v>
      </c>
      <c r="AN147" s="9" t="s">
        <v>89</v>
      </c>
      <c r="AO147" s="10" t="s">
        <v>89</v>
      </c>
      <c r="AP147" s="10" t="s">
        <v>86</v>
      </c>
      <c r="AQ147" s="10" t="s">
        <v>86</v>
      </c>
      <c r="AR147" s="10">
        <v>55.5</v>
      </c>
      <c r="AS147" s="11">
        <v>3.4</v>
      </c>
      <c r="AT147" t="s">
        <v>85</v>
      </c>
      <c r="AU147" t="s">
        <v>85</v>
      </c>
      <c r="AV147" t="s">
        <v>85</v>
      </c>
      <c r="AW147" t="s">
        <v>88</v>
      </c>
      <c r="AX147" t="s">
        <v>83</v>
      </c>
      <c r="AY147" t="s">
        <v>212</v>
      </c>
      <c r="AZ147" t="s">
        <v>86</v>
      </c>
      <c r="BB147" t="s">
        <v>85</v>
      </c>
      <c r="BC147" t="s">
        <v>83</v>
      </c>
      <c r="BE147" t="s">
        <v>89</v>
      </c>
      <c r="BG147" t="s">
        <v>86</v>
      </c>
      <c r="BH147" t="s">
        <v>86</v>
      </c>
      <c r="BI147" s="9" t="s">
        <v>122</v>
      </c>
      <c r="BJ147" s="42" t="s">
        <v>406</v>
      </c>
      <c r="BK147" s="10"/>
      <c r="BL147" s="11" t="s">
        <v>406</v>
      </c>
      <c r="BM147" s="9" t="s">
        <v>182</v>
      </c>
      <c r="BN147" s="42" t="s">
        <v>672</v>
      </c>
      <c r="BO147" s="10"/>
      <c r="BP147" s="11" t="s">
        <v>672</v>
      </c>
      <c r="BQ147" s="22"/>
      <c r="BR147" s="23"/>
      <c r="BS147" s="23" t="s">
        <v>83</v>
      </c>
      <c r="BT147" s="23"/>
      <c r="BU147" s="23"/>
      <c r="BV147" s="23" t="s">
        <v>83</v>
      </c>
      <c r="BW147" s="23"/>
      <c r="BX147" s="24">
        <f t="shared" si="8"/>
        <v>2</v>
      </c>
      <c r="BY147" s="31">
        <v>0</v>
      </c>
      <c r="BZ147" s="32">
        <v>0</v>
      </c>
      <c r="CA147" s="32">
        <v>4</v>
      </c>
      <c r="CB147" s="32">
        <v>1</v>
      </c>
      <c r="CC147" s="32">
        <v>1</v>
      </c>
      <c r="CD147" s="10">
        <f>COUNT(BY147:CC147)</f>
        <v>5</v>
      </c>
      <c r="CE147" s="10" t="str">
        <f>IF((CD147&gt;=3), "true", "false")</f>
        <v>true</v>
      </c>
      <c r="CF147" s="33">
        <f>SUM(BY147:CC147)/CD147</f>
        <v>1.2</v>
      </c>
      <c r="CG147" s="31">
        <v>0</v>
      </c>
      <c r="CH147" s="32">
        <v>2</v>
      </c>
      <c r="CI147" s="32">
        <v>0</v>
      </c>
      <c r="CJ147" s="32">
        <v>1</v>
      </c>
      <c r="CK147" s="32">
        <v>0</v>
      </c>
      <c r="CL147" s="32">
        <v>0</v>
      </c>
      <c r="CM147" s="32">
        <v>1</v>
      </c>
      <c r="CN147" s="10">
        <f t="shared" si="9"/>
        <v>7</v>
      </c>
      <c r="CO147" s="10" t="str">
        <f t="shared" si="10"/>
        <v>true</v>
      </c>
      <c r="CP147" s="33">
        <f t="shared" si="11"/>
        <v>0.5714285714285714</v>
      </c>
      <c r="CQ147" s="37">
        <f>CP147+CF147</f>
        <v>1.7714285714285714</v>
      </c>
    </row>
    <row r="148" spans="1:95" ht="15" customHeight="1" x14ac:dyDescent="0.25">
      <c r="A148" t="s">
        <v>610</v>
      </c>
      <c r="B148" t="s">
        <v>76</v>
      </c>
      <c r="C148" t="s">
        <v>77</v>
      </c>
      <c r="D148" t="s">
        <v>95</v>
      </c>
      <c r="E148" t="s">
        <v>106</v>
      </c>
      <c r="F148" t="s">
        <v>80</v>
      </c>
      <c r="G148" t="s">
        <v>611</v>
      </c>
      <c r="H148" t="s">
        <v>97</v>
      </c>
      <c r="I148" t="s">
        <v>83</v>
      </c>
      <c r="J148" t="s">
        <v>101</v>
      </c>
      <c r="K148" s="9" t="s">
        <v>85</v>
      </c>
      <c r="L148" s="10" t="s">
        <v>86</v>
      </c>
      <c r="M148" s="10" t="s">
        <v>85</v>
      </c>
      <c r="N148" s="11" t="s">
        <v>83</v>
      </c>
      <c r="O148" s="9" t="s">
        <v>82</v>
      </c>
      <c r="P148" s="10" t="s">
        <v>82</v>
      </c>
      <c r="Q148" s="10" t="s">
        <v>88</v>
      </c>
      <c r="R148" s="10" t="s">
        <v>82</v>
      </c>
      <c r="S148" s="10">
        <v>70.400000000000006</v>
      </c>
      <c r="T148" s="11">
        <v>2.2000000000000002</v>
      </c>
      <c r="U148" s="9" t="s">
        <v>83</v>
      </c>
      <c r="V148" s="10" t="s">
        <v>108</v>
      </c>
      <c r="W148" s="10" t="s">
        <v>85</v>
      </c>
      <c r="X148" s="10" t="s">
        <v>86</v>
      </c>
      <c r="Y148" s="11"/>
      <c r="Z148" s="9"/>
      <c r="AA148" s="11"/>
      <c r="AB148" s="9" t="s">
        <v>89</v>
      </c>
      <c r="AC148" s="10" t="s">
        <v>83</v>
      </c>
      <c r="AD148" s="10" t="s">
        <v>83</v>
      </c>
      <c r="AE148" s="10" t="s">
        <v>86</v>
      </c>
      <c r="AF148" s="10">
        <v>31.2</v>
      </c>
      <c r="AG148" s="11">
        <v>2.8</v>
      </c>
      <c r="AH148" s="9" t="s">
        <v>89</v>
      </c>
      <c r="AI148" s="10" t="s">
        <v>89</v>
      </c>
      <c r="AJ148" s="10" t="s">
        <v>89</v>
      </c>
      <c r="AK148" s="10" t="s">
        <v>89</v>
      </c>
      <c r="AL148" s="10">
        <v>69.099999999999994</v>
      </c>
      <c r="AM148" s="11">
        <v>2.5</v>
      </c>
      <c r="AN148" s="9" t="s">
        <v>88</v>
      </c>
      <c r="AO148" s="10" t="s">
        <v>88</v>
      </c>
      <c r="AP148" s="10" t="s">
        <v>88</v>
      </c>
      <c r="AQ148" s="10" t="s">
        <v>83</v>
      </c>
      <c r="AR148" s="10">
        <v>51.7</v>
      </c>
      <c r="AS148" s="11">
        <v>3.2</v>
      </c>
      <c r="AT148" t="s">
        <v>83</v>
      </c>
      <c r="AU148" t="s">
        <v>83</v>
      </c>
      <c r="AV148" t="s">
        <v>83</v>
      </c>
      <c r="AW148" t="s">
        <v>89</v>
      </c>
      <c r="AX148" t="s">
        <v>88</v>
      </c>
      <c r="AY148" t="s">
        <v>109</v>
      </c>
      <c r="AZ148" t="s">
        <v>86</v>
      </c>
      <c r="BC148" t="s">
        <v>83</v>
      </c>
      <c r="BE148" t="s">
        <v>82</v>
      </c>
      <c r="BG148" t="s">
        <v>83</v>
      </c>
      <c r="BH148" t="s">
        <v>86</v>
      </c>
      <c r="BI148" s="9" t="s">
        <v>241</v>
      </c>
      <c r="BJ148" s="42" t="s">
        <v>379</v>
      </c>
      <c r="BK148" s="10"/>
      <c r="BL148" s="11" t="s">
        <v>379</v>
      </c>
      <c r="BM148" s="9" t="s">
        <v>379</v>
      </c>
      <c r="BN148" s="42" t="s">
        <v>342</v>
      </c>
      <c r="BO148" s="10"/>
      <c r="BP148" s="11" t="s">
        <v>342</v>
      </c>
      <c r="BQ148" s="22"/>
      <c r="BR148" s="23"/>
      <c r="BS148" s="23" t="s">
        <v>83</v>
      </c>
      <c r="BT148" s="23" t="s">
        <v>83</v>
      </c>
      <c r="BU148" s="23" t="s">
        <v>83</v>
      </c>
      <c r="BV148" s="23"/>
      <c r="BW148" s="23"/>
      <c r="BX148" s="24">
        <f t="shared" si="8"/>
        <v>3</v>
      </c>
      <c r="BY148" s="31">
        <v>0</v>
      </c>
      <c r="BZ148" s="32">
        <v>0</v>
      </c>
      <c r="CA148" s="32">
        <v>0</v>
      </c>
      <c r="CB148" s="32">
        <v>0</v>
      </c>
      <c r="CC148" s="32">
        <v>1</v>
      </c>
      <c r="CD148" s="10">
        <f>COUNT(BY148:CC148)</f>
        <v>5</v>
      </c>
      <c r="CE148" s="10" t="str">
        <f>IF((CD148&gt;=3), "true", "false")</f>
        <v>true</v>
      </c>
      <c r="CF148" s="33">
        <f>SUM(BY148:CC148)/CD148</f>
        <v>0.2</v>
      </c>
      <c r="CG148" s="31">
        <v>2</v>
      </c>
      <c r="CH148" s="32">
        <v>2</v>
      </c>
      <c r="CI148" s="32">
        <v>2</v>
      </c>
      <c r="CJ148" s="32">
        <v>0</v>
      </c>
      <c r="CK148" s="32">
        <v>0</v>
      </c>
      <c r="CL148" s="32">
        <v>2</v>
      </c>
      <c r="CM148" s="32">
        <v>3</v>
      </c>
      <c r="CN148" s="10">
        <f t="shared" si="9"/>
        <v>7</v>
      </c>
      <c r="CO148" s="10" t="str">
        <f t="shared" si="10"/>
        <v>true</v>
      </c>
      <c r="CP148" s="33">
        <f t="shared" si="11"/>
        <v>1.5714285714285714</v>
      </c>
      <c r="CQ148" s="37">
        <f>CP148+CF148</f>
        <v>1.7714285714285714</v>
      </c>
    </row>
    <row r="149" spans="1:95" ht="15" customHeight="1" x14ac:dyDescent="0.25">
      <c r="A149" t="s">
        <v>612</v>
      </c>
      <c r="B149" t="s">
        <v>76</v>
      </c>
      <c r="C149" t="s">
        <v>105</v>
      </c>
      <c r="D149" t="s">
        <v>95</v>
      </c>
      <c r="E149" t="s">
        <v>79</v>
      </c>
      <c r="F149" t="s">
        <v>80</v>
      </c>
      <c r="G149" t="s">
        <v>613</v>
      </c>
      <c r="H149" t="s">
        <v>97</v>
      </c>
      <c r="I149" t="s">
        <v>83</v>
      </c>
      <c r="J149" t="s">
        <v>84</v>
      </c>
      <c r="K149" s="9" t="s">
        <v>85</v>
      </c>
      <c r="L149" s="10" t="s">
        <v>86</v>
      </c>
      <c r="M149" s="10" t="s">
        <v>83</v>
      </c>
      <c r="N149" s="11" t="s">
        <v>83</v>
      </c>
      <c r="O149" s="9" t="s">
        <v>89</v>
      </c>
      <c r="P149" s="10" t="s">
        <v>82</v>
      </c>
      <c r="Q149" s="10" t="s">
        <v>82</v>
      </c>
      <c r="R149" s="10" t="s">
        <v>82</v>
      </c>
      <c r="S149" s="10">
        <v>71.3</v>
      </c>
      <c r="T149" s="11">
        <v>2</v>
      </c>
      <c r="U149" s="9" t="s">
        <v>83</v>
      </c>
      <c r="V149" s="10" t="s">
        <v>85</v>
      </c>
      <c r="W149" s="10" t="s">
        <v>86</v>
      </c>
      <c r="X149" s="10" t="s">
        <v>83</v>
      </c>
      <c r="Y149" s="11"/>
      <c r="Z149" s="9"/>
      <c r="AA149" s="11"/>
      <c r="AB149" s="9" t="s">
        <v>82</v>
      </c>
      <c r="AC149" s="10" t="s">
        <v>89</v>
      </c>
      <c r="AD149" s="10" t="s">
        <v>82</v>
      </c>
      <c r="AE149" s="10" t="s">
        <v>82</v>
      </c>
      <c r="AF149" s="10">
        <v>48.6</v>
      </c>
      <c r="AG149" s="11">
        <v>3.3</v>
      </c>
      <c r="AH149" s="9" t="s">
        <v>89</v>
      </c>
      <c r="AI149" s="10" t="s">
        <v>82</v>
      </c>
      <c r="AJ149" s="10" t="s">
        <v>89</v>
      </c>
      <c r="AK149" s="10" t="s">
        <v>89</v>
      </c>
      <c r="AL149" s="10">
        <v>69.099999999999994</v>
      </c>
      <c r="AM149" s="11">
        <v>2.5</v>
      </c>
      <c r="AN149" s="9" t="s">
        <v>86</v>
      </c>
      <c r="AO149" s="10" t="s">
        <v>83</v>
      </c>
      <c r="AP149" s="10" t="s">
        <v>82</v>
      </c>
      <c r="AQ149" s="10" t="s">
        <v>89</v>
      </c>
      <c r="AR149" s="10">
        <v>52</v>
      </c>
      <c r="AS149" s="11">
        <v>4.7</v>
      </c>
      <c r="AT149" t="s">
        <v>83</v>
      </c>
      <c r="AU149" t="s">
        <v>83</v>
      </c>
      <c r="AV149" t="s">
        <v>85</v>
      </c>
      <c r="AW149" t="s">
        <v>83</v>
      </c>
      <c r="AX149" t="s">
        <v>83</v>
      </c>
      <c r="AY149" t="s">
        <v>285</v>
      </c>
      <c r="AZ149" t="s">
        <v>83</v>
      </c>
      <c r="BB149" t="s">
        <v>85</v>
      </c>
      <c r="BC149" t="s">
        <v>83</v>
      </c>
      <c r="BE149" t="s">
        <v>82</v>
      </c>
      <c r="BF149" t="s">
        <v>614</v>
      </c>
      <c r="BG149" t="s">
        <v>88</v>
      </c>
      <c r="BH149" t="s">
        <v>83</v>
      </c>
      <c r="BI149" s="9" t="s">
        <v>175</v>
      </c>
      <c r="BJ149" s="42" t="s">
        <v>168</v>
      </c>
      <c r="BK149" s="10"/>
      <c r="BL149" s="11" t="s">
        <v>168</v>
      </c>
      <c r="BM149" s="9" t="s">
        <v>379</v>
      </c>
      <c r="BN149" s="42" t="s">
        <v>342</v>
      </c>
      <c r="BO149" s="10"/>
      <c r="BP149" s="11" t="s">
        <v>342</v>
      </c>
      <c r="BQ149" s="22" t="s">
        <v>83</v>
      </c>
      <c r="BR149" s="23"/>
      <c r="BS149" s="23"/>
      <c r="BT149" s="23" t="s">
        <v>83</v>
      </c>
      <c r="BU149" s="23" t="s">
        <v>83</v>
      </c>
      <c r="BV149" s="23" t="s">
        <v>83</v>
      </c>
      <c r="BW149" s="23" t="s">
        <v>85</v>
      </c>
      <c r="BX149" s="24">
        <f t="shared" si="8"/>
        <v>4</v>
      </c>
      <c r="BY149" s="31">
        <v>2</v>
      </c>
      <c r="BZ149" s="32">
        <v>2</v>
      </c>
      <c r="CA149" s="32">
        <v>4</v>
      </c>
      <c r="CB149" s="32">
        <v>1</v>
      </c>
      <c r="CC149" s="32">
        <v>4</v>
      </c>
      <c r="CD149" s="10">
        <f>COUNT(BY149:CC149)</f>
        <v>5</v>
      </c>
      <c r="CE149" s="10" t="str">
        <f>IF((CD149&gt;=3), "true", "false")</f>
        <v>true</v>
      </c>
      <c r="CF149" s="33">
        <f>SUM(BY149:CC149)/CD149</f>
        <v>2.6</v>
      </c>
      <c r="CG149" s="31">
        <v>3</v>
      </c>
      <c r="CH149" s="32">
        <v>1</v>
      </c>
      <c r="CI149" s="32">
        <v>2</v>
      </c>
      <c r="CJ149" s="32">
        <v>4</v>
      </c>
      <c r="CK149" s="32">
        <v>0</v>
      </c>
      <c r="CL149" s="32">
        <v>4</v>
      </c>
      <c r="CM149" s="32">
        <v>4</v>
      </c>
      <c r="CN149" s="10">
        <f t="shared" si="9"/>
        <v>7</v>
      </c>
      <c r="CO149" s="10" t="str">
        <f t="shared" si="10"/>
        <v>true</v>
      </c>
      <c r="CP149" s="33">
        <f t="shared" si="11"/>
        <v>2.5714285714285716</v>
      </c>
      <c r="CQ149" s="37">
        <f>CP149+CF149</f>
        <v>5.1714285714285717</v>
      </c>
    </row>
    <row r="150" spans="1:95" ht="15" customHeight="1" x14ac:dyDescent="0.25">
      <c r="A150" t="s">
        <v>615</v>
      </c>
      <c r="B150" t="s">
        <v>76</v>
      </c>
      <c r="C150" t="s">
        <v>77</v>
      </c>
      <c r="D150" t="s">
        <v>95</v>
      </c>
      <c r="E150" t="s">
        <v>134</v>
      </c>
      <c r="F150" t="s">
        <v>80</v>
      </c>
      <c r="G150" t="s">
        <v>616</v>
      </c>
      <c r="H150" t="s">
        <v>97</v>
      </c>
      <c r="I150" t="s">
        <v>83</v>
      </c>
      <c r="J150" t="s">
        <v>82</v>
      </c>
      <c r="K150" s="9" t="s">
        <v>83</v>
      </c>
      <c r="L150" s="10" t="s">
        <v>83</v>
      </c>
      <c r="M150" s="10" t="s">
        <v>86</v>
      </c>
      <c r="N150" s="11" t="s">
        <v>83</v>
      </c>
      <c r="O150" s="9" t="s">
        <v>88</v>
      </c>
      <c r="P150" s="10" t="s">
        <v>88</v>
      </c>
      <c r="Q150" s="10" t="s">
        <v>86</v>
      </c>
      <c r="R150" s="10" t="s">
        <v>88</v>
      </c>
      <c r="S150" s="10">
        <v>60</v>
      </c>
      <c r="T150" s="11">
        <v>1.6</v>
      </c>
      <c r="U150" s="9" t="s">
        <v>85</v>
      </c>
      <c r="V150" s="10" t="s">
        <v>85</v>
      </c>
      <c r="W150" s="10" t="s">
        <v>83</v>
      </c>
      <c r="X150" s="10" t="s">
        <v>86</v>
      </c>
      <c r="Y150" s="11" t="s">
        <v>617</v>
      </c>
      <c r="Z150" s="9" t="s">
        <v>98</v>
      </c>
      <c r="AA150" s="11" t="s">
        <v>98</v>
      </c>
      <c r="AB150" s="9" t="s">
        <v>86</v>
      </c>
      <c r="AC150" s="10" t="s">
        <v>83</v>
      </c>
      <c r="AD150" s="10" t="s">
        <v>83</v>
      </c>
      <c r="AE150" s="10" t="s">
        <v>83</v>
      </c>
      <c r="AF150" s="10">
        <v>27.5</v>
      </c>
      <c r="AG150" s="11">
        <v>2.8</v>
      </c>
      <c r="AH150" s="9" t="s">
        <v>86</v>
      </c>
      <c r="AI150" s="10" t="s">
        <v>88</v>
      </c>
      <c r="AJ150" s="10" t="s">
        <v>88</v>
      </c>
      <c r="AK150" s="10" t="s">
        <v>88</v>
      </c>
      <c r="AL150" s="10">
        <v>59.7</v>
      </c>
      <c r="AM150" s="11">
        <v>2.5</v>
      </c>
      <c r="AN150" s="9" t="s">
        <v>86</v>
      </c>
      <c r="AO150" s="10" t="s">
        <v>88</v>
      </c>
      <c r="AP150" s="10" t="s">
        <v>89</v>
      </c>
      <c r="AQ150" s="10" t="s">
        <v>88</v>
      </c>
      <c r="AR150" s="10">
        <v>52.9</v>
      </c>
      <c r="AS150" s="11">
        <v>3.4</v>
      </c>
      <c r="AT150" t="s">
        <v>85</v>
      </c>
      <c r="AU150" t="s">
        <v>85</v>
      </c>
      <c r="AV150" t="s">
        <v>85</v>
      </c>
      <c r="AW150" t="s">
        <v>86</v>
      </c>
      <c r="AX150" t="s">
        <v>88</v>
      </c>
      <c r="AY150" t="s">
        <v>240</v>
      </c>
      <c r="AZ150" t="s">
        <v>86</v>
      </c>
      <c r="BB150" t="s">
        <v>85</v>
      </c>
      <c r="BC150" t="s">
        <v>83</v>
      </c>
      <c r="BE150" t="s">
        <v>100</v>
      </c>
      <c r="BG150" t="s">
        <v>97</v>
      </c>
      <c r="BH150" t="s">
        <v>86</v>
      </c>
      <c r="BI150" s="9"/>
      <c r="BJ150" s="42"/>
      <c r="BK150" s="10">
        <v>178</v>
      </c>
      <c r="BL150" s="11" t="s">
        <v>222</v>
      </c>
      <c r="BM150" s="9"/>
      <c r="BN150" s="42"/>
      <c r="BO150" s="10" t="s">
        <v>98</v>
      </c>
      <c r="BP150" s="11" t="s">
        <v>98</v>
      </c>
      <c r="BQ150" s="22" t="s">
        <v>85</v>
      </c>
      <c r="BR150" s="23" t="s">
        <v>85</v>
      </c>
      <c r="BS150" s="23" t="s">
        <v>85</v>
      </c>
      <c r="BT150" s="23" t="s">
        <v>85</v>
      </c>
      <c r="BU150" s="23" t="s">
        <v>85</v>
      </c>
      <c r="BV150" s="23" t="s">
        <v>85</v>
      </c>
      <c r="BW150" s="23" t="s">
        <v>85</v>
      </c>
      <c r="BX150" s="25">
        <f t="shared" si="8"/>
        <v>0</v>
      </c>
      <c r="BY150" s="31">
        <v>3</v>
      </c>
      <c r="BZ150" s="32">
        <v>0</v>
      </c>
      <c r="CA150" s="32">
        <v>2</v>
      </c>
      <c r="CB150" s="32">
        <v>0</v>
      </c>
      <c r="CC150" s="32">
        <v>2</v>
      </c>
      <c r="CD150" s="10">
        <f>COUNT(BY150:CC150)</f>
        <v>5</v>
      </c>
      <c r="CE150" s="10" t="str">
        <f>IF((CD150&gt;=3), "true", "false")</f>
        <v>true</v>
      </c>
      <c r="CF150" s="33">
        <f>SUM(BY150:CC150)/CD150</f>
        <v>1.4</v>
      </c>
      <c r="CG150" s="31">
        <v>2</v>
      </c>
      <c r="CH150" s="32">
        <v>0</v>
      </c>
      <c r="CI150" s="32">
        <v>1</v>
      </c>
      <c r="CJ150" s="32">
        <v>1</v>
      </c>
      <c r="CK150" s="32">
        <v>3</v>
      </c>
      <c r="CL150" s="32">
        <v>2</v>
      </c>
      <c r="CM150" s="32">
        <v>3</v>
      </c>
      <c r="CN150" s="10">
        <f t="shared" si="9"/>
        <v>7</v>
      </c>
      <c r="CO150" s="10" t="str">
        <f t="shared" si="10"/>
        <v>true</v>
      </c>
      <c r="CP150" s="33">
        <f t="shared" si="11"/>
        <v>1.7142857142857142</v>
      </c>
      <c r="CQ150" s="37">
        <f>CP150+CF150</f>
        <v>3.1142857142857139</v>
      </c>
    </row>
    <row r="151" spans="1:95" ht="15" customHeight="1" x14ac:dyDescent="0.25">
      <c r="A151" t="s">
        <v>618</v>
      </c>
      <c r="B151" t="s">
        <v>76</v>
      </c>
      <c r="C151" t="s">
        <v>105</v>
      </c>
      <c r="D151" t="s">
        <v>95</v>
      </c>
      <c r="E151" t="s">
        <v>106</v>
      </c>
      <c r="F151" t="s">
        <v>80</v>
      </c>
      <c r="G151" t="s">
        <v>619</v>
      </c>
      <c r="H151" t="s">
        <v>97</v>
      </c>
      <c r="I151" t="s">
        <v>88</v>
      </c>
      <c r="J151" t="s">
        <v>82</v>
      </c>
      <c r="K151" s="9" t="s">
        <v>83</v>
      </c>
      <c r="L151" s="10" t="s">
        <v>83</v>
      </c>
      <c r="M151" s="10" t="s">
        <v>86</v>
      </c>
      <c r="N151" s="11" t="s">
        <v>83</v>
      </c>
      <c r="O151" s="9" t="s">
        <v>88</v>
      </c>
      <c r="P151" s="10" t="s">
        <v>86</v>
      </c>
      <c r="Q151" s="10" t="s">
        <v>89</v>
      </c>
      <c r="R151" s="10" t="s">
        <v>86</v>
      </c>
      <c r="S151" s="10">
        <v>59.9</v>
      </c>
      <c r="T151" s="11">
        <v>2</v>
      </c>
      <c r="U151" s="9" t="s">
        <v>86</v>
      </c>
      <c r="V151" s="10" t="s">
        <v>86</v>
      </c>
      <c r="W151" s="10" t="s">
        <v>83</v>
      </c>
      <c r="X151" s="10" t="s">
        <v>86</v>
      </c>
      <c r="Y151" s="11" t="s">
        <v>620</v>
      </c>
      <c r="Z151" s="9" t="s">
        <v>83</v>
      </c>
      <c r="AA151" s="11" t="s">
        <v>85</v>
      </c>
      <c r="AB151" s="9" t="s">
        <v>86</v>
      </c>
      <c r="AC151" s="10" t="s">
        <v>83</v>
      </c>
      <c r="AD151" s="10" t="s">
        <v>86</v>
      </c>
      <c r="AE151" s="10" t="s">
        <v>86</v>
      </c>
      <c r="AF151" s="10">
        <v>30.8</v>
      </c>
      <c r="AG151" s="11">
        <v>2.1</v>
      </c>
      <c r="AH151" s="9" t="s">
        <v>88</v>
      </c>
      <c r="AI151" s="10" t="s">
        <v>89</v>
      </c>
      <c r="AJ151" s="10" t="s">
        <v>89</v>
      </c>
      <c r="AK151" s="10" t="s">
        <v>88</v>
      </c>
      <c r="AL151" s="10">
        <v>64.3</v>
      </c>
      <c r="AM151" s="11">
        <v>2.5</v>
      </c>
      <c r="AN151" s="9" t="s">
        <v>88</v>
      </c>
      <c r="AO151" s="10" t="s">
        <v>88</v>
      </c>
      <c r="AP151" s="10" t="s">
        <v>88</v>
      </c>
      <c r="AQ151" s="10" t="s">
        <v>88</v>
      </c>
      <c r="AR151" s="10">
        <v>54.5</v>
      </c>
      <c r="AS151" s="11">
        <v>3</v>
      </c>
      <c r="AT151" t="s">
        <v>85</v>
      </c>
      <c r="AU151" t="s">
        <v>85</v>
      </c>
      <c r="AV151" t="s">
        <v>85</v>
      </c>
      <c r="AW151" t="s">
        <v>86</v>
      </c>
      <c r="AX151" t="s">
        <v>83</v>
      </c>
      <c r="AY151" t="s">
        <v>165</v>
      </c>
      <c r="AZ151" t="s">
        <v>83</v>
      </c>
      <c r="BB151" t="s">
        <v>85</v>
      </c>
      <c r="BC151" t="s">
        <v>83</v>
      </c>
      <c r="BE151" t="s">
        <v>86</v>
      </c>
      <c r="BG151" t="s">
        <v>101</v>
      </c>
      <c r="BH151" t="s">
        <v>86</v>
      </c>
      <c r="BI151" s="9"/>
      <c r="BJ151" s="42"/>
      <c r="BK151" s="10">
        <v>168</v>
      </c>
      <c r="BL151" s="11" t="s">
        <v>242</v>
      </c>
      <c r="BM151" s="9" t="s">
        <v>603</v>
      </c>
      <c r="BN151" s="42" t="s">
        <v>209</v>
      </c>
      <c r="BO151" s="10"/>
      <c r="BP151" s="11" t="s">
        <v>209</v>
      </c>
      <c r="BQ151" s="22" t="s">
        <v>83</v>
      </c>
      <c r="BR151" s="23" t="s">
        <v>85</v>
      </c>
      <c r="BS151" s="23" t="s">
        <v>85</v>
      </c>
      <c r="BT151" s="23" t="s">
        <v>83</v>
      </c>
      <c r="BU151" s="23" t="s">
        <v>85</v>
      </c>
      <c r="BV151" s="23" t="s">
        <v>83</v>
      </c>
      <c r="BW151" s="23" t="s">
        <v>83</v>
      </c>
      <c r="BX151" s="25">
        <f t="shared" si="8"/>
        <v>4</v>
      </c>
      <c r="BY151" s="31">
        <v>3</v>
      </c>
      <c r="BZ151" s="32">
        <v>1</v>
      </c>
      <c r="CA151" s="32">
        <v>1</v>
      </c>
      <c r="CB151" s="32">
        <v>2</v>
      </c>
      <c r="CC151" s="32">
        <v>2</v>
      </c>
      <c r="CD151" s="10">
        <f>COUNT(BY151:CC151)</f>
        <v>5</v>
      </c>
      <c r="CE151" s="10" t="str">
        <f>IF((CD151&gt;=3), "true", "false")</f>
        <v>true</v>
      </c>
      <c r="CF151" s="33">
        <f>SUM(BY151:CC151)/CD151</f>
        <v>1.8</v>
      </c>
      <c r="CG151" s="31">
        <v>1</v>
      </c>
      <c r="CH151" s="32">
        <v>0</v>
      </c>
      <c r="CI151" s="32">
        <v>1</v>
      </c>
      <c r="CJ151" s="32">
        <v>2</v>
      </c>
      <c r="CK151" s="32">
        <v>0</v>
      </c>
      <c r="CL151" s="32">
        <v>0</v>
      </c>
      <c r="CM151" s="32">
        <v>0</v>
      </c>
      <c r="CN151" s="10">
        <f t="shared" si="9"/>
        <v>7</v>
      </c>
      <c r="CO151" s="10" t="str">
        <f t="shared" si="10"/>
        <v>true</v>
      </c>
      <c r="CP151" s="33">
        <f t="shared" si="11"/>
        <v>0.5714285714285714</v>
      </c>
      <c r="CQ151" s="37">
        <f>CP151+CF151</f>
        <v>2.3714285714285714</v>
      </c>
    </row>
    <row r="152" spans="1:95" ht="15" customHeight="1" x14ac:dyDescent="0.25">
      <c r="A152" t="s">
        <v>621</v>
      </c>
      <c r="B152" t="s">
        <v>76</v>
      </c>
      <c r="C152" t="s">
        <v>105</v>
      </c>
      <c r="D152" t="s">
        <v>95</v>
      </c>
      <c r="E152" t="s">
        <v>79</v>
      </c>
      <c r="F152" t="s">
        <v>80</v>
      </c>
      <c r="G152" t="s">
        <v>622</v>
      </c>
      <c r="H152" t="s">
        <v>97</v>
      </c>
      <c r="I152" t="s">
        <v>88</v>
      </c>
      <c r="J152" t="s">
        <v>82</v>
      </c>
      <c r="K152" s="9" t="s">
        <v>83</v>
      </c>
      <c r="L152" s="10" t="s">
        <v>86</v>
      </c>
      <c r="M152" s="10" t="s">
        <v>85</v>
      </c>
      <c r="N152" s="11" t="s">
        <v>83</v>
      </c>
      <c r="O152" s="9" t="s">
        <v>89</v>
      </c>
      <c r="P152" s="10" t="s">
        <v>89</v>
      </c>
      <c r="Q152" s="10" t="s">
        <v>88</v>
      </c>
      <c r="R152" s="10" t="s">
        <v>89</v>
      </c>
      <c r="S152" s="10">
        <v>65.2</v>
      </c>
      <c r="T152" s="11">
        <v>1.7</v>
      </c>
      <c r="U152" s="9" t="s">
        <v>85</v>
      </c>
      <c r="V152" s="10" t="s">
        <v>83</v>
      </c>
      <c r="W152" s="10" t="s">
        <v>83</v>
      </c>
      <c r="X152" s="10" t="s">
        <v>85</v>
      </c>
      <c r="Y152" s="11"/>
      <c r="Z152" s="9" t="s">
        <v>98</v>
      </c>
      <c r="AA152" s="11" t="s">
        <v>98</v>
      </c>
      <c r="AB152" s="9" t="s">
        <v>88</v>
      </c>
      <c r="AC152" s="10" t="s">
        <v>88</v>
      </c>
      <c r="AD152" s="10" t="s">
        <v>88</v>
      </c>
      <c r="AE152" s="10" t="s">
        <v>88</v>
      </c>
      <c r="AF152" s="10">
        <v>36.299999999999997</v>
      </c>
      <c r="AG152" s="11">
        <v>2</v>
      </c>
      <c r="AH152" s="9" t="s">
        <v>86</v>
      </c>
      <c r="AI152" s="10" t="s">
        <v>86</v>
      </c>
      <c r="AJ152" s="10" t="s">
        <v>86</v>
      </c>
      <c r="AK152" s="10" t="s">
        <v>86</v>
      </c>
      <c r="AL152" s="10">
        <v>55.7</v>
      </c>
      <c r="AM152" s="11">
        <v>2.4</v>
      </c>
      <c r="AN152" s="9" t="s">
        <v>88</v>
      </c>
      <c r="AO152" s="10" t="s">
        <v>88</v>
      </c>
      <c r="AP152" s="10" t="s">
        <v>88</v>
      </c>
      <c r="AQ152" s="10" t="s">
        <v>86</v>
      </c>
      <c r="AR152" s="10">
        <v>53</v>
      </c>
      <c r="AS152" s="11">
        <v>3</v>
      </c>
      <c r="AT152" t="s">
        <v>85</v>
      </c>
      <c r="AU152" t="s">
        <v>85</v>
      </c>
      <c r="AV152" t="s">
        <v>85</v>
      </c>
      <c r="AW152" t="s">
        <v>83</v>
      </c>
      <c r="AX152" t="s">
        <v>83</v>
      </c>
      <c r="AY152" t="s">
        <v>233</v>
      </c>
      <c r="AZ152" t="s">
        <v>83</v>
      </c>
      <c r="BB152" t="s">
        <v>85</v>
      </c>
      <c r="BC152" t="s">
        <v>83</v>
      </c>
      <c r="BD152" t="s">
        <v>623</v>
      </c>
      <c r="BE152" t="s">
        <v>100</v>
      </c>
      <c r="BG152" t="s">
        <v>86</v>
      </c>
      <c r="BH152" t="s">
        <v>86</v>
      </c>
      <c r="BI152" s="9" t="s">
        <v>319</v>
      </c>
      <c r="BJ152" s="42" t="s">
        <v>151</v>
      </c>
      <c r="BK152" s="10"/>
      <c r="BL152" s="11" t="s">
        <v>151</v>
      </c>
      <c r="BM152" s="9" t="s">
        <v>290</v>
      </c>
      <c r="BN152" s="42" t="s">
        <v>632</v>
      </c>
      <c r="BO152" s="10"/>
      <c r="BP152" s="11" t="s">
        <v>632</v>
      </c>
      <c r="BQ152" s="22" t="s">
        <v>83</v>
      </c>
      <c r="BR152" s="23" t="s">
        <v>83</v>
      </c>
      <c r="BS152" s="23" t="s">
        <v>83</v>
      </c>
      <c r="BT152" s="23" t="s">
        <v>83</v>
      </c>
      <c r="BU152" s="23" t="s">
        <v>83</v>
      </c>
      <c r="BV152" s="23" t="s">
        <v>83</v>
      </c>
      <c r="BW152" s="23" t="s">
        <v>83</v>
      </c>
      <c r="BX152" s="25">
        <f t="shared" si="8"/>
        <v>7</v>
      </c>
      <c r="BY152" s="31">
        <v>0</v>
      </c>
      <c r="BZ152" s="32">
        <v>0</v>
      </c>
      <c r="CA152" s="32">
        <v>3</v>
      </c>
      <c r="CB152" s="32">
        <v>0</v>
      </c>
      <c r="CC152" s="32">
        <v>3</v>
      </c>
      <c r="CD152" s="10">
        <f>COUNT(BY152:CC152)</f>
        <v>5</v>
      </c>
      <c r="CE152" s="10" t="str">
        <f>IF((CD152&gt;=3), "true", "false")</f>
        <v>true</v>
      </c>
      <c r="CF152" s="33">
        <f>SUM(BY152:CC152)/CD152</f>
        <v>1.2</v>
      </c>
      <c r="CG152" s="31">
        <v>0</v>
      </c>
      <c r="CH152" s="32">
        <v>0</v>
      </c>
      <c r="CI152" s="32">
        <v>0</v>
      </c>
      <c r="CJ152" s="32">
        <v>3</v>
      </c>
      <c r="CK152" s="32">
        <v>0</v>
      </c>
      <c r="CL152" s="32">
        <v>2</v>
      </c>
      <c r="CM152" s="32">
        <v>3</v>
      </c>
      <c r="CN152" s="10">
        <f t="shared" si="9"/>
        <v>7</v>
      </c>
      <c r="CO152" s="10" t="str">
        <f t="shared" si="10"/>
        <v>true</v>
      </c>
      <c r="CP152" s="33">
        <f t="shared" si="11"/>
        <v>1.1428571428571428</v>
      </c>
      <c r="CQ152" s="37">
        <f>CP152+CF152</f>
        <v>2.3428571428571425</v>
      </c>
    </row>
    <row r="153" spans="1:95" ht="15" customHeight="1" x14ac:dyDescent="0.25">
      <c r="A153" t="s">
        <v>624</v>
      </c>
      <c r="B153" t="s">
        <v>76</v>
      </c>
      <c r="C153" t="s">
        <v>77</v>
      </c>
      <c r="D153" t="s">
        <v>95</v>
      </c>
      <c r="E153" t="s">
        <v>134</v>
      </c>
      <c r="F153" t="s">
        <v>80</v>
      </c>
      <c r="G153" t="s">
        <v>625</v>
      </c>
      <c r="H153" t="s">
        <v>97</v>
      </c>
      <c r="I153" t="s">
        <v>83</v>
      </c>
      <c r="J153" t="s">
        <v>84</v>
      </c>
      <c r="K153" s="9" t="s">
        <v>85</v>
      </c>
      <c r="L153" s="10" t="s">
        <v>86</v>
      </c>
      <c r="M153" s="10" t="s">
        <v>83</v>
      </c>
      <c r="N153" s="11" t="s">
        <v>83</v>
      </c>
      <c r="O153" s="9" t="s">
        <v>82</v>
      </c>
      <c r="P153" s="10" t="s">
        <v>82</v>
      </c>
      <c r="Q153" s="10" t="s">
        <v>89</v>
      </c>
      <c r="R153" s="10" t="s">
        <v>89</v>
      </c>
      <c r="S153" s="10">
        <v>69.900000000000006</v>
      </c>
      <c r="T153" s="11">
        <v>1.8</v>
      </c>
      <c r="U153" s="9" t="s">
        <v>83</v>
      </c>
      <c r="V153" s="10" t="s">
        <v>86</v>
      </c>
      <c r="W153" s="10" t="s">
        <v>83</v>
      </c>
      <c r="X153" s="10" t="s">
        <v>83</v>
      </c>
      <c r="Y153" s="11"/>
      <c r="Z153" s="9" t="s">
        <v>83</v>
      </c>
      <c r="AA153" s="11" t="s">
        <v>83</v>
      </c>
      <c r="AB153" s="9" t="s">
        <v>89</v>
      </c>
      <c r="AC153" s="10" t="s">
        <v>89</v>
      </c>
      <c r="AD153" s="10" t="s">
        <v>88</v>
      </c>
      <c r="AE153" s="10" t="s">
        <v>88</v>
      </c>
      <c r="AF153" s="10">
        <v>39.1</v>
      </c>
      <c r="AG153" s="11">
        <v>2.2999999999999998</v>
      </c>
      <c r="AH153" s="9" t="s">
        <v>82</v>
      </c>
      <c r="AI153" s="10" t="s">
        <v>82</v>
      </c>
      <c r="AJ153" s="10" t="s">
        <v>89</v>
      </c>
      <c r="AK153" s="10" t="s">
        <v>88</v>
      </c>
      <c r="AL153" s="10">
        <v>68.2</v>
      </c>
      <c r="AM153" s="11">
        <v>2.9</v>
      </c>
      <c r="AN153" s="9" t="s">
        <v>86</v>
      </c>
      <c r="AO153" s="10" t="s">
        <v>83</v>
      </c>
      <c r="AP153" s="10" t="s">
        <v>82</v>
      </c>
      <c r="AQ153" s="10" t="s">
        <v>82</v>
      </c>
      <c r="AR153" s="10">
        <v>53.3</v>
      </c>
      <c r="AS153" s="11">
        <v>5.3</v>
      </c>
      <c r="AT153" t="s">
        <v>85</v>
      </c>
      <c r="AU153" t="s">
        <v>83</v>
      </c>
      <c r="AV153" t="s">
        <v>108</v>
      </c>
      <c r="AW153" t="s">
        <v>86</v>
      </c>
      <c r="AX153" t="s">
        <v>83</v>
      </c>
      <c r="AY153" t="s">
        <v>626</v>
      </c>
      <c r="AZ153" t="s">
        <v>86</v>
      </c>
      <c r="BB153" t="s">
        <v>85</v>
      </c>
      <c r="BC153" t="s">
        <v>83</v>
      </c>
      <c r="BE153" t="s">
        <v>254</v>
      </c>
      <c r="BG153" t="s">
        <v>86</v>
      </c>
      <c r="BH153" t="s">
        <v>85</v>
      </c>
      <c r="BI153" s="9" t="s">
        <v>278</v>
      </c>
      <c r="BJ153" s="42" t="s">
        <v>222</v>
      </c>
      <c r="BK153" s="10"/>
      <c r="BL153" s="11" t="s">
        <v>222</v>
      </c>
      <c r="BM153" s="9" t="s">
        <v>627</v>
      </c>
      <c r="BN153" s="42" t="s">
        <v>1550</v>
      </c>
      <c r="BO153" s="10"/>
      <c r="BP153" s="11" t="s">
        <v>1550</v>
      </c>
      <c r="BQ153" s="22"/>
      <c r="BR153" s="23" t="s">
        <v>83</v>
      </c>
      <c r="BS153" s="23"/>
      <c r="BT153" s="23"/>
      <c r="BU153" s="23"/>
      <c r="BV153" s="23" t="s">
        <v>83</v>
      </c>
      <c r="BW153" s="23"/>
      <c r="BX153" s="24">
        <f t="shared" si="8"/>
        <v>2</v>
      </c>
      <c r="BY153" s="31">
        <v>1</v>
      </c>
      <c r="BZ153" s="32">
        <v>0</v>
      </c>
      <c r="CA153" s="32">
        <v>4</v>
      </c>
      <c r="CB153" s="32">
        <v>0</v>
      </c>
      <c r="CC153" s="32">
        <v>1</v>
      </c>
      <c r="CD153" s="10">
        <f>COUNT(BY153:CC153)</f>
        <v>5</v>
      </c>
      <c r="CE153" s="10" t="str">
        <f>IF((CD153&gt;=3), "true", "false")</f>
        <v>true</v>
      </c>
      <c r="CF153" s="33">
        <f>SUM(BY153:CC153)/CD153</f>
        <v>1.2</v>
      </c>
      <c r="CG153" s="31">
        <v>2</v>
      </c>
      <c r="CH153" s="32">
        <v>2</v>
      </c>
      <c r="CI153" s="32">
        <v>3</v>
      </c>
      <c r="CJ153" s="32">
        <v>3</v>
      </c>
      <c r="CK153" s="32">
        <v>0</v>
      </c>
      <c r="CL153" s="32">
        <v>4</v>
      </c>
      <c r="CM153" s="32">
        <v>4</v>
      </c>
      <c r="CN153" s="10">
        <f t="shared" si="9"/>
        <v>7</v>
      </c>
      <c r="CO153" s="10" t="str">
        <f t="shared" si="10"/>
        <v>true</v>
      </c>
      <c r="CP153" s="33">
        <f t="shared" si="11"/>
        <v>2.5714285714285716</v>
      </c>
      <c r="CQ153" s="37">
        <f>CP153+CF153</f>
        <v>3.7714285714285714</v>
      </c>
    </row>
    <row r="154" spans="1:95" ht="15" customHeight="1" x14ac:dyDescent="0.25">
      <c r="A154" t="s">
        <v>628</v>
      </c>
      <c r="B154" t="s">
        <v>76</v>
      </c>
      <c r="C154" t="s">
        <v>105</v>
      </c>
      <c r="D154" t="s">
        <v>95</v>
      </c>
      <c r="E154" t="s">
        <v>113</v>
      </c>
      <c r="F154" t="s">
        <v>80</v>
      </c>
      <c r="G154" t="s">
        <v>629</v>
      </c>
      <c r="H154" t="s">
        <v>97</v>
      </c>
      <c r="I154" t="s">
        <v>83</v>
      </c>
      <c r="J154" t="s">
        <v>101</v>
      </c>
      <c r="K154" s="9" t="s">
        <v>86</v>
      </c>
      <c r="L154" s="10" t="s">
        <v>86</v>
      </c>
      <c r="M154" s="10" t="s">
        <v>83</v>
      </c>
      <c r="N154" s="11" t="s">
        <v>86</v>
      </c>
      <c r="O154" s="9" t="s">
        <v>82</v>
      </c>
      <c r="P154" s="10" t="s">
        <v>82</v>
      </c>
      <c r="Q154" s="10" t="s">
        <v>82</v>
      </c>
      <c r="R154" s="10" t="s">
        <v>82</v>
      </c>
      <c r="S154" s="10">
        <v>75.599999999999994</v>
      </c>
      <c r="T154" s="11">
        <v>3.6</v>
      </c>
      <c r="U154" s="9" t="s">
        <v>83</v>
      </c>
      <c r="V154" s="10" t="s">
        <v>83</v>
      </c>
      <c r="W154" s="10" t="s">
        <v>83</v>
      </c>
      <c r="X154" s="10" t="s">
        <v>86</v>
      </c>
      <c r="Y154" s="11"/>
      <c r="Z154" s="9" t="s">
        <v>98</v>
      </c>
      <c r="AA154" s="11" t="s">
        <v>83</v>
      </c>
      <c r="AB154" s="9" t="s">
        <v>89</v>
      </c>
      <c r="AC154" s="10" t="s">
        <v>82</v>
      </c>
      <c r="AD154" s="10" t="s">
        <v>82</v>
      </c>
      <c r="AE154" s="10" t="s">
        <v>89</v>
      </c>
      <c r="AF154" s="10">
        <v>44.6</v>
      </c>
      <c r="AG154" s="11">
        <v>2.5</v>
      </c>
      <c r="AH154" s="9" t="s">
        <v>89</v>
      </c>
      <c r="AI154" s="10" t="s">
        <v>82</v>
      </c>
      <c r="AJ154" s="10" t="s">
        <v>89</v>
      </c>
      <c r="AK154" s="10" t="s">
        <v>89</v>
      </c>
      <c r="AL154" s="10">
        <v>69.099999999999994</v>
      </c>
      <c r="AM154" s="11">
        <v>2.5</v>
      </c>
      <c r="AN154" s="9" t="s">
        <v>86</v>
      </c>
      <c r="AO154" s="10" t="s">
        <v>86</v>
      </c>
      <c r="AP154" s="10" t="s">
        <v>89</v>
      </c>
      <c r="AQ154" s="10" t="s">
        <v>86</v>
      </c>
      <c r="AR154" s="10">
        <v>48.9</v>
      </c>
      <c r="AS154" s="11">
        <v>3.5</v>
      </c>
      <c r="AT154" t="s">
        <v>83</v>
      </c>
      <c r="AU154" t="s">
        <v>83</v>
      </c>
      <c r="AV154" t="s">
        <v>85</v>
      </c>
      <c r="AW154" t="s">
        <v>83</v>
      </c>
      <c r="AY154" t="s">
        <v>165</v>
      </c>
      <c r="AZ154" t="s">
        <v>83</v>
      </c>
      <c r="BB154" t="s">
        <v>85</v>
      </c>
      <c r="BC154" t="s">
        <v>83</v>
      </c>
      <c r="BE154" t="s">
        <v>254</v>
      </c>
      <c r="BG154" t="s">
        <v>86</v>
      </c>
      <c r="BH154" t="s">
        <v>83</v>
      </c>
      <c r="BI154" s="9" t="s">
        <v>137</v>
      </c>
      <c r="BJ154" s="42" t="s">
        <v>341</v>
      </c>
      <c r="BK154" s="10"/>
      <c r="BL154" s="11" t="s">
        <v>341</v>
      </c>
      <c r="BM154" s="9" t="s">
        <v>227</v>
      </c>
      <c r="BN154" s="42" t="s">
        <v>285</v>
      </c>
      <c r="BO154" s="10"/>
      <c r="BP154" s="11" t="s">
        <v>285</v>
      </c>
      <c r="BQ154" s="22" t="s">
        <v>83</v>
      </c>
      <c r="BR154" s="23" t="s">
        <v>83</v>
      </c>
      <c r="BS154" s="23" t="s">
        <v>85</v>
      </c>
      <c r="BT154" s="23" t="s">
        <v>83</v>
      </c>
      <c r="BU154" s="23" t="s">
        <v>83</v>
      </c>
      <c r="BV154" s="23" t="s">
        <v>83</v>
      </c>
      <c r="BW154" s="23" t="s">
        <v>83</v>
      </c>
      <c r="BX154" s="25">
        <f t="shared" si="8"/>
        <v>6</v>
      </c>
      <c r="BY154" s="31">
        <v>2</v>
      </c>
      <c r="BZ154" s="32">
        <v>3</v>
      </c>
      <c r="CA154" s="32">
        <v>4</v>
      </c>
      <c r="CB154" s="32">
        <v>3</v>
      </c>
      <c r="CC154" s="32">
        <v>4</v>
      </c>
      <c r="CD154" s="10">
        <f>COUNT(BY154:CC154)</f>
        <v>5</v>
      </c>
      <c r="CE154" s="10" t="str">
        <f>IF((CD154&gt;=3), "true", "false")</f>
        <v>true</v>
      </c>
      <c r="CF154" s="33">
        <f>SUM(BY154:CC154)/CD154</f>
        <v>3.2</v>
      </c>
      <c r="CG154" s="31">
        <v>3</v>
      </c>
      <c r="CH154" s="32">
        <v>2</v>
      </c>
      <c r="CI154" s="32">
        <v>4</v>
      </c>
      <c r="CJ154" s="32">
        <v>4</v>
      </c>
      <c r="CK154" s="32">
        <v>2</v>
      </c>
      <c r="CL154" s="32">
        <v>4</v>
      </c>
      <c r="CM154" s="32">
        <v>4</v>
      </c>
      <c r="CN154" s="10">
        <f t="shared" si="9"/>
        <v>7</v>
      </c>
      <c r="CO154" s="10" t="str">
        <f t="shared" si="10"/>
        <v>true</v>
      </c>
      <c r="CP154" s="33">
        <f t="shared" si="11"/>
        <v>3.2857142857142856</v>
      </c>
      <c r="CQ154" s="37">
        <f>CP154+CF154</f>
        <v>6.4857142857142858</v>
      </c>
    </row>
    <row r="155" spans="1:95" ht="15" customHeight="1" x14ac:dyDescent="0.25">
      <c r="A155" t="s">
        <v>630</v>
      </c>
      <c r="B155" t="s">
        <v>76</v>
      </c>
      <c r="C155" t="s">
        <v>105</v>
      </c>
      <c r="D155" t="s">
        <v>95</v>
      </c>
      <c r="E155" t="s">
        <v>106</v>
      </c>
      <c r="F155" t="s">
        <v>80</v>
      </c>
      <c r="G155" t="s">
        <v>631</v>
      </c>
      <c r="H155" t="s">
        <v>97</v>
      </c>
      <c r="I155" t="s">
        <v>83</v>
      </c>
      <c r="J155" t="s">
        <v>101</v>
      </c>
      <c r="K155" s="9" t="s">
        <v>86</v>
      </c>
      <c r="L155" s="10" t="s">
        <v>83</v>
      </c>
      <c r="M155" s="10" t="s">
        <v>83</v>
      </c>
      <c r="N155" s="11" t="s">
        <v>86</v>
      </c>
      <c r="O155" s="9" t="s">
        <v>89</v>
      </c>
      <c r="P155" s="10" t="s">
        <v>89</v>
      </c>
      <c r="Q155" s="10" t="s">
        <v>89</v>
      </c>
      <c r="R155" s="10"/>
      <c r="S155" s="10">
        <v>66.599999999999994</v>
      </c>
      <c r="T155" s="11">
        <v>1.9</v>
      </c>
      <c r="U155" s="9" t="s">
        <v>86</v>
      </c>
      <c r="V155" s="10" t="s">
        <v>83</v>
      </c>
      <c r="W155" s="10" t="s">
        <v>86</v>
      </c>
      <c r="X155" s="10" t="s">
        <v>85</v>
      </c>
      <c r="Y155" s="11"/>
      <c r="Z155" s="9"/>
      <c r="AA155" s="11"/>
      <c r="AB155" s="9"/>
      <c r="AC155" s="10"/>
      <c r="AD155" s="10"/>
      <c r="AE155" s="10"/>
      <c r="AF155" s="10"/>
      <c r="AG155" s="11"/>
      <c r="AH155" s="9" t="s">
        <v>89</v>
      </c>
      <c r="AI155" s="10" t="s">
        <v>89</v>
      </c>
      <c r="AJ155" s="10" t="s">
        <v>89</v>
      </c>
      <c r="AK155" s="10" t="s">
        <v>88</v>
      </c>
      <c r="AL155" s="10">
        <v>66.599999999999994</v>
      </c>
      <c r="AM155" s="11">
        <v>2.5</v>
      </c>
      <c r="AN155" s="9" t="s">
        <v>88</v>
      </c>
      <c r="AO155" s="10" t="s">
        <v>89</v>
      </c>
      <c r="AP155" s="10" t="s">
        <v>88</v>
      </c>
      <c r="AQ155" s="10" t="s">
        <v>83</v>
      </c>
      <c r="AR155" s="10">
        <v>53.6</v>
      </c>
      <c r="AS155" s="11">
        <v>3.3</v>
      </c>
      <c r="AT155" t="s">
        <v>85</v>
      </c>
      <c r="AU155" t="s">
        <v>85</v>
      </c>
      <c r="AV155" t="s">
        <v>85</v>
      </c>
      <c r="AW155" t="s">
        <v>83</v>
      </c>
      <c r="AX155" t="s">
        <v>83</v>
      </c>
      <c r="AY155" t="s">
        <v>632</v>
      </c>
      <c r="AZ155" t="s">
        <v>83</v>
      </c>
      <c r="BB155" t="s">
        <v>83</v>
      </c>
      <c r="BC155" t="s">
        <v>83</v>
      </c>
      <c r="BE155" t="s">
        <v>100</v>
      </c>
      <c r="BG155" t="s">
        <v>88</v>
      </c>
      <c r="BH155" t="s">
        <v>86</v>
      </c>
      <c r="BI155" s="9" t="s">
        <v>572</v>
      </c>
      <c r="BJ155" s="42" t="s">
        <v>93</v>
      </c>
      <c r="BK155" s="10"/>
      <c r="BL155" s="11" t="s">
        <v>93</v>
      </c>
      <c r="BM155" s="9" t="s">
        <v>633</v>
      </c>
      <c r="BN155" s="42" t="s">
        <v>342</v>
      </c>
      <c r="BO155" s="10"/>
      <c r="BP155" s="11" t="s">
        <v>342</v>
      </c>
      <c r="BQ155" s="22" t="s">
        <v>83</v>
      </c>
      <c r="BR155" s="23" t="s">
        <v>83</v>
      </c>
      <c r="BS155" s="23" t="s">
        <v>83</v>
      </c>
      <c r="BT155" s="23" t="s">
        <v>83</v>
      </c>
      <c r="BU155" s="23" t="s">
        <v>83</v>
      </c>
      <c r="BV155" s="23" t="s">
        <v>83</v>
      </c>
      <c r="BW155" s="23" t="s">
        <v>83</v>
      </c>
      <c r="BX155" s="25">
        <f t="shared" si="8"/>
        <v>7</v>
      </c>
      <c r="BY155" s="31">
        <v>2</v>
      </c>
      <c r="BZ155" s="32">
        <v>1</v>
      </c>
      <c r="CA155" s="32">
        <v>4</v>
      </c>
      <c r="CB155" s="32">
        <v>1</v>
      </c>
      <c r="CC155" s="32">
        <v>4</v>
      </c>
      <c r="CD155" s="10">
        <f>COUNT(BY155:CC155)</f>
        <v>5</v>
      </c>
      <c r="CE155" s="10" t="str">
        <f>IF((CD155&gt;=3), "true", "false")</f>
        <v>true</v>
      </c>
      <c r="CF155" s="33">
        <f>SUM(BY155:CC155)/CD155</f>
        <v>2.4</v>
      </c>
      <c r="CG155" s="31">
        <v>1</v>
      </c>
      <c r="CH155" s="32">
        <v>2</v>
      </c>
      <c r="CI155" s="32">
        <v>3</v>
      </c>
      <c r="CJ155" s="32">
        <v>4</v>
      </c>
      <c r="CK155" s="32">
        <v>2</v>
      </c>
      <c r="CL155" s="32">
        <v>3</v>
      </c>
      <c r="CM155" s="32">
        <v>2</v>
      </c>
      <c r="CN155" s="10">
        <f t="shared" si="9"/>
        <v>7</v>
      </c>
      <c r="CO155" s="10" t="str">
        <f t="shared" si="10"/>
        <v>true</v>
      </c>
      <c r="CP155" s="33">
        <f t="shared" si="11"/>
        <v>2.4285714285714284</v>
      </c>
      <c r="CQ155" s="37">
        <f>CP155+CF155</f>
        <v>4.8285714285714283</v>
      </c>
    </row>
    <row r="156" spans="1:95" ht="15" customHeight="1" x14ac:dyDescent="0.25">
      <c r="A156" t="s">
        <v>634</v>
      </c>
      <c r="B156" t="s">
        <v>76</v>
      </c>
      <c r="C156" t="s">
        <v>105</v>
      </c>
      <c r="D156" t="s">
        <v>95</v>
      </c>
      <c r="E156" t="s">
        <v>113</v>
      </c>
      <c r="F156" t="s">
        <v>80</v>
      </c>
      <c r="G156" t="s">
        <v>635</v>
      </c>
      <c r="H156" t="s">
        <v>97</v>
      </c>
      <c r="I156" t="s">
        <v>88</v>
      </c>
      <c r="J156" t="s">
        <v>88</v>
      </c>
      <c r="K156" s="9" t="s">
        <v>86</v>
      </c>
      <c r="L156" s="10" t="s">
        <v>86</v>
      </c>
      <c r="M156" s="10" t="s">
        <v>83</v>
      </c>
      <c r="N156" s="11" t="s">
        <v>83</v>
      </c>
      <c r="O156" s="9" t="s">
        <v>88</v>
      </c>
      <c r="P156" s="10" t="s">
        <v>88</v>
      </c>
      <c r="Q156" s="10" t="s">
        <v>88</v>
      </c>
      <c r="R156" s="10" t="s">
        <v>88</v>
      </c>
      <c r="S156" s="10">
        <v>61.3</v>
      </c>
      <c r="T156" s="11">
        <v>1.6</v>
      </c>
      <c r="U156" s="9" t="s">
        <v>86</v>
      </c>
      <c r="V156" s="10" t="s">
        <v>86</v>
      </c>
      <c r="W156" s="10" t="s">
        <v>86</v>
      </c>
      <c r="X156" s="10" t="s">
        <v>85</v>
      </c>
      <c r="Y156" s="11"/>
      <c r="Z156" s="9" t="s">
        <v>98</v>
      </c>
      <c r="AA156" s="11" t="s">
        <v>98</v>
      </c>
      <c r="AB156" s="9" t="s">
        <v>86</v>
      </c>
      <c r="AC156" s="10" t="s">
        <v>86</v>
      </c>
      <c r="AD156" s="10" t="s">
        <v>86</v>
      </c>
      <c r="AE156" s="10" t="s">
        <v>86</v>
      </c>
      <c r="AF156" s="10">
        <v>32.1</v>
      </c>
      <c r="AG156" s="11">
        <v>2</v>
      </c>
      <c r="AH156" s="9" t="s">
        <v>86</v>
      </c>
      <c r="AI156" s="10" t="s">
        <v>86</v>
      </c>
      <c r="AJ156" s="10" t="s">
        <v>88</v>
      </c>
      <c r="AK156" s="10" t="s">
        <v>88</v>
      </c>
      <c r="AL156" s="10">
        <v>59.7</v>
      </c>
      <c r="AM156" s="11">
        <v>2.5</v>
      </c>
      <c r="AN156" s="9" t="s">
        <v>86</v>
      </c>
      <c r="AO156" s="10"/>
      <c r="AP156" s="10" t="s">
        <v>88</v>
      </c>
      <c r="AQ156" s="10" t="s">
        <v>86</v>
      </c>
      <c r="AR156" s="10">
        <v>49.9</v>
      </c>
      <c r="AS156" s="11">
        <v>3.6</v>
      </c>
      <c r="AT156" t="s">
        <v>85</v>
      </c>
      <c r="AU156" t="s">
        <v>85</v>
      </c>
      <c r="AV156" t="s">
        <v>85</v>
      </c>
      <c r="AW156" t="s">
        <v>83</v>
      </c>
      <c r="AX156" t="s">
        <v>83</v>
      </c>
      <c r="AY156" t="s">
        <v>285</v>
      </c>
      <c r="AZ156" t="s">
        <v>83</v>
      </c>
      <c r="BB156" t="s">
        <v>85</v>
      </c>
      <c r="BC156" t="s">
        <v>83</v>
      </c>
      <c r="BE156" t="s">
        <v>100</v>
      </c>
      <c r="BG156" t="s">
        <v>89</v>
      </c>
      <c r="BH156" t="s">
        <v>85</v>
      </c>
      <c r="BI156" s="9"/>
      <c r="BJ156" s="42"/>
      <c r="BK156" s="10">
        <v>160</v>
      </c>
      <c r="BL156" s="11" t="s">
        <v>148</v>
      </c>
      <c r="BM156" s="9" t="s">
        <v>168</v>
      </c>
      <c r="BN156" s="42" t="s">
        <v>233</v>
      </c>
      <c r="BO156" s="10"/>
      <c r="BP156" s="11" t="s">
        <v>233</v>
      </c>
      <c r="BQ156" s="22" t="s">
        <v>83</v>
      </c>
      <c r="BR156" s="23" t="s">
        <v>85</v>
      </c>
      <c r="BS156" s="23" t="s">
        <v>83</v>
      </c>
      <c r="BT156" s="23" t="s">
        <v>85</v>
      </c>
      <c r="BU156" s="23" t="s">
        <v>85</v>
      </c>
      <c r="BV156" s="23" t="s">
        <v>83</v>
      </c>
      <c r="BW156" s="23" t="s">
        <v>85</v>
      </c>
      <c r="BX156" s="25">
        <f t="shared" si="8"/>
        <v>3</v>
      </c>
      <c r="BY156" s="31">
        <v>1</v>
      </c>
      <c r="BZ156" s="32">
        <v>0</v>
      </c>
      <c r="CA156" s="32">
        <v>2</v>
      </c>
      <c r="CB156" s="32">
        <v>0</v>
      </c>
      <c r="CC156" s="32">
        <v>2</v>
      </c>
      <c r="CD156" s="10">
        <f>COUNT(BY156:CC156)</f>
        <v>5</v>
      </c>
      <c r="CE156" s="10" t="str">
        <f>IF((CD156&gt;=3), "true", "false")</f>
        <v>true</v>
      </c>
      <c r="CF156" s="33">
        <f>SUM(BY156:CC156)/CD156</f>
        <v>1</v>
      </c>
      <c r="CG156" s="31">
        <v>2</v>
      </c>
      <c r="CH156" s="32">
        <v>0</v>
      </c>
      <c r="CI156" s="32">
        <v>1</v>
      </c>
      <c r="CJ156" s="32">
        <v>1</v>
      </c>
      <c r="CK156" s="32">
        <v>0</v>
      </c>
      <c r="CL156" s="32">
        <v>1</v>
      </c>
      <c r="CM156" s="32">
        <v>1</v>
      </c>
      <c r="CN156" s="10">
        <f t="shared" si="9"/>
        <v>7</v>
      </c>
      <c r="CO156" s="10" t="str">
        <f t="shared" si="10"/>
        <v>true</v>
      </c>
      <c r="CP156" s="33">
        <f t="shared" si="11"/>
        <v>0.8571428571428571</v>
      </c>
      <c r="CQ156" s="37">
        <f>CP156+CF156</f>
        <v>1.8571428571428572</v>
      </c>
    </row>
    <row r="157" spans="1:95" ht="15" customHeight="1" x14ac:dyDescent="0.25">
      <c r="A157" t="s">
        <v>636</v>
      </c>
      <c r="B157" t="s">
        <v>76</v>
      </c>
      <c r="C157" t="s">
        <v>105</v>
      </c>
      <c r="D157" t="s">
        <v>78</v>
      </c>
      <c r="E157" t="s">
        <v>79</v>
      </c>
      <c r="F157" t="s">
        <v>80</v>
      </c>
      <c r="G157" t="s">
        <v>637</v>
      </c>
      <c r="H157" t="s">
        <v>97</v>
      </c>
      <c r="I157" t="s">
        <v>83</v>
      </c>
      <c r="J157" t="s">
        <v>101</v>
      </c>
      <c r="K157" s="9" t="s">
        <v>83</v>
      </c>
      <c r="L157" s="10" t="s">
        <v>86</v>
      </c>
      <c r="M157" s="10" t="s">
        <v>83</v>
      </c>
      <c r="N157" s="11" t="s">
        <v>86</v>
      </c>
      <c r="O157" s="9" t="s">
        <v>89</v>
      </c>
      <c r="P157" s="10" t="s">
        <v>89</v>
      </c>
      <c r="Q157" s="10" t="s">
        <v>89</v>
      </c>
      <c r="R157" s="10" t="s">
        <v>88</v>
      </c>
      <c r="S157" s="10">
        <v>65.5</v>
      </c>
      <c r="T157" s="11">
        <v>1.7</v>
      </c>
      <c r="U157" s="9" t="s">
        <v>86</v>
      </c>
      <c r="V157" s="10" t="s">
        <v>85</v>
      </c>
      <c r="W157" s="10" t="s">
        <v>86</v>
      </c>
      <c r="X157" s="10"/>
      <c r="Y157" s="11"/>
      <c r="Z157" s="9" t="s">
        <v>98</v>
      </c>
      <c r="AA157" s="11" t="s">
        <v>98</v>
      </c>
      <c r="AB157" s="9" t="s">
        <v>88</v>
      </c>
      <c r="AC157" s="10" t="s">
        <v>88</v>
      </c>
      <c r="AD157" s="10" t="s">
        <v>86</v>
      </c>
      <c r="AE157" s="10" t="s">
        <v>88</v>
      </c>
      <c r="AF157" s="10">
        <v>35.5</v>
      </c>
      <c r="AG157" s="11">
        <v>2</v>
      </c>
      <c r="AH157" s="9" t="s">
        <v>86</v>
      </c>
      <c r="AI157" s="10" t="s">
        <v>88</v>
      </c>
      <c r="AJ157" s="10" t="s">
        <v>88</v>
      </c>
      <c r="AK157" s="10" t="s">
        <v>86</v>
      </c>
      <c r="AL157" s="10">
        <v>57.8</v>
      </c>
      <c r="AM157" s="11">
        <v>2.2999999999999998</v>
      </c>
      <c r="AN157" s="9" t="s">
        <v>83</v>
      </c>
      <c r="AO157" s="10" t="s">
        <v>83</v>
      </c>
      <c r="AP157" s="10" t="s">
        <v>89</v>
      </c>
      <c r="AQ157" s="10" t="s">
        <v>89</v>
      </c>
      <c r="AR157" s="10">
        <v>46.6</v>
      </c>
      <c r="AS157" s="11">
        <v>5.5</v>
      </c>
      <c r="AT157" t="s">
        <v>85</v>
      </c>
      <c r="AU157" t="s">
        <v>85</v>
      </c>
      <c r="AV157" t="s">
        <v>85</v>
      </c>
      <c r="AW157" t="s">
        <v>86</v>
      </c>
      <c r="AX157" t="s">
        <v>86</v>
      </c>
      <c r="AY157" t="s">
        <v>382</v>
      </c>
      <c r="AZ157" t="s">
        <v>83</v>
      </c>
      <c r="BB157" t="s">
        <v>85</v>
      </c>
      <c r="BC157" t="s">
        <v>83</v>
      </c>
      <c r="BE157" t="s">
        <v>100</v>
      </c>
      <c r="BG157" t="s">
        <v>101</v>
      </c>
      <c r="BH157" t="s">
        <v>85</v>
      </c>
      <c r="BI157" s="9" t="s">
        <v>186</v>
      </c>
      <c r="BJ157" s="42" t="s">
        <v>452</v>
      </c>
      <c r="BK157" s="10"/>
      <c r="BL157" s="11" t="s">
        <v>452</v>
      </c>
      <c r="BM157" s="9" t="s">
        <v>263</v>
      </c>
      <c r="BN157" s="42" t="s">
        <v>126</v>
      </c>
      <c r="BO157" s="10"/>
      <c r="BP157" s="11" t="s">
        <v>126</v>
      </c>
      <c r="BQ157" s="22" t="s">
        <v>83</v>
      </c>
      <c r="BR157" s="23" t="s">
        <v>85</v>
      </c>
      <c r="BS157" s="23" t="s">
        <v>83</v>
      </c>
      <c r="BT157" s="23" t="s">
        <v>83</v>
      </c>
      <c r="BU157" s="23" t="s">
        <v>83</v>
      </c>
      <c r="BV157" s="23" t="s">
        <v>83</v>
      </c>
      <c r="BW157" s="23" t="s">
        <v>83</v>
      </c>
      <c r="BX157" s="25">
        <f t="shared" si="8"/>
        <v>6</v>
      </c>
      <c r="BY157" s="31">
        <v>2</v>
      </c>
      <c r="BZ157" s="32">
        <v>3</v>
      </c>
      <c r="CA157" s="32">
        <v>3</v>
      </c>
      <c r="CB157" s="32">
        <v>2</v>
      </c>
      <c r="CC157" s="32">
        <v>2</v>
      </c>
      <c r="CD157" s="10">
        <f>COUNT(BY157:CC157)</f>
        <v>5</v>
      </c>
      <c r="CE157" s="10" t="str">
        <f>IF((CD157&gt;=3), "true", "false")</f>
        <v>true</v>
      </c>
      <c r="CF157" s="33">
        <f>SUM(BY157:CC157)/CD157</f>
        <v>2.4</v>
      </c>
      <c r="CG157" s="31">
        <v>3</v>
      </c>
      <c r="CH157" s="32">
        <v>2</v>
      </c>
      <c r="CI157" s="32">
        <v>4</v>
      </c>
      <c r="CJ157" s="32">
        <v>3</v>
      </c>
      <c r="CK157" s="32">
        <v>2</v>
      </c>
      <c r="CL157" s="32">
        <v>2</v>
      </c>
      <c r="CM157" s="32">
        <v>1</v>
      </c>
      <c r="CN157" s="10">
        <f t="shared" si="9"/>
        <v>7</v>
      </c>
      <c r="CO157" s="10" t="str">
        <f t="shared" si="10"/>
        <v>true</v>
      </c>
      <c r="CP157" s="33">
        <f t="shared" si="11"/>
        <v>2.4285714285714284</v>
      </c>
      <c r="CQ157" s="37">
        <f>CP157+CF157</f>
        <v>4.8285714285714283</v>
      </c>
    </row>
    <row r="158" spans="1:95" ht="15" customHeight="1" x14ac:dyDescent="0.25">
      <c r="A158" t="s">
        <v>639</v>
      </c>
      <c r="B158" t="s">
        <v>76</v>
      </c>
      <c r="C158" t="s">
        <v>105</v>
      </c>
      <c r="D158" t="s">
        <v>95</v>
      </c>
      <c r="E158" t="s">
        <v>134</v>
      </c>
      <c r="F158" t="s">
        <v>80</v>
      </c>
      <c r="G158" t="s">
        <v>640</v>
      </c>
      <c r="H158" t="s">
        <v>97</v>
      </c>
      <c r="J158" t="s">
        <v>100</v>
      </c>
      <c r="K158" s="9"/>
      <c r="L158" s="10" t="s">
        <v>86</v>
      </c>
      <c r="M158" s="10" t="s">
        <v>85</v>
      </c>
      <c r="N158" s="11" t="s">
        <v>83</v>
      </c>
      <c r="O158" s="9" t="s">
        <v>89</v>
      </c>
      <c r="P158" s="10" t="s">
        <v>88</v>
      </c>
      <c r="Q158" s="10" t="s">
        <v>88</v>
      </c>
      <c r="R158" s="10" t="s">
        <v>88</v>
      </c>
      <c r="S158" s="10">
        <v>62.7</v>
      </c>
      <c r="T158" s="11">
        <v>1.7</v>
      </c>
      <c r="U158" s="9" t="s">
        <v>83</v>
      </c>
      <c r="V158" s="10"/>
      <c r="W158" s="10"/>
      <c r="X158" s="10"/>
      <c r="Y158" s="11" t="s">
        <v>641</v>
      </c>
      <c r="Z158" s="9" t="s">
        <v>98</v>
      </c>
      <c r="AA158" s="11" t="s">
        <v>98</v>
      </c>
      <c r="AB158" s="9" t="s">
        <v>88</v>
      </c>
      <c r="AC158" s="10" t="s">
        <v>82</v>
      </c>
      <c r="AD158" s="10" t="s">
        <v>82</v>
      </c>
      <c r="AE158" s="10" t="s">
        <v>89</v>
      </c>
      <c r="AF158" s="10">
        <v>42.7</v>
      </c>
      <c r="AG158" s="11">
        <v>2.6</v>
      </c>
      <c r="AH158" s="9" t="s">
        <v>88</v>
      </c>
      <c r="AI158" s="10" t="s">
        <v>88</v>
      </c>
      <c r="AJ158" s="10" t="s">
        <v>86</v>
      </c>
      <c r="AK158" s="10" t="s">
        <v>88</v>
      </c>
      <c r="AL158" s="10">
        <v>59.7</v>
      </c>
      <c r="AM158" s="11">
        <v>2.8</v>
      </c>
      <c r="AN158" s="9" t="s">
        <v>88</v>
      </c>
      <c r="AO158" s="10" t="s">
        <v>88</v>
      </c>
      <c r="AP158" s="10" t="s">
        <v>83</v>
      </c>
      <c r="AQ158" s="10" t="s">
        <v>83</v>
      </c>
      <c r="AR158" s="10">
        <v>47.2</v>
      </c>
      <c r="AS158" s="11">
        <v>3.5</v>
      </c>
      <c r="AT158" t="s">
        <v>83</v>
      </c>
      <c r="AU158" t="s">
        <v>83</v>
      </c>
      <c r="AV158" t="s">
        <v>85</v>
      </c>
      <c r="AW158" t="s">
        <v>83</v>
      </c>
      <c r="AX158" t="s">
        <v>83</v>
      </c>
      <c r="AY158" t="s">
        <v>216</v>
      </c>
      <c r="AZ158" t="s">
        <v>83</v>
      </c>
      <c r="BB158" t="s">
        <v>85</v>
      </c>
      <c r="BC158" t="s">
        <v>83</v>
      </c>
      <c r="BE158" t="s">
        <v>245</v>
      </c>
      <c r="BG158" t="s">
        <v>83</v>
      </c>
      <c r="BH158" t="s">
        <v>85</v>
      </c>
      <c r="BI158" s="9" t="s">
        <v>186</v>
      </c>
      <c r="BJ158" s="42" t="s">
        <v>452</v>
      </c>
      <c r="BK158" s="10"/>
      <c r="BL158" s="11" t="s">
        <v>452</v>
      </c>
      <c r="BM158" s="9" t="s">
        <v>176</v>
      </c>
      <c r="BN158" s="42" t="s">
        <v>439</v>
      </c>
      <c r="BO158" s="10"/>
      <c r="BP158" s="11" t="s">
        <v>439</v>
      </c>
      <c r="BQ158" s="22" t="s">
        <v>83</v>
      </c>
      <c r="BR158" s="23"/>
      <c r="BS158" s="23" t="s">
        <v>83</v>
      </c>
      <c r="BT158" s="23" t="s">
        <v>83</v>
      </c>
      <c r="BU158" s="23" t="s">
        <v>83</v>
      </c>
      <c r="BV158" s="23"/>
      <c r="BW158" s="23"/>
      <c r="BX158" s="24">
        <f t="shared" si="8"/>
        <v>4</v>
      </c>
      <c r="BY158" s="31">
        <v>0</v>
      </c>
      <c r="BZ158" s="32">
        <v>2</v>
      </c>
      <c r="CA158" s="32">
        <v>3</v>
      </c>
      <c r="CB158" s="32">
        <v>1</v>
      </c>
      <c r="CC158" s="32">
        <v>2</v>
      </c>
      <c r="CD158" s="10">
        <f>COUNT(BY158:CC158)</f>
        <v>5</v>
      </c>
      <c r="CE158" s="10" t="str">
        <f>IF((CD158&gt;=3), "true", "false")</f>
        <v>true</v>
      </c>
      <c r="CF158" s="33">
        <f>SUM(BY158:CC158)/CD158</f>
        <v>1.6</v>
      </c>
      <c r="CG158" s="31">
        <v>2</v>
      </c>
      <c r="CH158" s="32">
        <v>1</v>
      </c>
      <c r="CI158" s="32">
        <v>2</v>
      </c>
      <c r="CJ158" s="32">
        <v>3</v>
      </c>
      <c r="CK158" s="32">
        <v>1</v>
      </c>
      <c r="CL158" s="32">
        <v>3</v>
      </c>
      <c r="CM158" s="32">
        <v>4</v>
      </c>
      <c r="CN158" s="10">
        <f t="shared" si="9"/>
        <v>7</v>
      </c>
      <c r="CO158" s="10" t="str">
        <f t="shared" si="10"/>
        <v>true</v>
      </c>
      <c r="CP158" s="33">
        <f t="shared" si="11"/>
        <v>2.2857142857142856</v>
      </c>
      <c r="CQ158" s="37">
        <f>CP158+CF158</f>
        <v>3.8857142857142857</v>
      </c>
    </row>
    <row r="159" spans="1:95" ht="15" customHeight="1" x14ac:dyDescent="0.25">
      <c r="A159" t="s">
        <v>642</v>
      </c>
      <c r="B159" t="s">
        <v>76</v>
      </c>
      <c r="C159" t="s">
        <v>105</v>
      </c>
      <c r="D159" t="s">
        <v>95</v>
      </c>
      <c r="E159" t="s">
        <v>113</v>
      </c>
      <c r="F159" t="s">
        <v>80</v>
      </c>
      <c r="G159" t="s">
        <v>643</v>
      </c>
      <c r="H159" t="s">
        <v>97</v>
      </c>
      <c r="I159" t="s">
        <v>83</v>
      </c>
      <c r="J159" t="s">
        <v>86</v>
      </c>
      <c r="K159" s="9" t="s">
        <v>85</v>
      </c>
      <c r="L159" s="10" t="s">
        <v>85</v>
      </c>
      <c r="M159" s="10" t="s">
        <v>85</v>
      </c>
      <c r="N159" s="11" t="s">
        <v>85</v>
      </c>
      <c r="O159" s="9" t="s">
        <v>86</v>
      </c>
      <c r="P159" s="10" t="s">
        <v>83</v>
      </c>
      <c r="Q159" s="10" t="s">
        <v>83</v>
      </c>
      <c r="R159" s="10" t="s">
        <v>83</v>
      </c>
      <c r="S159" s="10">
        <v>50.2</v>
      </c>
      <c r="T159" s="11">
        <v>2.2999999999999998</v>
      </c>
      <c r="U159" s="9" t="s">
        <v>86</v>
      </c>
      <c r="V159" s="10" t="s">
        <v>85</v>
      </c>
      <c r="W159" s="10" t="s">
        <v>85</v>
      </c>
      <c r="X159" s="10" t="s">
        <v>86</v>
      </c>
      <c r="Y159" s="11"/>
      <c r="Z159" s="9" t="s">
        <v>85</v>
      </c>
      <c r="AA159" s="11" t="s">
        <v>85</v>
      </c>
      <c r="AB159" s="9" t="s">
        <v>83</v>
      </c>
      <c r="AC159" s="10" t="s">
        <v>83</v>
      </c>
      <c r="AD159" s="10" t="s">
        <v>83</v>
      </c>
      <c r="AE159" s="10" t="s">
        <v>83</v>
      </c>
      <c r="AF159" s="10">
        <v>22.6</v>
      </c>
      <c r="AG159" s="11">
        <v>3.9</v>
      </c>
      <c r="AH159" s="9" t="s">
        <v>83</v>
      </c>
      <c r="AI159" s="10" t="s">
        <v>83</v>
      </c>
      <c r="AJ159" s="10" t="s">
        <v>83</v>
      </c>
      <c r="AK159" s="10" t="s">
        <v>86</v>
      </c>
      <c r="AL159" s="10">
        <v>50.2</v>
      </c>
      <c r="AM159" s="11">
        <v>3.4</v>
      </c>
      <c r="AN159" s="9" t="s">
        <v>89</v>
      </c>
      <c r="AO159" s="10" t="s">
        <v>88</v>
      </c>
      <c r="AP159" s="10" t="s">
        <v>86</v>
      </c>
      <c r="AQ159" s="10" t="s">
        <v>86</v>
      </c>
      <c r="AR159" s="10">
        <v>53.3</v>
      </c>
      <c r="AS159" s="11">
        <v>3.4</v>
      </c>
      <c r="AT159" t="s">
        <v>85</v>
      </c>
      <c r="AU159" t="s">
        <v>85</v>
      </c>
      <c r="AV159" t="s">
        <v>85</v>
      </c>
      <c r="AW159" t="s">
        <v>88</v>
      </c>
      <c r="AX159" t="s">
        <v>88</v>
      </c>
      <c r="AY159" t="s">
        <v>356</v>
      </c>
      <c r="AZ159" t="s">
        <v>83</v>
      </c>
      <c r="BB159" t="s">
        <v>85</v>
      </c>
      <c r="BC159" t="s">
        <v>83</v>
      </c>
      <c r="BE159" t="s">
        <v>83</v>
      </c>
      <c r="BG159" t="s">
        <v>101</v>
      </c>
      <c r="BH159" t="s">
        <v>86</v>
      </c>
      <c r="BI159" s="9" t="s">
        <v>186</v>
      </c>
      <c r="BJ159" s="42" t="s">
        <v>452</v>
      </c>
      <c r="BK159" s="10"/>
      <c r="BL159" s="11" t="s">
        <v>452</v>
      </c>
      <c r="BM159" s="9" t="s">
        <v>176</v>
      </c>
      <c r="BN159" s="42" t="s">
        <v>439</v>
      </c>
      <c r="BO159" s="10"/>
      <c r="BP159" s="11" t="s">
        <v>439</v>
      </c>
      <c r="BQ159" s="22" t="s">
        <v>83</v>
      </c>
      <c r="BR159" s="23" t="s">
        <v>85</v>
      </c>
      <c r="BS159" s="23" t="s">
        <v>83</v>
      </c>
      <c r="BT159" s="23" t="s">
        <v>83</v>
      </c>
      <c r="BU159" s="23" t="s">
        <v>83</v>
      </c>
      <c r="BV159" s="23" t="s">
        <v>85</v>
      </c>
      <c r="BW159" s="23" t="s">
        <v>83</v>
      </c>
      <c r="BX159" s="25">
        <f t="shared" si="8"/>
        <v>5</v>
      </c>
      <c r="BY159" s="31">
        <v>0</v>
      </c>
      <c r="BZ159" s="32">
        <v>0</v>
      </c>
      <c r="CA159" s="32">
        <v>0</v>
      </c>
      <c r="CB159" s="32">
        <v>0</v>
      </c>
      <c r="CC159" s="32">
        <v>0</v>
      </c>
      <c r="CD159" s="10">
        <f>COUNT(BY159:CC159)</f>
        <v>5</v>
      </c>
      <c r="CE159" s="10" t="str">
        <f>IF((CD159&gt;=3), "true", "false")</f>
        <v>true</v>
      </c>
      <c r="CF159" s="33">
        <f>SUM(BY159:CC159)/CD159</f>
        <v>0</v>
      </c>
      <c r="CG159" s="31">
        <v>0</v>
      </c>
      <c r="CH159" s="32">
        <v>1</v>
      </c>
      <c r="CI159" s="32">
        <v>1</v>
      </c>
      <c r="CJ159" s="32">
        <v>0</v>
      </c>
      <c r="CK159" s="32">
        <v>1</v>
      </c>
      <c r="CL159" s="32">
        <v>0</v>
      </c>
      <c r="CM159" s="32">
        <v>0</v>
      </c>
      <c r="CN159" s="10">
        <f t="shared" si="9"/>
        <v>7</v>
      </c>
      <c r="CO159" s="10" t="str">
        <f t="shared" si="10"/>
        <v>true</v>
      </c>
      <c r="CP159" s="33">
        <f t="shared" si="11"/>
        <v>0.42857142857142855</v>
      </c>
      <c r="CQ159" s="37">
        <f>CP159+CF159</f>
        <v>0.42857142857142855</v>
      </c>
    </row>
    <row r="160" spans="1:95" ht="15" customHeight="1" x14ac:dyDescent="0.25">
      <c r="A160" t="s">
        <v>644</v>
      </c>
      <c r="B160" t="s">
        <v>76</v>
      </c>
      <c r="C160" t="s">
        <v>105</v>
      </c>
      <c r="D160" t="s">
        <v>78</v>
      </c>
      <c r="E160" t="s">
        <v>79</v>
      </c>
      <c r="F160" t="s">
        <v>80</v>
      </c>
      <c r="G160" t="s">
        <v>645</v>
      </c>
      <c r="H160" t="s">
        <v>97</v>
      </c>
      <c r="I160" t="s">
        <v>83</v>
      </c>
      <c r="J160" t="s">
        <v>116</v>
      </c>
      <c r="K160" s="9" t="s">
        <v>83</v>
      </c>
      <c r="L160" s="10" t="s">
        <v>86</v>
      </c>
      <c r="M160" s="10" t="s">
        <v>86</v>
      </c>
      <c r="N160" s="11" t="s">
        <v>86</v>
      </c>
      <c r="O160" s="9" t="s">
        <v>82</v>
      </c>
      <c r="P160" s="10" t="s">
        <v>82</v>
      </c>
      <c r="Q160" s="10" t="s">
        <v>89</v>
      </c>
      <c r="R160" s="10" t="s">
        <v>82</v>
      </c>
      <c r="S160" s="10">
        <v>71.599999999999994</v>
      </c>
      <c r="T160" s="11">
        <v>2</v>
      </c>
      <c r="U160" s="9" t="s">
        <v>83</v>
      </c>
      <c r="V160" s="10" t="s">
        <v>83</v>
      </c>
      <c r="W160" s="10" t="s">
        <v>85</v>
      </c>
      <c r="X160" s="10" t="s">
        <v>85</v>
      </c>
      <c r="Y160" s="11"/>
      <c r="Z160" s="9" t="s">
        <v>98</v>
      </c>
      <c r="AA160" s="11" t="s">
        <v>98</v>
      </c>
      <c r="AB160" s="9" t="s">
        <v>82</v>
      </c>
      <c r="AC160" s="10" t="s">
        <v>82</v>
      </c>
      <c r="AD160" s="10" t="s">
        <v>82</v>
      </c>
      <c r="AE160" s="10" t="s">
        <v>88</v>
      </c>
      <c r="AF160" s="10">
        <v>47.7</v>
      </c>
      <c r="AG160" s="11">
        <v>3.4</v>
      </c>
      <c r="AH160" s="9" t="s">
        <v>83</v>
      </c>
      <c r="AI160" s="10" t="s">
        <v>88</v>
      </c>
      <c r="AJ160" s="10" t="s">
        <v>83</v>
      </c>
      <c r="AK160" s="10" t="s">
        <v>88</v>
      </c>
      <c r="AL160" s="10">
        <v>51.1</v>
      </c>
      <c r="AM160" s="11">
        <v>3.7</v>
      </c>
      <c r="AN160" s="9" t="s">
        <v>83</v>
      </c>
      <c r="AO160" s="10" t="s">
        <v>83</v>
      </c>
      <c r="AP160" s="10" t="s">
        <v>82</v>
      </c>
      <c r="AQ160" s="10" t="s">
        <v>82</v>
      </c>
      <c r="AR160" s="10">
        <v>48.3</v>
      </c>
      <c r="AS160" s="11">
        <v>6.5</v>
      </c>
      <c r="AT160" t="s">
        <v>83</v>
      </c>
      <c r="AU160" t="s">
        <v>83</v>
      </c>
      <c r="AV160" t="s">
        <v>85</v>
      </c>
      <c r="AW160" t="s">
        <v>83</v>
      </c>
      <c r="AX160" t="s">
        <v>83</v>
      </c>
      <c r="AY160" t="s">
        <v>308</v>
      </c>
      <c r="AZ160" t="s">
        <v>83</v>
      </c>
      <c r="BB160" t="s">
        <v>83</v>
      </c>
      <c r="BE160" t="s">
        <v>82</v>
      </c>
      <c r="BG160" t="s">
        <v>89</v>
      </c>
      <c r="BH160" t="s">
        <v>83</v>
      </c>
      <c r="BI160" s="9" t="s">
        <v>117</v>
      </c>
      <c r="BJ160" s="42" t="s">
        <v>455</v>
      </c>
      <c r="BK160" s="10"/>
      <c r="BL160" s="11" t="s">
        <v>455</v>
      </c>
      <c r="BM160" s="9" t="s">
        <v>646</v>
      </c>
      <c r="BN160" s="42" t="s">
        <v>813</v>
      </c>
      <c r="BO160" s="10"/>
      <c r="BP160" s="11" t="s">
        <v>813</v>
      </c>
      <c r="BQ160" s="22" t="s">
        <v>83</v>
      </c>
      <c r="BR160" s="23" t="s">
        <v>83</v>
      </c>
      <c r="BS160" s="23" t="s">
        <v>83</v>
      </c>
      <c r="BT160" s="23" t="s">
        <v>83</v>
      </c>
      <c r="BU160" s="23" t="s">
        <v>83</v>
      </c>
      <c r="BV160" s="23" t="s">
        <v>83</v>
      </c>
      <c r="BW160" s="23" t="s">
        <v>85</v>
      </c>
      <c r="BX160" s="25">
        <f t="shared" si="8"/>
        <v>6</v>
      </c>
      <c r="BY160" s="31">
        <v>1</v>
      </c>
      <c r="BZ160" s="32">
        <v>0</v>
      </c>
      <c r="CA160" s="32">
        <v>4</v>
      </c>
      <c r="CB160" s="32">
        <v>1</v>
      </c>
      <c r="CC160" s="32">
        <v>4</v>
      </c>
      <c r="CD160" s="10">
        <f>COUNT(BY160:CC160)</f>
        <v>5</v>
      </c>
      <c r="CE160" s="10" t="str">
        <f>IF((CD160&gt;=3), "true", "false")</f>
        <v>true</v>
      </c>
      <c r="CF160" s="33">
        <f>SUM(BY160:CC160)/CD160</f>
        <v>2</v>
      </c>
      <c r="CG160" s="31">
        <v>0</v>
      </c>
      <c r="CH160" s="32">
        <v>4</v>
      </c>
      <c r="CI160" s="32">
        <v>0</v>
      </c>
      <c r="CJ160" s="32">
        <v>3</v>
      </c>
      <c r="CK160" s="32">
        <v>0</v>
      </c>
      <c r="CL160" s="32">
        <v>4</v>
      </c>
      <c r="CM160" s="32">
        <v>3</v>
      </c>
      <c r="CN160" s="10">
        <f t="shared" si="9"/>
        <v>7</v>
      </c>
      <c r="CO160" s="10" t="str">
        <f t="shared" si="10"/>
        <v>true</v>
      </c>
      <c r="CP160" s="33">
        <f t="shared" si="11"/>
        <v>2</v>
      </c>
      <c r="CQ160" s="37">
        <f>CP160+CF160</f>
        <v>4</v>
      </c>
    </row>
    <row r="161" spans="1:95" ht="15" customHeight="1" x14ac:dyDescent="0.25">
      <c r="A161" t="s">
        <v>647</v>
      </c>
      <c r="B161" t="s">
        <v>76</v>
      </c>
      <c r="C161" t="s">
        <v>105</v>
      </c>
      <c r="D161" t="s">
        <v>95</v>
      </c>
      <c r="E161" t="s">
        <v>79</v>
      </c>
      <c r="F161" t="s">
        <v>80</v>
      </c>
      <c r="G161" t="s">
        <v>648</v>
      </c>
      <c r="H161" t="s">
        <v>82</v>
      </c>
      <c r="I161" t="s">
        <v>83</v>
      </c>
      <c r="J161" t="s">
        <v>89</v>
      </c>
      <c r="K161" s="9" t="s">
        <v>83</v>
      </c>
      <c r="L161" s="10" t="s">
        <v>85</v>
      </c>
      <c r="M161" s="10" t="s">
        <v>86</v>
      </c>
      <c r="N161" s="11" t="s">
        <v>85</v>
      </c>
      <c r="O161" s="9" t="s">
        <v>86</v>
      </c>
      <c r="P161" s="10" t="s">
        <v>86</v>
      </c>
      <c r="Q161" s="10" t="s">
        <v>86</v>
      </c>
      <c r="R161" s="10" t="s">
        <v>86</v>
      </c>
      <c r="S161" s="10">
        <v>55.7</v>
      </c>
      <c r="T161" s="11">
        <v>1.7</v>
      </c>
      <c r="U161" s="9" t="s">
        <v>85</v>
      </c>
      <c r="V161" s="10" t="s">
        <v>85</v>
      </c>
      <c r="W161" s="10" t="s">
        <v>85</v>
      </c>
      <c r="X161" s="10" t="s">
        <v>85</v>
      </c>
      <c r="Y161" s="11" t="s">
        <v>649</v>
      </c>
      <c r="Z161" s="9" t="s">
        <v>98</v>
      </c>
      <c r="AA161" s="11" t="s">
        <v>98</v>
      </c>
      <c r="AB161" s="9" t="s">
        <v>86</v>
      </c>
      <c r="AC161" s="10" t="s">
        <v>86</v>
      </c>
      <c r="AD161" s="10" t="s">
        <v>82</v>
      </c>
      <c r="AE161" s="10" t="s">
        <v>82</v>
      </c>
      <c r="AF161" s="10">
        <v>39.5</v>
      </c>
      <c r="AG161" s="11">
        <v>2.9</v>
      </c>
      <c r="AH161" s="9" t="s">
        <v>88</v>
      </c>
      <c r="AI161" s="10" t="s">
        <v>88</v>
      </c>
      <c r="AJ161" s="10" t="s">
        <v>88</v>
      </c>
      <c r="AK161" s="10" t="s">
        <v>88</v>
      </c>
      <c r="AL161" s="10">
        <v>61.9</v>
      </c>
      <c r="AM161" s="11">
        <v>2.5</v>
      </c>
      <c r="AN161" s="9" t="s">
        <v>88</v>
      </c>
      <c r="AO161" s="10" t="s">
        <v>88</v>
      </c>
      <c r="AP161" s="10" t="s">
        <v>89</v>
      </c>
      <c r="AQ161" s="10" t="s">
        <v>82</v>
      </c>
      <c r="AR161" s="10">
        <v>58.7</v>
      </c>
      <c r="AS161" s="11">
        <v>3.5</v>
      </c>
      <c r="AT161" t="s">
        <v>85</v>
      </c>
      <c r="AU161" t="s">
        <v>85</v>
      </c>
      <c r="AV161" t="s">
        <v>85</v>
      </c>
      <c r="AW161" t="s">
        <v>83</v>
      </c>
      <c r="AX161" t="s">
        <v>83</v>
      </c>
      <c r="AY161" t="s">
        <v>200</v>
      </c>
      <c r="AZ161" t="s">
        <v>83</v>
      </c>
      <c r="BB161" t="s">
        <v>85</v>
      </c>
      <c r="BC161" t="s">
        <v>83</v>
      </c>
      <c r="BE161" t="s">
        <v>97</v>
      </c>
      <c r="BF161" t="s">
        <v>213</v>
      </c>
      <c r="BG161" t="s">
        <v>82</v>
      </c>
      <c r="BH161" t="s">
        <v>85</v>
      </c>
      <c r="BI161" s="9" t="s">
        <v>122</v>
      </c>
      <c r="BJ161" s="42" t="s">
        <v>406</v>
      </c>
      <c r="BK161" s="10"/>
      <c r="BL161" s="11" t="s">
        <v>406</v>
      </c>
      <c r="BM161" s="9" t="s">
        <v>148</v>
      </c>
      <c r="BN161" s="42" t="s">
        <v>499</v>
      </c>
      <c r="BO161" s="10"/>
      <c r="BP161" s="11" t="s">
        <v>499</v>
      </c>
      <c r="BQ161" s="22" t="s">
        <v>83</v>
      </c>
      <c r="BR161" s="23" t="s">
        <v>85</v>
      </c>
      <c r="BS161" s="23" t="s">
        <v>83</v>
      </c>
      <c r="BT161" s="23" t="s">
        <v>83</v>
      </c>
      <c r="BU161" s="23" t="s">
        <v>85</v>
      </c>
      <c r="BV161" s="23" t="s">
        <v>83</v>
      </c>
      <c r="BW161" s="23" t="s">
        <v>85</v>
      </c>
      <c r="BX161" s="25">
        <f t="shared" si="8"/>
        <v>4</v>
      </c>
      <c r="BY161" s="31">
        <v>3</v>
      </c>
      <c r="BZ161" s="32">
        <v>0</v>
      </c>
      <c r="CA161" s="32">
        <v>1</v>
      </c>
      <c r="CB161" s="32">
        <v>1</v>
      </c>
      <c r="CC161" s="32">
        <v>0</v>
      </c>
      <c r="CD161" s="10">
        <f>COUNT(BY161:CC161)</f>
        <v>5</v>
      </c>
      <c r="CE161" s="10" t="str">
        <f>IF((CD161&gt;=3), "true", "false")</f>
        <v>true</v>
      </c>
      <c r="CF161" s="33">
        <f>SUM(BY161:CC161)/CD161</f>
        <v>1</v>
      </c>
      <c r="CG161" s="31">
        <v>3</v>
      </c>
      <c r="CH161" s="32">
        <v>3</v>
      </c>
      <c r="CI161" s="32">
        <v>3</v>
      </c>
      <c r="CJ161" s="32">
        <v>0</v>
      </c>
      <c r="CK161" s="32">
        <v>0</v>
      </c>
      <c r="CL161" s="32">
        <v>3</v>
      </c>
      <c r="CM161" s="32">
        <v>3</v>
      </c>
      <c r="CN161" s="10">
        <f t="shared" si="9"/>
        <v>7</v>
      </c>
      <c r="CO161" s="10" t="str">
        <f t="shared" si="10"/>
        <v>true</v>
      </c>
      <c r="CP161" s="33">
        <f t="shared" si="11"/>
        <v>2.1428571428571428</v>
      </c>
      <c r="CQ161" s="37">
        <f>CP161+CF161</f>
        <v>3.1428571428571428</v>
      </c>
    </row>
    <row r="162" spans="1:95" ht="15" customHeight="1" x14ac:dyDescent="0.25">
      <c r="A162" t="s">
        <v>650</v>
      </c>
      <c r="B162" t="s">
        <v>76</v>
      </c>
      <c r="C162" t="s">
        <v>105</v>
      </c>
      <c r="D162" t="s">
        <v>95</v>
      </c>
      <c r="E162" t="s">
        <v>134</v>
      </c>
      <c r="F162" t="s">
        <v>80</v>
      </c>
      <c r="G162" t="s">
        <v>651</v>
      </c>
      <c r="H162" t="s">
        <v>97</v>
      </c>
      <c r="I162" t="s">
        <v>83</v>
      </c>
      <c r="J162" t="s">
        <v>100</v>
      </c>
      <c r="K162" s="9" t="s">
        <v>86</v>
      </c>
      <c r="L162" s="10" t="s">
        <v>86</v>
      </c>
      <c r="M162" s="10" t="s">
        <v>86</v>
      </c>
      <c r="N162" s="11" t="s">
        <v>86</v>
      </c>
      <c r="O162" s="9" t="s">
        <v>89</v>
      </c>
      <c r="P162" s="10" t="s">
        <v>82</v>
      </c>
      <c r="Q162" s="10" t="s">
        <v>89</v>
      </c>
      <c r="R162" s="10" t="s">
        <v>82</v>
      </c>
      <c r="S162" s="10">
        <v>69.400000000000006</v>
      </c>
      <c r="T162" s="11">
        <v>1.8</v>
      </c>
      <c r="U162" s="9" t="s">
        <v>86</v>
      </c>
      <c r="V162" s="10" t="s">
        <v>83</v>
      </c>
      <c r="W162" s="10" t="s">
        <v>85</v>
      </c>
      <c r="X162" s="10" t="s">
        <v>85</v>
      </c>
      <c r="Y162" s="11" t="s">
        <v>237</v>
      </c>
      <c r="Z162" s="9" t="s">
        <v>98</v>
      </c>
      <c r="AA162" s="11" t="s">
        <v>98</v>
      </c>
      <c r="AB162" s="9" t="s">
        <v>89</v>
      </c>
      <c r="AC162" s="10" t="s">
        <v>89</v>
      </c>
      <c r="AD162" s="10" t="s">
        <v>89</v>
      </c>
      <c r="AE162" s="10" t="s">
        <v>89</v>
      </c>
      <c r="AF162" s="10">
        <v>41.4</v>
      </c>
      <c r="AG162" s="11">
        <v>2.1</v>
      </c>
      <c r="AH162" s="9" t="s">
        <v>89</v>
      </c>
      <c r="AI162" s="10" t="s">
        <v>89</v>
      </c>
      <c r="AJ162" s="10" t="s">
        <v>89</v>
      </c>
      <c r="AK162" s="10" t="s">
        <v>89</v>
      </c>
      <c r="AL162" s="10">
        <v>69.099999999999994</v>
      </c>
      <c r="AM162" s="11">
        <v>2.5</v>
      </c>
      <c r="AN162" s="9" t="s">
        <v>86</v>
      </c>
      <c r="AO162" s="10" t="s">
        <v>88</v>
      </c>
      <c r="AP162" s="10" t="s">
        <v>82</v>
      </c>
      <c r="AQ162" s="10" t="s">
        <v>89</v>
      </c>
      <c r="AR162" s="10">
        <v>55.4</v>
      </c>
      <c r="AS162" s="11">
        <v>4</v>
      </c>
      <c r="AT162" t="s">
        <v>83</v>
      </c>
      <c r="AU162" t="s">
        <v>83</v>
      </c>
      <c r="AV162" t="s">
        <v>85</v>
      </c>
      <c r="AW162" t="s">
        <v>83</v>
      </c>
      <c r="AX162" t="s">
        <v>83</v>
      </c>
      <c r="AY162" t="s">
        <v>212</v>
      </c>
      <c r="AZ162" t="s">
        <v>83</v>
      </c>
      <c r="BB162" t="s">
        <v>85</v>
      </c>
      <c r="BC162" t="s">
        <v>83</v>
      </c>
      <c r="BE162" t="s">
        <v>100</v>
      </c>
      <c r="BG162" t="s">
        <v>83</v>
      </c>
      <c r="BH162" t="s">
        <v>85</v>
      </c>
      <c r="BI162" s="9" t="s">
        <v>175</v>
      </c>
      <c r="BJ162" s="42">
        <v>155</v>
      </c>
      <c r="BK162" s="10"/>
      <c r="BL162" s="11">
        <v>155</v>
      </c>
      <c r="BM162" s="9" t="s">
        <v>633</v>
      </c>
      <c r="BN162" s="42" t="s">
        <v>342</v>
      </c>
      <c r="BO162" s="10"/>
      <c r="BP162" s="11" t="s">
        <v>342</v>
      </c>
      <c r="BQ162" s="22" t="s">
        <v>83</v>
      </c>
      <c r="BR162" s="23"/>
      <c r="BS162" s="23" t="s">
        <v>83</v>
      </c>
      <c r="BT162" s="23" t="s">
        <v>83</v>
      </c>
      <c r="BU162" s="23" t="s">
        <v>83</v>
      </c>
      <c r="BV162" s="23" t="s">
        <v>83</v>
      </c>
      <c r="BW162" s="23" t="s">
        <v>83</v>
      </c>
      <c r="BX162" s="24">
        <f t="shared" si="8"/>
        <v>6</v>
      </c>
      <c r="BY162" s="31">
        <v>2</v>
      </c>
      <c r="BZ162" s="32">
        <v>2</v>
      </c>
      <c r="CA162" s="32">
        <v>4</v>
      </c>
      <c r="CB162" s="32">
        <v>3</v>
      </c>
      <c r="CC162" s="32">
        <v>4</v>
      </c>
      <c r="CD162" s="10">
        <f>COUNT(BY162:CC162)</f>
        <v>5</v>
      </c>
      <c r="CE162" s="10" t="str">
        <f>IF((CD162&gt;=3), "true", "false")</f>
        <v>true</v>
      </c>
      <c r="CF162" s="33">
        <f>SUM(BY162:CC162)/CD162</f>
        <v>3</v>
      </c>
      <c r="CG162" s="31">
        <v>4</v>
      </c>
      <c r="CH162" s="32">
        <v>1</v>
      </c>
      <c r="CI162" s="32">
        <v>3</v>
      </c>
      <c r="CJ162" s="32">
        <v>3</v>
      </c>
      <c r="CK162" s="32">
        <v>2</v>
      </c>
      <c r="CL162" s="32">
        <v>2</v>
      </c>
      <c r="CM162" s="32">
        <v>4</v>
      </c>
      <c r="CN162" s="10">
        <f t="shared" si="9"/>
        <v>7</v>
      </c>
      <c r="CO162" s="10" t="str">
        <f t="shared" si="10"/>
        <v>true</v>
      </c>
      <c r="CP162" s="33">
        <f t="shared" si="11"/>
        <v>2.7142857142857144</v>
      </c>
      <c r="CQ162" s="37">
        <f>CP162+CF162</f>
        <v>5.7142857142857144</v>
      </c>
    </row>
    <row r="163" spans="1:95" ht="15" customHeight="1" x14ac:dyDescent="0.25">
      <c r="A163" t="s">
        <v>652</v>
      </c>
      <c r="B163" t="s">
        <v>76</v>
      </c>
      <c r="C163" t="s">
        <v>77</v>
      </c>
      <c r="D163" t="s">
        <v>95</v>
      </c>
      <c r="E163" t="s">
        <v>134</v>
      </c>
      <c r="F163" t="s">
        <v>80</v>
      </c>
      <c r="G163" t="s">
        <v>653</v>
      </c>
      <c r="H163" t="s">
        <v>97</v>
      </c>
      <c r="I163" t="s">
        <v>83</v>
      </c>
      <c r="J163" t="s">
        <v>84</v>
      </c>
      <c r="K163" s="9" t="s">
        <v>85</v>
      </c>
      <c r="L163" s="10" t="s">
        <v>86</v>
      </c>
      <c r="M163" s="10" t="s">
        <v>83</v>
      </c>
      <c r="N163" s="11" t="s">
        <v>83</v>
      </c>
      <c r="O163" s="9" t="s">
        <v>82</v>
      </c>
      <c r="P163" s="10" t="s">
        <v>82</v>
      </c>
      <c r="Q163" s="10" t="s">
        <v>82</v>
      </c>
      <c r="R163" s="10" t="s">
        <v>82</v>
      </c>
      <c r="S163" s="10">
        <v>75.599999999999994</v>
      </c>
      <c r="T163" s="11">
        <v>3.6</v>
      </c>
      <c r="U163" s="9" t="s">
        <v>83</v>
      </c>
      <c r="V163" s="10" t="s">
        <v>86</v>
      </c>
      <c r="W163" s="10" t="s">
        <v>83</v>
      </c>
      <c r="X163" s="10" t="s">
        <v>86</v>
      </c>
      <c r="Y163" s="11"/>
      <c r="Z163" s="9" t="s">
        <v>83</v>
      </c>
      <c r="AA163" s="11" t="s">
        <v>83</v>
      </c>
      <c r="AB163" s="9" t="s">
        <v>82</v>
      </c>
      <c r="AC163" s="10" t="s">
        <v>82</v>
      </c>
      <c r="AD163" s="10" t="s">
        <v>82</v>
      </c>
      <c r="AE163" s="10" t="s">
        <v>82</v>
      </c>
      <c r="AF163" s="10">
        <v>57</v>
      </c>
      <c r="AG163" s="11">
        <v>6.6</v>
      </c>
      <c r="AH163" s="9" t="s">
        <v>88</v>
      </c>
      <c r="AI163" s="10" t="s">
        <v>88</v>
      </c>
      <c r="AJ163" s="10" t="s">
        <v>89</v>
      </c>
      <c r="AK163" s="10" t="s">
        <v>88</v>
      </c>
      <c r="AL163" s="10">
        <v>64.3</v>
      </c>
      <c r="AM163" s="11">
        <v>2.5</v>
      </c>
      <c r="AN163" s="9" t="s">
        <v>88</v>
      </c>
      <c r="AO163" s="10" t="s">
        <v>86</v>
      </c>
      <c r="AP163" s="10" t="s">
        <v>88</v>
      </c>
      <c r="AQ163" s="10" t="s">
        <v>86</v>
      </c>
      <c r="AR163" s="10">
        <v>51.4</v>
      </c>
      <c r="AS163" s="11">
        <v>3.2</v>
      </c>
      <c r="AT163" t="s">
        <v>85</v>
      </c>
      <c r="AU163" t="s">
        <v>83</v>
      </c>
      <c r="AV163" t="s">
        <v>85</v>
      </c>
      <c r="AW163" t="s">
        <v>83</v>
      </c>
      <c r="AX163" t="s">
        <v>83</v>
      </c>
      <c r="AY163" t="s">
        <v>352</v>
      </c>
      <c r="AZ163" t="s">
        <v>86</v>
      </c>
      <c r="BB163" t="s">
        <v>85</v>
      </c>
      <c r="BC163" t="s">
        <v>83</v>
      </c>
      <c r="BE163" t="s">
        <v>82</v>
      </c>
      <c r="BG163" t="s">
        <v>88</v>
      </c>
      <c r="BH163" t="s">
        <v>86</v>
      </c>
      <c r="BI163" s="9" t="s">
        <v>137</v>
      </c>
      <c r="BJ163" s="42" t="s">
        <v>341</v>
      </c>
      <c r="BK163" s="10"/>
      <c r="BL163" s="11" t="s">
        <v>341</v>
      </c>
      <c r="BM163" s="9" t="s">
        <v>93</v>
      </c>
      <c r="BN163" s="42" t="s">
        <v>1543</v>
      </c>
      <c r="BO163" s="10"/>
      <c r="BP163" s="11" t="s">
        <v>1543</v>
      </c>
      <c r="BQ163" s="22" t="s">
        <v>83</v>
      </c>
      <c r="BR163" s="23" t="s">
        <v>83</v>
      </c>
      <c r="BS163" s="23" t="s">
        <v>83</v>
      </c>
      <c r="BT163" s="23" t="s">
        <v>83</v>
      </c>
      <c r="BU163" s="23" t="s">
        <v>83</v>
      </c>
      <c r="BV163" s="23" t="s">
        <v>83</v>
      </c>
      <c r="BW163" s="23" t="s">
        <v>83</v>
      </c>
      <c r="BX163" s="25">
        <f t="shared" si="8"/>
        <v>7</v>
      </c>
      <c r="BY163" s="31">
        <v>1</v>
      </c>
      <c r="BZ163" s="32">
        <v>1</v>
      </c>
      <c r="CA163" s="32">
        <v>3</v>
      </c>
      <c r="CB163" s="32">
        <v>3</v>
      </c>
      <c r="CC163" s="32">
        <v>3</v>
      </c>
      <c r="CD163" s="10">
        <f>COUNT(BY163:CC163)</f>
        <v>5</v>
      </c>
      <c r="CE163" s="10" t="str">
        <f>IF((CD163&gt;=3), "true", "false")</f>
        <v>true</v>
      </c>
      <c r="CF163" s="33">
        <f>SUM(BY163:CC163)/CD163</f>
        <v>2.2000000000000002</v>
      </c>
      <c r="CG163" s="31">
        <v>1</v>
      </c>
      <c r="CH163" s="32">
        <v>0</v>
      </c>
      <c r="CI163" s="32">
        <v>1</v>
      </c>
      <c r="CJ163" s="32">
        <v>4</v>
      </c>
      <c r="CK163" s="32">
        <v>1</v>
      </c>
      <c r="CL163" s="32">
        <v>3</v>
      </c>
      <c r="CM163" s="32">
        <v>2</v>
      </c>
      <c r="CN163" s="10">
        <f t="shared" si="9"/>
        <v>7</v>
      </c>
      <c r="CO163" s="10" t="str">
        <f t="shared" si="10"/>
        <v>true</v>
      </c>
      <c r="CP163" s="33">
        <f t="shared" si="11"/>
        <v>1.7142857142857142</v>
      </c>
      <c r="CQ163" s="37">
        <f>CP163+CF163</f>
        <v>3.9142857142857146</v>
      </c>
    </row>
    <row r="164" spans="1:95" ht="15" customHeight="1" x14ac:dyDescent="0.25">
      <c r="A164" t="s">
        <v>654</v>
      </c>
      <c r="B164" t="s">
        <v>76</v>
      </c>
      <c r="C164" t="s">
        <v>105</v>
      </c>
      <c r="D164" t="s">
        <v>95</v>
      </c>
      <c r="E164" t="s">
        <v>106</v>
      </c>
      <c r="F164" t="s">
        <v>80</v>
      </c>
      <c r="G164" t="s">
        <v>655</v>
      </c>
      <c r="H164" t="s">
        <v>97</v>
      </c>
      <c r="I164" t="s">
        <v>83</v>
      </c>
      <c r="J164" t="s">
        <v>116</v>
      </c>
      <c r="K164" s="9" t="s">
        <v>83</v>
      </c>
      <c r="L164" s="10" t="s">
        <v>83</v>
      </c>
      <c r="M164" s="10" t="s">
        <v>86</v>
      </c>
      <c r="N164" s="11" t="s">
        <v>83</v>
      </c>
      <c r="O164" s="9" t="s">
        <v>82</v>
      </c>
      <c r="P164" s="10" t="s">
        <v>82</v>
      </c>
      <c r="Q164" s="10" t="s">
        <v>82</v>
      </c>
      <c r="R164" s="10" t="s">
        <v>82</v>
      </c>
      <c r="S164" s="10">
        <v>75.599999999999994</v>
      </c>
      <c r="T164" s="11">
        <v>3.6</v>
      </c>
      <c r="U164" s="9" t="s">
        <v>83</v>
      </c>
      <c r="V164" s="10" t="s">
        <v>85</v>
      </c>
      <c r="W164" s="10" t="s">
        <v>85</v>
      </c>
      <c r="X164" s="10" t="s">
        <v>85</v>
      </c>
      <c r="Y164" s="11"/>
      <c r="Z164" s="9" t="s">
        <v>98</v>
      </c>
      <c r="AA164" s="11" t="s">
        <v>83</v>
      </c>
      <c r="AB164" s="9" t="s">
        <v>82</v>
      </c>
      <c r="AC164" s="10" t="s">
        <v>83</v>
      </c>
      <c r="AD164" s="10" t="s">
        <v>83</v>
      </c>
      <c r="AE164" s="10" t="s">
        <v>83</v>
      </c>
      <c r="AF164" s="10">
        <v>29.5</v>
      </c>
      <c r="AG164" s="11">
        <v>3.5</v>
      </c>
      <c r="AH164" s="9" t="s">
        <v>82</v>
      </c>
      <c r="AI164" s="10" t="s">
        <v>82</v>
      </c>
      <c r="AJ164" s="10" t="s">
        <v>82</v>
      </c>
      <c r="AK164" s="10" t="s">
        <v>82</v>
      </c>
      <c r="AL164" s="10">
        <v>78.400000000000006</v>
      </c>
      <c r="AM164" s="11">
        <v>3.6</v>
      </c>
      <c r="AN164" s="9" t="s">
        <v>83</v>
      </c>
      <c r="AO164" s="10" t="s">
        <v>83</v>
      </c>
      <c r="AP164" s="10" t="s">
        <v>82</v>
      </c>
      <c r="AQ164" s="10" t="s">
        <v>82</v>
      </c>
      <c r="AR164" s="10">
        <v>48.3</v>
      </c>
      <c r="AS164" s="11">
        <v>6.5</v>
      </c>
      <c r="AT164" t="s">
        <v>83</v>
      </c>
      <c r="AU164" t="s">
        <v>83</v>
      </c>
      <c r="AV164" t="s">
        <v>108</v>
      </c>
      <c r="AW164" t="s">
        <v>83</v>
      </c>
      <c r="AX164" t="s">
        <v>83</v>
      </c>
      <c r="AY164" t="s">
        <v>165</v>
      </c>
      <c r="AZ164" t="s">
        <v>83</v>
      </c>
      <c r="BB164" t="s">
        <v>85</v>
      </c>
      <c r="BC164" t="s">
        <v>83</v>
      </c>
      <c r="BE164" t="s">
        <v>82</v>
      </c>
      <c r="BG164" t="s">
        <v>88</v>
      </c>
      <c r="BH164" t="s">
        <v>83</v>
      </c>
      <c r="BI164" s="9" t="s">
        <v>117</v>
      </c>
      <c r="BJ164" s="42" t="s">
        <v>455</v>
      </c>
      <c r="BK164" s="10"/>
      <c r="BL164" s="11" t="s">
        <v>455</v>
      </c>
      <c r="BM164" s="9" t="s">
        <v>432</v>
      </c>
      <c r="BN164" s="42" t="s">
        <v>266</v>
      </c>
      <c r="BO164" s="10"/>
      <c r="BP164" s="11" t="s">
        <v>266</v>
      </c>
      <c r="BQ164" s="22" t="s">
        <v>83</v>
      </c>
      <c r="BR164" s="23" t="s">
        <v>85</v>
      </c>
      <c r="BS164" s="23" t="s">
        <v>83</v>
      </c>
      <c r="BT164" s="23" t="s">
        <v>83</v>
      </c>
      <c r="BU164" s="23" t="s">
        <v>83</v>
      </c>
      <c r="BV164" s="23" t="s">
        <v>83</v>
      </c>
      <c r="BW164" s="23" t="s">
        <v>85</v>
      </c>
      <c r="BX164" s="25">
        <f t="shared" si="8"/>
        <v>5</v>
      </c>
      <c r="BY164" s="31">
        <v>4</v>
      </c>
      <c r="BZ164" s="32">
        <v>2</v>
      </c>
      <c r="CA164" s="32">
        <v>3</v>
      </c>
      <c r="CB164" s="32">
        <v>3</v>
      </c>
      <c r="CC164" s="32">
        <v>4</v>
      </c>
      <c r="CD164" s="10">
        <f>COUNT(BY164:CC164)</f>
        <v>5</v>
      </c>
      <c r="CE164" s="10" t="str">
        <f>IF((CD164&gt;=3), "true", "false")</f>
        <v>true</v>
      </c>
      <c r="CF164" s="33">
        <f>SUM(BY164:CC164)/CD164</f>
        <v>3.2</v>
      </c>
      <c r="CG164" s="31">
        <v>3</v>
      </c>
      <c r="CH164" s="32">
        <v>1</v>
      </c>
      <c r="CI164" s="32">
        <v>4</v>
      </c>
      <c r="CJ164" s="32">
        <v>3</v>
      </c>
      <c r="CK164" s="32">
        <v>2</v>
      </c>
      <c r="CL164" s="32">
        <v>3</v>
      </c>
      <c r="CM164" s="32">
        <v>3</v>
      </c>
      <c r="CN164" s="10">
        <f t="shared" si="9"/>
        <v>7</v>
      </c>
      <c r="CO164" s="10" t="str">
        <f t="shared" si="10"/>
        <v>true</v>
      </c>
      <c r="CP164" s="33">
        <f t="shared" si="11"/>
        <v>2.7142857142857144</v>
      </c>
      <c r="CQ164" s="37">
        <f>CP164+CF164</f>
        <v>5.9142857142857146</v>
      </c>
    </row>
    <row r="165" spans="1:95" ht="15" customHeight="1" x14ac:dyDescent="0.25">
      <c r="A165" t="s">
        <v>656</v>
      </c>
      <c r="B165" t="s">
        <v>76</v>
      </c>
      <c r="C165" t="s">
        <v>105</v>
      </c>
      <c r="D165" t="s">
        <v>95</v>
      </c>
      <c r="E165" t="s">
        <v>134</v>
      </c>
      <c r="F165" t="s">
        <v>80</v>
      </c>
      <c r="G165" t="s">
        <v>657</v>
      </c>
      <c r="H165" t="s">
        <v>97</v>
      </c>
      <c r="I165" t="s">
        <v>83</v>
      </c>
      <c r="J165" t="s">
        <v>82</v>
      </c>
      <c r="K165" s="9" t="s">
        <v>86</v>
      </c>
      <c r="L165" s="10" t="s">
        <v>83</v>
      </c>
      <c r="M165" s="10" t="s">
        <v>86</v>
      </c>
      <c r="N165" s="11" t="s">
        <v>86</v>
      </c>
      <c r="O165" s="9" t="s">
        <v>89</v>
      </c>
      <c r="P165" s="10" t="s">
        <v>88</v>
      </c>
      <c r="Q165" s="10" t="s">
        <v>88</v>
      </c>
      <c r="R165" s="10" t="s">
        <v>88</v>
      </c>
      <c r="S165" s="10">
        <v>62.7</v>
      </c>
      <c r="T165" s="11">
        <v>1.7</v>
      </c>
      <c r="U165" s="9" t="s">
        <v>85</v>
      </c>
      <c r="V165" s="10" t="s">
        <v>85</v>
      </c>
      <c r="W165" s="10" t="s">
        <v>86</v>
      </c>
      <c r="X165" s="10" t="s">
        <v>86</v>
      </c>
      <c r="Y165" s="11"/>
      <c r="Z165" s="9" t="s">
        <v>98</v>
      </c>
      <c r="AA165" s="11" t="s">
        <v>98</v>
      </c>
      <c r="AB165" s="9" t="s">
        <v>86</v>
      </c>
      <c r="AC165" s="10" t="s">
        <v>86</v>
      </c>
      <c r="AD165" s="10" t="s">
        <v>83</v>
      </c>
      <c r="AE165" s="10" t="s">
        <v>86</v>
      </c>
      <c r="AF165" s="10">
        <v>30.9</v>
      </c>
      <c r="AG165" s="11">
        <v>2.1</v>
      </c>
      <c r="AH165" s="9" t="s">
        <v>88</v>
      </c>
      <c r="AI165" s="10" t="s">
        <v>89</v>
      </c>
      <c r="AJ165" s="10" t="s">
        <v>82</v>
      </c>
      <c r="AK165" s="10" t="s">
        <v>89</v>
      </c>
      <c r="AL165" s="10">
        <v>69.099999999999994</v>
      </c>
      <c r="AM165" s="11">
        <v>2.8</v>
      </c>
      <c r="AN165" s="9" t="s">
        <v>88</v>
      </c>
      <c r="AO165" s="10" t="s">
        <v>88</v>
      </c>
      <c r="AP165" s="10" t="s">
        <v>86</v>
      </c>
      <c r="AQ165" s="10" t="s">
        <v>86</v>
      </c>
      <c r="AR165" s="10">
        <v>51.1</v>
      </c>
      <c r="AS165" s="11">
        <v>3</v>
      </c>
      <c r="AT165" t="s">
        <v>83</v>
      </c>
      <c r="AU165" t="s">
        <v>83</v>
      </c>
      <c r="AV165" t="s">
        <v>85</v>
      </c>
      <c r="AW165" t="s">
        <v>83</v>
      </c>
      <c r="AX165" t="s">
        <v>86</v>
      </c>
      <c r="AY165" t="s">
        <v>180</v>
      </c>
      <c r="AZ165" t="s">
        <v>83</v>
      </c>
      <c r="BB165" t="s">
        <v>85</v>
      </c>
      <c r="BC165" t="s">
        <v>83</v>
      </c>
      <c r="BE165" t="s">
        <v>116</v>
      </c>
      <c r="BG165" t="s">
        <v>83</v>
      </c>
      <c r="BH165" t="s">
        <v>85</v>
      </c>
      <c r="BI165" s="9" t="s">
        <v>175</v>
      </c>
      <c r="BJ165" s="42" t="s">
        <v>168</v>
      </c>
      <c r="BK165" s="10"/>
      <c r="BL165" s="11" t="s">
        <v>168</v>
      </c>
      <c r="BM165" s="9" t="s">
        <v>658</v>
      </c>
      <c r="BN165" s="42" t="s">
        <v>154</v>
      </c>
      <c r="BO165" s="10"/>
      <c r="BP165" s="11" t="s">
        <v>154</v>
      </c>
      <c r="BQ165" s="22" t="s">
        <v>85</v>
      </c>
      <c r="BR165" s="23" t="s">
        <v>85</v>
      </c>
      <c r="BS165" s="23" t="s">
        <v>83</v>
      </c>
      <c r="BT165" s="23" t="s">
        <v>83</v>
      </c>
      <c r="BU165" s="23" t="s">
        <v>83</v>
      </c>
      <c r="BV165" s="23" t="s">
        <v>83</v>
      </c>
      <c r="BW165" s="23" t="s">
        <v>83</v>
      </c>
      <c r="BX165" s="25">
        <f t="shared" si="8"/>
        <v>5</v>
      </c>
      <c r="BY165" s="31">
        <v>3</v>
      </c>
      <c r="BZ165" s="32">
        <v>2</v>
      </c>
      <c r="CA165" s="32">
        <v>2</v>
      </c>
      <c r="CB165" s="32">
        <v>2</v>
      </c>
      <c r="CC165" s="32">
        <v>3</v>
      </c>
      <c r="CD165" s="10">
        <f>COUNT(BY165:CC165)</f>
        <v>5</v>
      </c>
      <c r="CE165" s="10" t="str">
        <f>IF((CD165&gt;=3), "true", "false")</f>
        <v>true</v>
      </c>
      <c r="CF165" s="33">
        <f>SUM(BY165:CC165)/CD165</f>
        <v>2.4</v>
      </c>
      <c r="CG165" s="31">
        <v>1</v>
      </c>
      <c r="CH165" s="32">
        <v>1</v>
      </c>
      <c r="CI165" s="32">
        <v>3</v>
      </c>
      <c r="CJ165" s="32">
        <v>3</v>
      </c>
      <c r="CK165" s="32">
        <v>2</v>
      </c>
      <c r="CL165" s="32">
        <v>1</v>
      </c>
      <c r="CM165" s="32">
        <v>2</v>
      </c>
      <c r="CN165" s="10">
        <f t="shared" si="9"/>
        <v>7</v>
      </c>
      <c r="CO165" s="10" t="str">
        <f t="shared" si="10"/>
        <v>true</v>
      </c>
      <c r="CP165" s="33">
        <f t="shared" si="11"/>
        <v>1.8571428571428572</v>
      </c>
      <c r="CQ165" s="37">
        <f>CP165+CF165</f>
        <v>4.2571428571428571</v>
      </c>
    </row>
    <row r="166" spans="1:95" ht="15" customHeight="1" x14ac:dyDescent="0.25">
      <c r="A166" t="s">
        <v>659</v>
      </c>
      <c r="B166" t="s">
        <v>76</v>
      </c>
      <c r="C166" t="s">
        <v>77</v>
      </c>
      <c r="D166" t="s">
        <v>95</v>
      </c>
      <c r="E166" t="s">
        <v>113</v>
      </c>
      <c r="F166" t="s">
        <v>80</v>
      </c>
      <c r="G166" t="s">
        <v>660</v>
      </c>
      <c r="H166" t="s">
        <v>97</v>
      </c>
      <c r="I166" t="s">
        <v>83</v>
      </c>
      <c r="J166" t="s">
        <v>84</v>
      </c>
      <c r="K166" s="9" t="s">
        <v>85</v>
      </c>
      <c r="L166" s="10" t="s">
        <v>86</v>
      </c>
      <c r="M166" s="10" t="s">
        <v>85</v>
      </c>
      <c r="N166" s="11" t="s">
        <v>83</v>
      </c>
      <c r="O166" s="9" t="s">
        <v>89</v>
      </c>
      <c r="P166" s="10" t="s">
        <v>82</v>
      </c>
      <c r="Q166" s="10" t="s">
        <v>88</v>
      </c>
      <c r="R166" s="10" t="s">
        <v>88</v>
      </c>
      <c r="S166" s="10">
        <v>65.099999999999994</v>
      </c>
      <c r="T166" s="11">
        <v>1.9</v>
      </c>
      <c r="U166" s="9" t="s">
        <v>85</v>
      </c>
      <c r="V166" s="10" t="s">
        <v>83</v>
      </c>
      <c r="W166" s="10" t="s">
        <v>85</v>
      </c>
      <c r="X166" s="10" t="s">
        <v>85</v>
      </c>
      <c r="Y166" s="11"/>
      <c r="Z166" s="9" t="s">
        <v>98</v>
      </c>
      <c r="AA166" s="11" t="s">
        <v>98</v>
      </c>
      <c r="AB166" s="9" t="s">
        <v>89</v>
      </c>
      <c r="AC166" s="10" t="s">
        <v>86</v>
      </c>
      <c r="AD166" s="10" t="s">
        <v>86</v>
      </c>
      <c r="AE166" s="10" t="s">
        <v>86</v>
      </c>
      <c r="AF166" s="10">
        <v>34.5</v>
      </c>
      <c r="AG166" s="11">
        <v>2.4</v>
      </c>
      <c r="AH166" s="9" t="s">
        <v>86</v>
      </c>
      <c r="AI166" s="10" t="s">
        <v>86</v>
      </c>
      <c r="AJ166" s="10" t="s">
        <v>86</v>
      </c>
      <c r="AK166" s="10" t="s">
        <v>86</v>
      </c>
      <c r="AL166" s="10">
        <v>55.7</v>
      </c>
      <c r="AM166" s="11">
        <v>2.4</v>
      </c>
      <c r="AN166" s="9" t="s">
        <v>86</v>
      </c>
      <c r="AO166" s="10" t="s">
        <v>86</v>
      </c>
      <c r="AP166" s="10" t="s">
        <v>86</v>
      </c>
      <c r="AQ166" s="10" t="s">
        <v>83</v>
      </c>
      <c r="AR166" s="10">
        <v>44.2</v>
      </c>
      <c r="AS166" s="11">
        <v>3.3</v>
      </c>
      <c r="AT166" t="s">
        <v>85</v>
      </c>
      <c r="AU166" t="s">
        <v>83</v>
      </c>
      <c r="AV166" t="s">
        <v>85</v>
      </c>
      <c r="AW166" t="s">
        <v>86</v>
      </c>
      <c r="AX166" t="s">
        <v>86</v>
      </c>
      <c r="AY166" t="s">
        <v>352</v>
      </c>
      <c r="AZ166" t="s">
        <v>86</v>
      </c>
      <c r="BB166" t="s">
        <v>85</v>
      </c>
      <c r="BC166" t="s">
        <v>83</v>
      </c>
      <c r="BE166" t="s">
        <v>83</v>
      </c>
      <c r="BG166" t="s">
        <v>86</v>
      </c>
      <c r="BH166" t="s">
        <v>85</v>
      </c>
      <c r="BI166" s="9" t="s">
        <v>195</v>
      </c>
      <c r="BJ166" s="42" t="s">
        <v>176</v>
      </c>
      <c r="BK166" s="10">
        <v>180</v>
      </c>
      <c r="BL166" s="11">
        <v>180</v>
      </c>
      <c r="BM166" s="9" t="s">
        <v>661</v>
      </c>
      <c r="BN166" s="42" t="s">
        <v>108</v>
      </c>
      <c r="BO166" s="10" t="s">
        <v>662</v>
      </c>
      <c r="BP166" s="11">
        <v>87</v>
      </c>
      <c r="BQ166" s="22" t="s">
        <v>83</v>
      </c>
      <c r="BR166" s="23"/>
      <c r="BS166" s="23" t="s">
        <v>83</v>
      </c>
      <c r="BT166" s="23" t="s">
        <v>83</v>
      </c>
      <c r="BU166" s="23" t="s">
        <v>83</v>
      </c>
      <c r="BV166" s="23" t="s">
        <v>83</v>
      </c>
      <c r="BW166" s="23" t="s">
        <v>85</v>
      </c>
      <c r="BX166" s="24">
        <f t="shared" si="8"/>
        <v>5</v>
      </c>
      <c r="BY166" s="31">
        <v>0</v>
      </c>
      <c r="BZ166" s="32">
        <v>0</v>
      </c>
      <c r="CA166" s="32">
        <v>4</v>
      </c>
      <c r="CB166" s="32">
        <v>0</v>
      </c>
      <c r="CC166" s="32">
        <v>4</v>
      </c>
      <c r="CD166" s="10">
        <f>COUNT(BY166:CC166)</f>
        <v>5</v>
      </c>
      <c r="CE166" s="10" t="str">
        <f>IF((CD166&gt;=3), "true", "false")</f>
        <v>true</v>
      </c>
      <c r="CF166" s="33">
        <f>SUM(BY166:CC166)/CD166</f>
        <v>1.6</v>
      </c>
      <c r="CG166" s="31">
        <v>2</v>
      </c>
      <c r="CH166" s="32">
        <v>1</v>
      </c>
      <c r="CI166" s="32">
        <v>1</v>
      </c>
      <c r="CJ166" s="32">
        <v>2</v>
      </c>
      <c r="CK166" s="32">
        <v>0</v>
      </c>
      <c r="CL166" s="32">
        <v>2</v>
      </c>
      <c r="CM166" s="32">
        <v>2</v>
      </c>
      <c r="CN166" s="10">
        <f t="shared" si="9"/>
        <v>7</v>
      </c>
      <c r="CO166" s="10" t="str">
        <f t="shared" si="10"/>
        <v>true</v>
      </c>
      <c r="CP166" s="33">
        <f t="shared" si="11"/>
        <v>1.4285714285714286</v>
      </c>
      <c r="CQ166" s="37">
        <f>CP166+CF166</f>
        <v>3.0285714285714285</v>
      </c>
    </row>
    <row r="167" spans="1:95" ht="15" customHeight="1" x14ac:dyDescent="0.25">
      <c r="A167" t="s">
        <v>663</v>
      </c>
      <c r="B167" t="s">
        <v>76</v>
      </c>
      <c r="C167" t="s">
        <v>77</v>
      </c>
      <c r="D167" t="s">
        <v>78</v>
      </c>
      <c r="E167" t="s">
        <v>79</v>
      </c>
      <c r="F167" t="s">
        <v>80</v>
      </c>
      <c r="G167" t="s">
        <v>664</v>
      </c>
      <c r="H167" t="s">
        <v>97</v>
      </c>
      <c r="I167" t="s">
        <v>83</v>
      </c>
      <c r="J167" t="s">
        <v>97</v>
      </c>
      <c r="K167" s="9" t="s">
        <v>85</v>
      </c>
      <c r="L167" s="10" t="s">
        <v>86</v>
      </c>
      <c r="M167" s="10" t="s">
        <v>83</v>
      </c>
      <c r="N167" s="11" t="s">
        <v>85</v>
      </c>
      <c r="O167" s="9" t="s">
        <v>88</v>
      </c>
      <c r="P167" s="10" t="s">
        <v>88</v>
      </c>
      <c r="Q167" s="10" t="s">
        <v>89</v>
      </c>
      <c r="R167" s="10" t="s">
        <v>88</v>
      </c>
      <c r="S167" s="10">
        <v>62.4</v>
      </c>
      <c r="T167" s="11">
        <v>1.7</v>
      </c>
      <c r="U167" s="9" t="s">
        <v>86</v>
      </c>
      <c r="V167" s="10" t="s">
        <v>85</v>
      </c>
      <c r="W167" s="10" t="s">
        <v>86</v>
      </c>
      <c r="X167" s="10" t="s">
        <v>85</v>
      </c>
      <c r="Y167" s="11"/>
      <c r="Z167" s="9" t="s">
        <v>98</v>
      </c>
      <c r="AA167" s="11" t="s">
        <v>98</v>
      </c>
      <c r="AB167" s="9" t="s">
        <v>88</v>
      </c>
      <c r="AC167" s="10" t="s">
        <v>86</v>
      </c>
      <c r="AD167" s="10" t="s">
        <v>83</v>
      </c>
      <c r="AE167" s="10" t="s">
        <v>86</v>
      </c>
      <c r="AF167" s="10">
        <v>32.299999999999997</v>
      </c>
      <c r="AG167" s="11">
        <v>2.2999999999999998</v>
      </c>
      <c r="AH167" s="9" t="s">
        <v>86</v>
      </c>
      <c r="AI167" s="10" t="s">
        <v>86</v>
      </c>
      <c r="AJ167" s="10" t="s">
        <v>83</v>
      </c>
      <c r="AK167" s="10" t="s">
        <v>83</v>
      </c>
      <c r="AL167" s="10">
        <v>50</v>
      </c>
      <c r="AM167" s="11">
        <v>3.4</v>
      </c>
      <c r="AN167" s="9" t="s">
        <v>86</v>
      </c>
      <c r="AO167" s="10" t="s">
        <v>83</v>
      </c>
      <c r="AP167" s="10" t="s">
        <v>89</v>
      </c>
      <c r="AQ167" s="10" t="s">
        <v>89</v>
      </c>
      <c r="AR167" s="10">
        <v>51.2</v>
      </c>
      <c r="AS167" s="11">
        <v>4.4000000000000004</v>
      </c>
      <c r="AT167" t="s">
        <v>85</v>
      </c>
      <c r="AU167" t="s">
        <v>83</v>
      </c>
      <c r="AV167" t="s">
        <v>85</v>
      </c>
      <c r="AW167" t="s">
        <v>88</v>
      </c>
      <c r="AX167" t="s">
        <v>83</v>
      </c>
      <c r="AY167" t="s">
        <v>382</v>
      </c>
      <c r="AZ167" t="s">
        <v>86</v>
      </c>
      <c r="BB167" t="s">
        <v>85</v>
      </c>
      <c r="BC167" t="s">
        <v>83</v>
      </c>
      <c r="BE167" t="s">
        <v>245</v>
      </c>
      <c r="BG167" t="s">
        <v>86</v>
      </c>
      <c r="BH167" t="s">
        <v>83</v>
      </c>
      <c r="BI167" s="9" t="s">
        <v>195</v>
      </c>
      <c r="BJ167" s="42" t="s">
        <v>176</v>
      </c>
      <c r="BK167" s="10"/>
      <c r="BL167" s="11" t="s">
        <v>176</v>
      </c>
      <c r="BM167" s="9" t="s">
        <v>456</v>
      </c>
      <c r="BN167" s="42" t="s">
        <v>132</v>
      </c>
      <c r="BO167" s="10"/>
      <c r="BP167" s="11" t="s">
        <v>132</v>
      </c>
      <c r="BQ167" s="22" t="s">
        <v>85</v>
      </c>
      <c r="BR167" s="23" t="s">
        <v>85</v>
      </c>
      <c r="BS167" s="23" t="s">
        <v>85</v>
      </c>
      <c r="BT167" s="23" t="s">
        <v>85</v>
      </c>
      <c r="BU167" s="23" t="s">
        <v>85</v>
      </c>
      <c r="BV167" s="23" t="s">
        <v>83</v>
      </c>
      <c r="BW167" s="23" t="s">
        <v>85</v>
      </c>
      <c r="BX167" s="25">
        <f t="shared" si="8"/>
        <v>1</v>
      </c>
      <c r="BY167" s="31">
        <v>1</v>
      </c>
      <c r="BZ167" s="32">
        <v>1</v>
      </c>
      <c r="CA167" s="32">
        <v>3</v>
      </c>
      <c r="CB167" s="32">
        <v>1</v>
      </c>
      <c r="CC167" s="32">
        <v>1</v>
      </c>
      <c r="CD167" s="10">
        <f>COUNT(BY167:CC167)</f>
        <v>5</v>
      </c>
      <c r="CE167" s="10" t="str">
        <f>IF((CD167&gt;=3), "true", "false")</f>
        <v>true</v>
      </c>
      <c r="CF167" s="33">
        <f>SUM(BY167:CC167)/CD167</f>
        <v>1.4</v>
      </c>
      <c r="CG167" s="31">
        <v>0</v>
      </c>
      <c r="CH167" s="32">
        <v>2</v>
      </c>
      <c r="CI167" s="32">
        <v>0</v>
      </c>
      <c r="CJ167" s="32">
        <v>2</v>
      </c>
      <c r="CK167" s="32">
        <v>2</v>
      </c>
      <c r="CL167" s="32">
        <v>1</v>
      </c>
      <c r="CM167" s="32">
        <v>0</v>
      </c>
      <c r="CN167" s="10">
        <f t="shared" si="9"/>
        <v>7</v>
      </c>
      <c r="CO167" s="10" t="str">
        <f t="shared" si="10"/>
        <v>true</v>
      </c>
      <c r="CP167" s="33">
        <f t="shared" si="11"/>
        <v>1</v>
      </c>
      <c r="CQ167" s="37">
        <f>CP167+CF167</f>
        <v>2.4</v>
      </c>
    </row>
    <row r="168" spans="1:95" ht="15" customHeight="1" x14ac:dyDescent="0.25">
      <c r="A168" t="s">
        <v>665</v>
      </c>
      <c r="B168" t="s">
        <v>76</v>
      </c>
      <c r="C168" t="s">
        <v>105</v>
      </c>
      <c r="D168" t="s">
        <v>95</v>
      </c>
      <c r="E168" t="s">
        <v>134</v>
      </c>
      <c r="F168" t="s">
        <v>80</v>
      </c>
      <c r="G168" t="s">
        <v>666</v>
      </c>
      <c r="H168" t="s">
        <v>97</v>
      </c>
      <c r="I168" t="s">
        <v>83</v>
      </c>
      <c r="J168" t="s">
        <v>97</v>
      </c>
      <c r="K168" s="9" t="s">
        <v>83</v>
      </c>
      <c r="L168" s="10" t="s">
        <v>86</v>
      </c>
      <c r="M168" s="10" t="s">
        <v>83</v>
      </c>
      <c r="N168" s="11" t="s">
        <v>83</v>
      </c>
      <c r="O168" s="9" t="s">
        <v>88</v>
      </c>
      <c r="P168" s="10" t="s">
        <v>88</v>
      </c>
      <c r="Q168" s="10" t="s">
        <v>86</v>
      </c>
      <c r="R168" s="10" t="s">
        <v>88</v>
      </c>
      <c r="S168" s="10">
        <v>60</v>
      </c>
      <c r="T168" s="11">
        <v>1.6</v>
      </c>
      <c r="U168" s="9" t="s">
        <v>86</v>
      </c>
      <c r="V168" s="10" t="s">
        <v>85</v>
      </c>
      <c r="W168" s="10" t="s">
        <v>83</v>
      </c>
      <c r="X168" s="10" t="s">
        <v>85</v>
      </c>
      <c r="Y168" s="11"/>
      <c r="Z168" s="9" t="s">
        <v>85</v>
      </c>
      <c r="AA168" s="11" t="s">
        <v>85</v>
      </c>
      <c r="AB168" s="9" t="s">
        <v>88</v>
      </c>
      <c r="AC168" s="10" t="s">
        <v>83</v>
      </c>
      <c r="AD168" s="10" t="s">
        <v>83</v>
      </c>
      <c r="AE168" s="10" t="s">
        <v>83</v>
      </c>
      <c r="AF168" s="10">
        <v>28.8</v>
      </c>
      <c r="AG168" s="11">
        <v>3.1</v>
      </c>
      <c r="AH168" s="9" t="s">
        <v>86</v>
      </c>
      <c r="AI168" s="10" t="s">
        <v>89</v>
      </c>
      <c r="AJ168" s="10" t="s">
        <v>89</v>
      </c>
      <c r="AK168" s="10" t="s">
        <v>88</v>
      </c>
      <c r="AL168" s="10">
        <v>62.2</v>
      </c>
      <c r="AM168" s="11">
        <v>2.7</v>
      </c>
      <c r="AN168" s="9" t="s">
        <v>86</v>
      </c>
      <c r="AO168" s="10" t="s">
        <v>88</v>
      </c>
      <c r="AP168" s="10" t="s">
        <v>88</v>
      </c>
      <c r="AQ168" s="10" t="s">
        <v>82</v>
      </c>
      <c r="AR168" s="10">
        <v>53.3</v>
      </c>
      <c r="AS168" s="11">
        <v>3.5</v>
      </c>
      <c r="AT168" t="s">
        <v>85</v>
      </c>
      <c r="AU168" t="s">
        <v>83</v>
      </c>
      <c r="AV168" t="s">
        <v>85</v>
      </c>
      <c r="AW168" t="s">
        <v>86</v>
      </c>
      <c r="AX168" t="s">
        <v>89</v>
      </c>
      <c r="AY168" t="s">
        <v>109</v>
      </c>
      <c r="AZ168" t="s">
        <v>83</v>
      </c>
      <c r="BB168" t="s">
        <v>85</v>
      </c>
      <c r="BC168" t="s">
        <v>83</v>
      </c>
      <c r="BE168" t="s">
        <v>83</v>
      </c>
      <c r="BG168" t="s">
        <v>97</v>
      </c>
      <c r="BH168" t="s">
        <v>85</v>
      </c>
      <c r="BI168" s="9" t="s">
        <v>110</v>
      </c>
      <c r="BJ168" s="42">
        <v>157</v>
      </c>
      <c r="BK168" s="10"/>
      <c r="BL168" s="11">
        <v>157</v>
      </c>
      <c r="BM168" s="9" t="s">
        <v>320</v>
      </c>
      <c r="BN168" s="42" t="s">
        <v>504</v>
      </c>
      <c r="BO168" s="10"/>
      <c r="BP168" s="11" t="s">
        <v>504</v>
      </c>
      <c r="BQ168" s="22" t="s">
        <v>83</v>
      </c>
      <c r="BR168" s="23"/>
      <c r="BS168" s="23" t="s">
        <v>83</v>
      </c>
      <c r="BT168" s="23" t="s">
        <v>85</v>
      </c>
      <c r="BU168" s="23" t="s">
        <v>85</v>
      </c>
      <c r="BV168" s="23" t="s">
        <v>83</v>
      </c>
      <c r="BW168" s="23" t="s">
        <v>85</v>
      </c>
      <c r="BX168" s="24">
        <f t="shared" si="8"/>
        <v>3</v>
      </c>
      <c r="BY168" s="31">
        <v>1</v>
      </c>
      <c r="BZ168" s="32">
        <v>0</v>
      </c>
      <c r="CA168" s="32">
        <v>2</v>
      </c>
      <c r="CB168" s="32">
        <v>1</v>
      </c>
      <c r="CC168" s="32">
        <v>3</v>
      </c>
      <c r="CD168" s="10">
        <f>COUNT(BY168:CC168)</f>
        <v>5</v>
      </c>
      <c r="CE168" s="10" t="str">
        <f>IF((CD168&gt;=3), "true", "false")</f>
        <v>true</v>
      </c>
      <c r="CF168" s="33">
        <f>SUM(BY168:CC168)/CD168</f>
        <v>1.4</v>
      </c>
      <c r="CG168" s="31">
        <v>1</v>
      </c>
      <c r="CH168" s="32">
        <v>0</v>
      </c>
      <c r="CI168" s="32">
        <v>4</v>
      </c>
      <c r="CJ168" s="32">
        <v>1</v>
      </c>
      <c r="CK168" s="32">
        <v>1</v>
      </c>
      <c r="CL168" s="32">
        <v>1</v>
      </c>
      <c r="CM168" s="32">
        <v>3</v>
      </c>
      <c r="CN168" s="10">
        <f t="shared" si="9"/>
        <v>7</v>
      </c>
      <c r="CO168" s="10" t="str">
        <f t="shared" si="10"/>
        <v>true</v>
      </c>
      <c r="CP168" s="33">
        <f t="shared" si="11"/>
        <v>1.5714285714285714</v>
      </c>
      <c r="CQ168" s="37">
        <f>CP168+CF168</f>
        <v>2.9714285714285715</v>
      </c>
    </row>
    <row r="169" spans="1:95" ht="15" customHeight="1" x14ac:dyDescent="0.25">
      <c r="A169" t="s">
        <v>667</v>
      </c>
      <c r="B169" t="s">
        <v>76</v>
      </c>
      <c r="C169" t="s">
        <v>105</v>
      </c>
      <c r="D169" t="s">
        <v>95</v>
      </c>
      <c r="E169" t="s">
        <v>106</v>
      </c>
      <c r="F169" t="s">
        <v>80</v>
      </c>
      <c r="G169" t="s">
        <v>668</v>
      </c>
      <c r="H169" t="s">
        <v>97</v>
      </c>
      <c r="I169" t="s">
        <v>86</v>
      </c>
      <c r="J169" t="s">
        <v>82</v>
      </c>
      <c r="K169" s="9" t="s">
        <v>83</v>
      </c>
      <c r="L169" s="10" t="s">
        <v>86</v>
      </c>
      <c r="M169" s="10" t="s">
        <v>83</v>
      </c>
      <c r="N169" s="11" t="s">
        <v>86</v>
      </c>
      <c r="O169" s="9" t="s">
        <v>88</v>
      </c>
      <c r="P169" s="10" t="s">
        <v>89</v>
      </c>
      <c r="Q169" s="10" t="s">
        <v>88</v>
      </c>
      <c r="R169" s="10" t="s">
        <v>89</v>
      </c>
      <c r="S169" s="10">
        <v>63.6</v>
      </c>
      <c r="T169" s="11">
        <v>1.7</v>
      </c>
      <c r="U169" s="9" t="s">
        <v>83</v>
      </c>
      <c r="V169" s="10" t="s">
        <v>86</v>
      </c>
      <c r="W169" s="10" t="s">
        <v>83</v>
      </c>
      <c r="X169" s="10" t="s">
        <v>86</v>
      </c>
      <c r="Y169" s="11"/>
      <c r="Z169" s="9" t="s">
        <v>83</v>
      </c>
      <c r="AA169" s="11" t="s">
        <v>85</v>
      </c>
      <c r="AB169" s="9" t="s">
        <v>89</v>
      </c>
      <c r="AC169" s="10" t="s">
        <v>88</v>
      </c>
      <c r="AD169" s="10" t="s">
        <v>86</v>
      </c>
      <c r="AE169" s="10" t="s">
        <v>86</v>
      </c>
      <c r="AF169" s="10">
        <v>36</v>
      </c>
      <c r="AG169" s="11">
        <v>2.5</v>
      </c>
      <c r="AH169" s="9" t="s">
        <v>86</v>
      </c>
      <c r="AI169" s="10" t="s">
        <v>86</v>
      </c>
      <c r="AJ169" s="10" t="s">
        <v>88</v>
      </c>
      <c r="AK169" s="10" t="s">
        <v>83</v>
      </c>
      <c r="AL169" s="10">
        <v>55.7</v>
      </c>
      <c r="AM169" s="11">
        <v>2.6</v>
      </c>
      <c r="AN169" s="9" t="s">
        <v>83</v>
      </c>
      <c r="AO169" s="10" t="s">
        <v>86</v>
      </c>
      <c r="AP169" s="10" t="s">
        <v>82</v>
      </c>
      <c r="AQ169" s="10" t="s">
        <v>89</v>
      </c>
      <c r="AR169" s="10">
        <v>50.3</v>
      </c>
      <c r="AS169" s="11">
        <v>5.2</v>
      </c>
      <c r="AT169" t="s">
        <v>85</v>
      </c>
      <c r="AU169" t="s">
        <v>85</v>
      </c>
      <c r="AV169" t="s">
        <v>85</v>
      </c>
      <c r="AW169" t="s">
        <v>83</v>
      </c>
      <c r="AX169" t="s">
        <v>83</v>
      </c>
      <c r="AY169" t="s">
        <v>669</v>
      </c>
      <c r="AZ169" t="s">
        <v>83</v>
      </c>
      <c r="BB169" t="s">
        <v>85</v>
      </c>
      <c r="BC169" t="s">
        <v>83</v>
      </c>
      <c r="BE169" t="s">
        <v>86</v>
      </c>
      <c r="BG169" t="s">
        <v>89</v>
      </c>
      <c r="BH169" t="s">
        <v>85</v>
      </c>
      <c r="BI169" s="9" t="s">
        <v>271</v>
      </c>
      <c r="BJ169" s="42" t="s">
        <v>182</v>
      </c>
      <c r="BK169" s="10"/>
      <c r="BL169" s="11" t="s">
        <v>182</v>
      </c>
      <c r="BM169" s="9" t="s">
        <v>196</v>
      </c>
      <c r="BN169" s="42" t="s">
        <v>759</v>
      </c>
      <c r="BO169" s="10"/>
      <c r="BP169" s="11" t="s">
        <v>759</v>
      </c>
      <c r="BQ169" s="22" t="s">
        <v>83</v>
      </c>
      <c r="BR169" s="23" t="s">
        <v>83</v>
      </c>
      <c r="BS169" s="23" t="s">
        <v>83</v>
      </c>
      <c r="BT169" s="23" t="s">
        <v>83</v>
      </c>
      <c r="BU169" s="23" t="s">
        <v>83</v>
      </c>
      <c r="BV169" s="23" t="s">
        <v>83</v>
      </c>
      <c r="BW169" s="23" t="s">
        <v>83</v>
      </c>
      <c r="BX169" s="25">
        <f t="shared" si="8"/>
        <v>7</v>
      </c>
      <c r="BY169" s="31">
        <v>1</v>
      </c>
      <c r="BZ169" s="32">
        <v>1</v>
      </c>
      <c r="CA169" s="32">
        <v>4</v>
      </c>
      <c r="CB169" s="32">
        <v>0</v>
      </c>
      <c r="CC169" s="32">
        <v>3</v>
      </c>
      <c r="CD169" s="10">
        <f>COUNT(BY169:CC169)</f>
        <v>5</v>
      </c>
      <c r="CE169" s="10" t="str">
        <f>IF((CD169&gt;=3), "true", "false")</f>
        <v>true</v>
      </c>
      <c r="CF169" s="33">
        <f>SUM(BY169:CC169)/CD169</f>
        <v>1.8</v>
      </c>
      <c r="CG169" s="31">
        <v>2</v>
      </c>
      <c r="CH169" s="32">
        <v>1</v>
      </c>
      <c r="CI169" s="32">
        <v>4</v>
      </c>
      <c r="CJ169" s="32">
        <v>3</v>
      </c>
      <c r="CK169" s="32">
        <v>1</v>
      </c>
      <c r="CL169" s="32">
        <v>2</v>
      </c>
      <c r="CM169" s="32">
        <v>3</v>
      </c>
      <c r="CN169" s="10">
        <f t="shared" si="9"/>
        <v>7</v>
      </c>
      <c r="CO169" s="10" t="str">
        <f t="shared" si="10"/>
        <v>true</v>
      </c>
      <c r="CP169" s="33">
        <f t="shared" si="11"/>
        <v>2.2857142857142856</v>
      </c>
      <c r="CQ169" s="37">
        <f>CP169+CF169</f>
        <v>4.0857142857142854</v>
      </c>
    </row>
    <row r="170" spans="1:95" ht="15" customHeight="1" x14ac:dyDescent="0.25">
      <c r="A170" t="s">
        <v>670</v>
      </c>
      <c r="B170" t="s">
        <v>76</v>
      </c>
      <c r="C170" t="s">
        <v>105</v>
      </c>
      <c r="D170" t="s">
        <v>95</v>
      </c>
      <c r="E170" t="s">
        <v>134</v>
      </c>
      <c r="F170" t="s">
        <v>80</v>
      </c>
      <c r="G170" t="s">
        <v>671</v>
      </c>
      <c r="H170" t="s">
        <v>82</v>
      </c>
      <c r="I170" t="s">
        <v>83</v>
      </c>
      <c r="J170" t="s">
        <v>100</v>
      </c>
      <c r="K170" s="9" t="s">
        <v>86</v>
      </c>
      <c r="L170" s="10" t="s">
        <v>86</v>
      </c>
      <c r="M170" s="10" t="s">
        <v>83</v>
      </c>
      <c r="N170" s="11" t="s">
        <v>86</v>
      </c>
      <c r="O170" s="9" t="s">
        <v>82</v>
      </c>
      <c r="P170" s="10" t="s">
        <v>82</v>
      </c>
      <c r="Q170" s="10" t="s">
        <v>82</v>
      </c>
      <c r="R170" s="10" t="s">
        <v>82</v>
      </c>
      <c r="S170" s="10">
        <v>75.599999999999994</v>
      </c>
      <c r="T170" s="11">
        <v>3.6</v>
      </c>
      <c r="U170" s="9" t="s">
        <v>86</v>
      </c>
      <c r="V170" s="10" t="s">
        <v>86</v>
      </c>
      <c r="W170" s="10" t="s">
        <v>86</v>
      </c>
      <c r="X170" s="10" t="s">
        <v>85</v>
      </c>
      <c r="Y170" s="11"/>
      <c r="Z170" s="9"/>
      <c r="AA170" s="11"/>
      <c r="AB170" s="9" t="s">
        <v>82</v>
      </c>
      <c r="AC170" s="10" t="s">
        <v>82</v>
      </c>
      <c r="AD170" s="10" t="s">
        <v>82</v>
      </c>
      <c r="AE170" s="10" t="s">
        <v>82</v>
      </c>
      <c r="AF170" s="10">
        <v>57</v>
      </c>
      <c r="AG170" s="11">
        <v>6.6</v>
      </c>
      <c r="AH170" s="9" t="s">
        <v>86</v>
      </c>
      <c r="AI170" s="10" t="s">
        <v>83</v>
      </c>
      <c r="AJ170" s="10" t="s">
        <v>83</v>
      </c>
      <c r="AK170" s="10" t="s">
        <v>83</v>
      </c>
      <c r="AL170" s="10">
        <v>50</v>
      </c>
      <c r="AM170" s="11">
        <v>3.4</v>
      </c>
      <c r="AN170" s="9" t="s">
        <v>83</v>
      </c>
      <c r="AO170" s="10" t="s">
        <v>83</v>
      </c>
      <c r="AP170" s="10" t="s">
        <v>89</v>
      </c>
      <c r="AQ170" s="10" t="s">
        <v>89</v>
      </c>
      <c r="AR170" s="10">
        <v>46.6</v>
      </c>
      <c r="AS170" s="11">
        <v>5.5</v>
      </c>
      <c r="AT170" t="s">
        <v>83</v>
      </c>
      <c r="AU170" t="s">
        <v>83</v>
      </c>
      <c r="AV170" t="s">
        <v>85</v>
      </c>
      <c r="AW170" t="s">
        <v>83</v>
      </c>
      <c r="AX170" t="s">
        <v>83</v>
      </c>
      <c r="AY170" t="s">
        <v>672</v>
      </c>
      <c r="AZ170" t="s">
        <v>83</v>
      </c>
      <c r="BB170" t="s">
        <v>85</v>
      </c>
      <c r="BC170" t="s">
        <v>83</v>
      </c>
      <c r="BE170" t="s">
        <v>100</v>
      </c>
      <c r="BG170" t="s">
        <v>86</v>
      </c>
      <c r="BH170" t="s">
        <v>85</v>
      </c>
      <c r="BI170" s="9" t="s">
        <v>271</v>
      </c>
      <c r="BJ170" s="42" t="s">
        <v>182</v>
      </c>
      <c r="BK170" s="10"/>
      <c r="BL170" s="11" t="s">
        <v>182</v>
      </c>
      <c r="BM170" s="9" t="s">
        <v>93</v>
      </c>
      <c r="BN170" s="42" t="s">
        <v>1543</v>
      </c>
      <c r="BO170" s="10"/>
      <c r="BP170" s="11" t="s">
        <v>1543</v>
      </c>
      <c r="BQ170" s="22" t="s">
        <v>83</v>
      </c>
      <c r="BR170" s="23"/>
      <c r="BS170" s="23"/>
      <c r="BT170" s="23"/>
      <c r="BU170" s="23"/>
      <c r="BV170" s="23" t="s">
        <v>83</v>
      </c>
      <c r="BW170" s="23"/>
      <c r="BX170" s="24">
        <f t="shared" si="8"/>
        <v>2</v>
      </c>
      <c r="BY170" s="31">
        <v>3</v>
      </c>
      <c r="BZ170" s="32">
        <v>2</v>
      </c>
      <c r="CA170" s="32">
        <v>3</v>
      </c>
      <c r="CB170" s="32">
        <v>1</v>
      </c>
      <c r="CC170" s="32">
        <v>3</v>
      </c>
      <c r="CD170" s="10">
        <f>COUNT(BY170:CC170)</f>
        <v>5</v>
      </c>
      <c r="CE170" s="10" t="str">
        <f>IF((CD170&gt;=3), "true", "false")</f>
        <v>true</v>
      </c>
      <c r="CF170" s="33">
        <f>SUM(BY170:CC170)/CD170</f>
        <v>2.4</v>
      </c>
      <c r="CG170" s="31">
        <v>2</v>
      </c>
      <c r="CH170" s="32">
        <v>2</v>
      </c>
      <c r="CI170" s="32">
        <v>1</v>
      </c>
      <c r="CJ170" s="32">
        <v>3</v>
      </c>
      <c r="CK170" s="32">
        <v>2</v>
      </c>
      <c r="CL170" s="32">
        <v>3</v>
      </c>
      <c r="CM170" s="32">
        <v>3</v>
      </c>
      <c r="CN170" s="10">
        <f t="shared" si="9"/>
        <v>7</v>
      </c>
      <c r="CO170" s="10" t="str">
        <f t="shared" si="10"/>
        <v>true</v>
      </c>
      <c r="CP170" s="33">
        <f t="shared" si="11"/>
        <v>2.2857142857142856</v>
      </c>
      <c r="CQ170" s="37">
        <f>CP170+CF170</f>
        <v>4.6857142857142851</v>
      </c>
    </row>
    <row r="171" spans="1:95" ht="15" customHeight="1" x14ac:dyDescent="0.25">
      <c r="A171" t="s">
        <v>673</v>
      </c>
      <c r="B171" t="s">
        <v>76</v>
      </c>
      <c r="C171" t="s">
        <v>77</v>
      </c>
      <c r="D171" t="s">
        <v>95</v>
      </c>
      <c r="E171" t="s">
        <v>173</v>
      </c>
      <c r="F171" t="s">
        <v>80</v>
      </c>
      <c r="G171" t="s">
        <v>674</v>
      </c>
      <c r="H171" t="s">
        <v>97</v>
      </c>
      <c r="I171" t="s">
        <v>86</v>
      </c>
      <c r="J171" t="s">
        <v>82</v>
      </c>
      <c r="K171" s="9" t="s">
        <v>85</v>
      </c>
      <c r="L171" s="10" t="s">
        <v>86</v>
      </c>
      <c r="M171" s="10" t="s">
        <v>85</v>
      </c>
      <c r="N171" s="11" t="s">
        <v>85</v>
      </c>
      <c r="O171" s="9" t="s">
        <v>88</v>
      </c>
      <c r="P171" s="10" t="s">
        <v>89</v>
      </c>
      <c r="Q171" s="10" t="s">
        <v>88</v>
      </c>
      <c r="R171" s="10" t="s">
        <v>88</v>
      </c>
      <c r="S171" s="10">
        <v>62.4</v>
      </c>
      <c r="T171" s="11">
        <v>1.6</v>
      </c>
      <c r="U171" s="9" t="s">
        <v>86</v>
      </c>
      <c r="V171" s="10" t="s">
        <v>86</v>
      </c>
      <c r="W171" s="10" t="s">
        <v>83</v>
      </c>
      <c r="X171" s="10" t="s">
        <v>86</v>
      </c>
      <c r="Y171" s="11"/>
      <c r="Z171" s="9" t="s">
        <v>98</v>
      </c>
      <c r="AA171" s="11" t="s">
        <v>98</v>
      </c>
      <c r="AB171" s="9" t="s">
        <v>89</v>
      </c>
      <c r="AC171" s="10" t="s">
        <v>83</v>
      </c>
      <c r="AD171" s="10" t="s">
        <v>89</v>
      </c>
      <c r="AE171" s="10" t="s">
        <v>88</v>
      </c>
      <c r="AF171" s="10">
        <v>37.1</v>
      </c>
      <c r="AG171" s="11">
        <v>2.5</v>
      </c>
      <c r="AH171" s="9" t="s">
        <v>83</v>
      </c>
      <c r="AI171" s="10" t="s">
        <v>83</v>
      </c>
      <c r="AJ171" s="10" t="s">
        <v>88</v>
      </c>
      <c r="AK171" s="10" t="s">
        <v>83</v>
      </c>
      <c r="AL171" s="10">
        <v>52.6</v>
      </c>
      <c r="AM171" s="11">
        <v>3.3</v>
      </c>
      <c r="AN171" s="9" t="s">
        <v>88</v>
      </c>
      <c r="AO171" s="10" t="s">
        <v>89</v>
      </c>
      <c r="AP171" s="10" t="s">
        <v>88</v>
      </c>
      <c r="AQ171" s="10" t="s">
        <v>89</v>
      </c>
      <c r="AR171" s="10">
        <v>57.5</v>
      </c>
      <c r="AS171" s="11">
        <v>3</v>
      </c>
      <c r="AT171" t="s">
        <v>85</v>
      </c>
      <c r="AU171" t="s">
        <v>85</v>
      </c>
      <c r="AV171" t="s">
        <v>85</v>
      </c>
      <c r="AW171" t="s">
        <v>83</v>
      </c>
      <c r="AX171" t="s">
        <v>86</v>
      </c>
      <c r="AY171" t="s">
        <v>240</v>
      </c>
      <c r="AZ171" t="s">
        <v>86</v>
      </c>
      <c r="BB171" t="s">
        <v>85</v>
      </c>
      <c r="BC171" t="s">
        <v>83</v>
      </c>
      <c r="BE171" t="s">
        <v>100</v>
      </c>
      <c r="BG171" t="s">
        <v>89</v>
      </c>
      <c r="BH171" t="s">
        <v>86</v>
      </c>
      <c r="BI171" s="9" t="s">
        <v>195</v>
      </c>
      <c r="BJ171" s="42" t="s">
        <v>176</v>
      </c>
      <c r="BK171" s="10"/>
      <c r="BL171" s="11" t="s">
        <v>176</v>
      </c>
      <c r="BM171" s="9" t="s">
        <v>675</v>
      </c>
      <c r="BN171" s="42" t="s">
        <v>1551</v>
      </c>
      <c r="BO171" s="10"/>
      <c r="BP171" s="11" t="s">
        <v>1551</v>
      </c>
      <c r="BQ171" s="22" t="s">
        <v>83</v>
      </c>
      <c r="BR171" s="23" t="s">
        <v>85</v>
      </c>
      <c r="BS171" s="23" t="s">
        <v>83</v>
      </c>
      <c r="BT171" s="23" t="s">
        <v>83</v>
      </c>
      <c r="BU171" s="23" t="s">
        <v>85</v>
      </c>
      <c r="BV171" s="23" t="s">
        <v>83</v>
      </c>
      <c r="BW171" s="23" t="s">
        <v>85</v>
      </c>
      <c r="BX171" s="25">
        <f t="shared" si="8"/>
        <v>4</v>
      </c>
      <c r="BY171" s="31">
        <v>0</v>
      </c>
      <c r="BZ171" s="32">
        <v>0</v>
      </c>
      <c r="CA171" s="32">
        <v>2</v>
      </c>
      <c r="CB171" s="32">
        <v>0</v>
      </c>
      <c r="CC171" s="32">
        <v>1</v>
      </c>
      <c r="CD171" s="10">
        <f>COUNT(BY171:CC171)</f>
        <v>5</v>
      </c>
      <c r="CE171" s="10" t="str">
        <f>IF((CD171&gt;=3), "true", "false")</f>
        <v>true</v>
      </c>
      <c r="CF171" s="33">
        <f>SUM(BY171:CC171)/CD171</f>
        <v>0.6</v>
      </c>
      <c r="CG171" s="31">
        <v>0</v>
      </c>
      <c r="CH171" s="32">
        <v>1</v>
      </c>
      <c r="CI171" s="32">
        <v>0</v>
      </c>
      <c r="CJ171" s="32">
        <v>3</v>
      </c>
      <c r="CK171" s="32">
        <v>0</v>
      </c>
      <c r="CL171" s="32">
        <v>0</v>
      </c>
      <c r="CM171" s="32">
        <v>0</v>
      </c>
      <c r="CN171" s="10">
        <f t="shared" si="9"/>
        <v>7</v>
      </c>
      <c r="CO171" s="10" t="str">
        <f t="shared" si="10"/>
        <v>true</v>
      </c>
      <c r="CP171" s="33">
        <f t="shared" si="11"/>
        <v>0.5714285714285714</v>
      </c>
      <c r="CQ171" s="37">
        <f>CP171+CF171</f>
        <v>1.1714285714285713</v>
      </c>
    </row>
    <row r="172" spans="1:95" ht="15" customHeight="1" x14ac:dyDescent="0.25">
      <c r="A172" t="s">
        <v>676</v>
      </c>
      <c r="B172" t="s">
        <v>76</v>
      </c>
      <c r="C172" t="s">
        <v>105</v>
      </c>
      <c r="D172" t="s">
        <v>78</v>
      </c>
      <c r="E172" t="s">
        <v>79</v>
      </c>
      <c r="F172" t="s">
        <v>80</v>
      </c>
      <c r="G172" t="s">
        <v>677</v>
      </c>
      <c r="H172" t="s">
        <v>82</v>
      </c>
      <c r="I172" t="s">
        <v>83</v>
      </c>
      <c r="J172" t="s">
        <v>84</v>
      </c>
      <c r="K172" s="9" t="s">
        <v>85</v>
      </c>
      <c r="L172" s="10" t="s">
        <v>83</v>
      </c>
      <c r="M172" s="10" t="s">
        <v>85</v>
      </c>
      <c r="N172" s="11" t="s">
        <v>83</v>
      </c>
      <c r="O172" s="9" t="s">
        <v>89</v>
      </c>
      <c r="P172" s="10" t="s">
        <v>89</v>
      </c>
      <c r="Q172" s="10" t="s">
        <v>88</v>
      </c>
      <c r="R172" s="10" t="s">
        <v>89</v>
      </c>
      <c r="S172" s="10">
        <v>65.2</v>
      </c>
      <c r="T172" s="11">
        <v>1.7</v>
      </c>
      <c r="U172" s="9" t="s">
        <v>83</v>
      </c>
      <c r="V172" s="10" t="s">
        <v>85</v>
      </c>
      <c r="W172" s="10" t="s">
        <v>83</v>
      </c>
      <c r="X172" s="10" t="s">
        <v>86</v>
      </c>
      <c r="Y172" s="11"/>
      <c r="Z172" s="9" t="s">
        <v>98</v>
      </c>
      <c r="AA172" s="11" t="s">
        <v>98</v>
      </c>
      <c r="AB172" s="9" t="s">
        <v>89</v>
      </c>
      <c r="AC172" s="10" t="s">
        <v>83</v>
      </c>
      <c r="AD172" s="10" t="s">
        <v>83</v>
      </c>
      <c r="AE172" s="10" t="s">
        <v>83</v>
      </c>
      <c r="AF172" s="10">
        <v>29.4</v>
      </c>
      <c r="AG172" s="11">
        <v>3.4</v>
      </c>
      <c r="AH172" s="9" t="s">
        <v>83</v>
      </c>
      <c r="AI172" s="10" t="s">
        <v>88</v>
      </c>
      <c r="AJ172" s="10" t="s">
        <v>83</v>
      </c>
      <c r="AK172" s="10" t="s">
        <v>83</v>
      </c>
      <c r="AL172" s="10">
        <v>41.3</v>
      </c>
      <c r="AM172" s="11">
        <v>6.3</v>
      </c>
      <c r="AN172" s="9" t="s">
        <v>82</v>
      </c>
      <c r="AO172" s="10"/>
      <c r="AP172" s="10"/>
      <c r="AQ172" s="10"/>
      <c r="AR172" s="10">
        <v>68.2</v>
      </c>
      <c r="AS172" s="11">
        <v>6.1</v>
      </c>
      <c r="AT172" t="s">
        <v>83</v>
      </c>
      <c r="AU172" t="s">
        <v>83</v>
      </c>
      <c r="AV172" t="s">
        <v>85</v>
      </c>
      <c r="AW172" t="s">
        <v>86</v>
      </c>
      <c r="AX172" t="s">
        <v>83</v>
      </c>
      <c r="AY172" t="s">
        <v>678</v>
      </c>
      <c r="AZ172" t="s">
        <v>83</v>
      </c>
      <c r="BB172" t="s">
        <v>85</v>
      </c>
      <c r="BC172" t="s">
        <v>83</v>
      </c>
      <c r="BE172" t="s">
        <v>116</v>
      </c>
      <c r="BG172" t="s">
        <v>83</v>
      </c>
      <c r="BH172" t="s">
        <v>86</v>
      </c>
      <c r="BI172" s="9" t="s">
        <v>110</v>
      </c>
      <c r="BJ172" s="42" t="s">
        <v>1024</v>
      </c>
      <c r="BK172" s="10"/>
      <c r="BL172" s="11" t="s">
        <v>1024</v>
      </c>
      <c r="BM172" s="9" t="s">
        <v>432</v>
      </c>
      <c r="BN172" s="42" t="s">
        <v>266</v>
      </c>
      <c r="BO172" s="10"/>
      <c r="BP172" s="11" t="s">
        <v>266</v>
      </c>
      <c r="BQ172" s="22" t="s">
        <v>83</v>
      </c>
      <c r="BR172" s="23"/>
      <c r="BS172" s="23"/>
      <c r="BT172" s="23"/>
      <c r="BU172" s="23"/>
      <c r="BV172" s="23" t="s">
        <v>83</v>
      </c>
      <c r="BW172" s="23"/>
      <c r="BX172" s="24">
        <f t="shared" si="8"/>
        <v>2</v>
      </c>
      <c r="BY172" s="31">
        <v>0</v>
      </c>
      <c r="BZ172" s="32">
        <v>0</v>
      </c>
      <c r="CA172" s="32">
        <v>0</v>
      </c>
      <c r="CB172" s="32">
        <v>3</v>
      </c>
      <c r="CC172" s="32">
        <v>1</v>
      </c>
      <c r="CD172" s="10">
        <f>COUNT(BY172:CC172)</f>
        <v>5</v>
      </c>
      <c r="CE172" s="10" t="str">
        <f>IF((CD172&gt;=3), "true", "false")</f>
        <v>true</v>
      </c>
      <c r="CF172" s="33">
        <f>SUM(BY172:CC172)/CD172</f>
        <v>0.8</v>
      </c>
      <c r="CG172" s="31">
        <v>1</v>
      </c>
      <c r="CH172" s="32">
        <v>0</v>
      </c>
      <c r="CI172" s="32">
        <v>0</v>
      </c>
      <c r="CJ172" s="32">
        <v>3</v>
      </c>
      <c r="CK172" s="32">
        <v>0</v>
      </c>
      <c r="CL172" s="32">
        <v>3</v>
      </c>
      <c r="CM172" s="32">
        <v>3</v>
      </c>
      <c r="CN172" s="10">
        <f t="shared" si="9"/>
        <v>7</v>
      </c>
      <c r="CO172" s="10" t="str">
        <f t="shared" si="10"/>
        <v>true</v>
      </c>
      <c r="CP172" s="33">
        <f t="shared" si="11"/>
        <v>1.4285714285714286</v>
      </c>
      <c r="CQ172" s="37">
        <f>CP172+CF172</f>
        <v>2.2285714285714286</v>
      </c>
    </row>
    <row r="173" spans="1:95" ht="15" customHeight="1" x14ac:dyDescent="0.25">
      <c r="A173" t="s">
        <v>679</v>
      </c>
      <c r="B173" t="s">
        <v>76</v>
      </c>
      <c r="C173" t="s">
        <v>77</v>
      </c>
      <c r="D173" t="s">
        <v>95</v>
      </c>
      <c r="E173" t="s">
        <v>173</v>
      </c>
      <c r="F173" t="s">
        <v>80</v>
      </c>
      <c r="G173" t="s">
        <v>680</v>
      </c>
      <c r="H173" t="s">
        <v>97</v>
      </c>
      <c r="I173" t="s">
        <v>83</v>
      </c>
      <c r="J173" t="s">
        <v>97</v>
      </c>
      <c r="K173" s="9" t="s">
        <v>85</v>
      </c>
      <c r="L173" s="10" t="s">
        <v>86</v>
      </c>
      <c r="M173" s="10" t="s">
        <v>85</v>
      </c>
      <c r="N173" s="11" t="s">
        <v>86</v>
      </c>
      <c r="O173" s="9" t="s">
        <v>89</v>
      </c>
      <c r="P173" s="10" t="s">
        <v>89</v>
      </c>
      <c r="Q173" s="10" t="s">
        <v>89</v>
      </c>
      <c r="R173" s="10" t="s">
        <v>88</v>
      </c>
      <c r="S173" s="10">
        <v>65.5</v>
      </c>
      <c r="T173" s="11">
        <v>1.7</v>
      </c>
      <c r="U173" s="9" t="s">
        <v>85</v>
      </c>
      <c r="V173" s="10" t="s">
        <v>85</v>
      </c>
      <c r="W173" s="10" t="s">
        <v>83</v>
      </c>
      <c r="X173" s="10" t="s">
        <v>85</v>
      </c>
      <c r="Y173" s="11"/>
      <c r="Z173" s="9" t="s">
        <v>98</v>
      </c>
      <c r="AA173" s="11" t="s">
        <v>98</v>
      </c>
      <c r="AB173" s="9" t="s">
        <v>88</v>
      </c>
      <c r="AC173" s="10" t="s">
        <v>86</v>
      </c>
      <c r="AD173" s="10" t="s">
        <v>86</v>
      </c>
      <c r="AE173" s="10" t="s">
        <v>86</v>
      </c>
      <c r="AF173" s="10">
        <v>33.4</v>
      </c>
      <c r="AG173" s="11">
        <v>2.1</v>
      </c>
      <c r="AH173" s="9" t="s">
        <v>88</v>
      </c>
      <c r="AI173" s="10" t="s">
        <v>88</v>
      </c>
      <c r="AJ173" s="10" t="s">
        <v>88</v>
      </c>
      <c r="AK173" s="10" t="s">
        <v>88</v>
      </c>
      <c r="AL173" s="10">
        <v>61.9</v>
      </c>
      <c r="AM173" s="11">
        <v>2.5</v>
      </c>
      <c r="AN173" s="9" t="s">
        <v>88</v>
      </c>
      <c r="AO173" s="10" t="s">
        <v>83</v>
      </c>
      <c r="AP173" s="10" t="s">
        <v>86</v>
      </c>
      <c r="AQ173" s="10" t="s">
        <v>86</v>
      </c>
      <c r="AR173" s="10">
        <v>48.4</v>
      </c>
      <c r="AS173" s="11">
        <v>3.4</v>
      </c>
      <c r="AT173" t="s">
        <v>85</v>
      </c>
      <c r="AU173" t="s">
        <v>83</v>
      </c>
      <c r="AV173" t="s">
        <v>85</v>
      </c>
      <c r="AW173" t="s">
        <v>88</v>
      </c>
      <c r="AX173" t="s">
        <v>83</v>
      </c>
      <c r="AY173" t="s">
        <v>212</v>
      </c>
      <c r="AZ173" t="s">
        <v>86</v>
      </c>
      <c r="BB173" t="s">
        <v>85</v>
      </c>
      <c r="BC173" t="s">
        <v>83</v>
      </c>
      <c r="BE173" t="s">
        <v>100</v>
      </c>
      <c r="BG173" t="s">
        <v>83</v>
      </c>
      <c r="BH173" t="s">
        <v>86</v>
      </c>
      <c r="BI173" s="9" t="s">
        <v>137</v>
      </c>
      <c r="BJ173" s="42" t="s">
        <v>341</v>
      </c>
      <c r="BK173" s="10"/>
      <c r="BL173" s="11" t="s">
        <v>341</v>
      </c>
      <c r="BM173" s="9" t="s">
        <v>406</v>
      </c>
      <c r="BN173" s="42" t="s">
        <v>98</v>
      </c>
      <c r="BO173" s="10"/>
      <c r="BP173" s="11" t="s">
        <v>98</v>
      </c>
      <c r="BQ173" s="22" t="s">
        <v>83</v>
      </c>
      <c r="BR173" s="23" t="s">
        <v>85</v>
      </c>
      <c r="BS173" s="23" t="s">
        <v>83</v>
      </c>
      <c r="BT173" s="23" t="s">
        <v>85</v>
      </c>
      <c r="BU173" s="23" t="s">
        <v>83</v>
      </c>
      <c r="BV173" s="23" t="s">
        <v>83</v>
      </c>
      <c r="BW173" s="23" t="s">
        <v>83</v>
      </c>
      <c r="BX173" s="25">
        <f t="shared" si="8"/>
        <v>5</v>
      </c>
      <c r="BY173" s="31">
        <v>0</v>
      </c>
      <c r="BZ173" s="32">
        <v>0</v>
      </c>
      <c r="CA173" s="32">
        <v>3</v>
      </c>
      <c r="CB173" s="32">
        <v>0</v>
      </c>
      <c r="CC173" s="32">
        <v>3</v>
      </c>
      <c r="CD173" s="10">
        <f>COUNT(BY173:CC173)</f>
        <v>5</v>
      </c>
      <c r="CE173" s="10" t="str">
        <f>IF((CD173&gt;=3), "true", "false")</f>
        <v>true</v>
      </c>
      <c r="CF173" s="33">
        <f>SUM(BY173:CC173)/CD173</f>
        <v>1.2</v>
      </c>
      <c r="CG173" s="31">
        <v>0</v>
      </c>
      <c r="CH173" s="32">
        <v>3</v>
      </c>
      <c r="CI173" s="32">
        <v>0</v>
      </c>
      <c r="CJ173" s="32">
        <v>3</v>
      </c>
      <c r="CK173" s="32">
        <v>0</v>
      </c>
      <c r="CL173" s="32">
        <v>3</v>
      </c>
      <c r="CM173" s="32">
        <v>3</v>
      </c>
      <c r="CN173" s="10">
        <f t="shared" si="9"/>
        <v>7</v>
      </c>
      <c r="CO173" s="10" t="str">
        <f t="shared" si="10"/>
        <v>true</v>
      </c>
      <c r="CP173" s="33">
        <f t="shared" si="11"/>
        <v>1.7142857142857142</v>
      </c>
      <c r="CQ173" s="37">
        <f>CP173+CF173</f>
        <v>2.9142857142857141</v>
      </c>
    </row>
    <row r="174" spans="1:95" ht="15" customHeight="1" x14ac:dyDescent="0.25">
      <c r="A174" t="s">
        <v>681</v>
      </c>
      <c r="B174" t="s">
        <v>76</v>
      </c>
      <c r="C174" t="s">
        <v>105</v>
      </c>
      <c r="D174" t="s">
        <v>95</v>
      </c>
      <c r="E174" t="s">
        <v>106</v>
      </c>
      <c r="F174" t="s">
        <v>80</v>
      </c>
      <c r="G174" t="s">
        <v>682</v>
      </c>
      <c r="H174" t="s">
        <v>82</v>
      </c>
      <c r="I174" t="s">
        <v>88</v>
      </c>
      <c r="J174" t="s">
        <v>89</v>
      </c>
      <c r="K174" s="9" t="s">
        <v>85</v>
      </c>
      <c r="L174" s="10" t="s">
        <v>83</v>
      </c>
      <c r="M174" s="10" t="s">
        <v>85</v>
      </c>
      <c r="N174" s="11" t="s">
        <v>85</v>
      </c>
      <c r="O174" s="9" t="s">
        <v>86</v>
      </c>
      <c r="P174" s="10" t="s">
        <v>86</v>
      </c>
      <c r="Q174" s="10" t="s">
        <v>83</v>
      </c>
      <c r="R174" s="10" t="s">
        <v>86</v>
      </c>
      <c r="S174" s="10">
        <v>53.9</v>
      </c>
      <c r="T174" s="11">
        <v>1.8</v>
      </c>
      <c r="U174" s="9" t="s">
        <v>85</v>
      </c>
      <c r="V174" s="10" t="s">
        <v>85</v>
      </c>
      <c r="W174" s="10" t="s">
        <v>85</v>
      </c>
      <c r="X174" s="10" t="s">
        <v>85</v>
      </c>
      <c r="Y174" s="11"/>
      <c r="Z174" s="9" t="s">
        <v>98</v>
      </c>
      <c r="AA174" s="11" t="s">
        <v>98</v>
      </c>
      <c r="AB174" s="9" t="s">
        <v>86</v>
      </c>
      <c r="AC174" s="10" t="s">
        <v>83</v>
      </c>
      <c r="AD174" s="10" t="s">
        <v>83</v>
      </c>
      <c r="AE174" s="10" t="s">
        <v>83</v>
      </c>
      <c r="AF174" s="10">
        <v>27.5</v>
      </c>
      <c r="AG174" s="11">
        <v>2.8</v>
      </c>
      <c r="AH174" s="9" t="s">
        <v>83</v>
      </c>
      <c r="AI174" s="10" t="s">
        <v>83</v>
      </c>
      <c r="AJ174" s="10" t="s">
        <v>83</v>
      </c>
      <c r="AK174" s="10" t="s">
        <v>83</v>
      </c>
      <c r="AL174" s="10">
        <v>41.3</v>
      </c>
      <c r="AM174" s="11">
        <v>6.3</v>
      </c>
      <c r="AN174" s="9" t="s">
        <v>88</v>
      </c>
      <c r="AO174" s="10" t="s">
        <v>88</v>
      </c>
      <c r="AP174" s="10" t="s">
        <v>83</v>
      </c>
      <c r="AQ174" s="10" t="s">
        <v>83</v>
      </c>
      <c r="AR174" s="10">
        <v>47.2</v>
      </c>
      <c r="AS174" s="11">
        <v>3.5</v>
      </c>
      <c r="AT174" t="s">
        <v>85</v>
      </c>
      <c r="AU174" t="s">
        <v>85</v>
      </c>
      <c r="AV174" t="s">
        <v>85</v>
      </c>
      <c r="AW174" t="s">
        <v>83</v>
      </c>
      <c r="AX174" t="s">
        <v>83</v>
      </c>
      <c r="AY174" t="s">
        <v>180</v>
      </c>
      <c r="AZ174" t="s">
        <v>83</v>
      </c>
      <c r="BB174" t="s">
        <v>85</v>
      </c>
      <c r="BC174" t="s">
        <v>83</v>
      </c>
      <c r="BE174" t="s">
        <v>116</v>
      </c>
      <c r="BG174" t="s">
        <v>101</v>
      </c>
      <c r="BH174" t="s">
        <v>86</v>
      </c>
      <c r="BI174" s="9" t="s">
        <v>128</v>
      </c>
      <c r="BJ174" s="42">
        <v>168</v>
      </c>
      <c r="BK174" s="10"/>
      <c r="BL174" s="11">
        <v>168</v>
      </c>
      <c r="BM174" s="9" t="s">
        <v>406</v>
      </c>
      <c r="BN174" s="42" t="s">
        <v>98</v>
      </c>
      <c r="BO174" s="10"/>
      <c r="BP174" s="11" t="s">
        <v>98</v>
      </c>
      <c r="BQ174" s="22" t="s">
        <v>85</v>
      </c>
      <c r="BR174" s="23" t="s">
        <v>85</v>
      </c>
      <c r="BS174" s="23" t="s">
        <v>83</v>
      </c>
      <c r="BT174" s="23" t="s">
        <v>85</v>
      </c>
      <c r="BU174" s="23" t="s">
        <v>83</v>
      </c>
      <c r="BV174" s="23" t="s">
        <v>85</v>
      </c>
      <c r="BW174" s="23" t="s">
        <v>85</v>
      </c>
      <c r="BX174" s="25">
        <f t="shared" si="8"/>
        <v>2</v>
      </c>
      <c r="BY174" s="31">
        <v>1</v>
      </c>
      <c r="BZ174" s="32">
        <v>0</v>
      </c>
      <c r="CA174" s="32">
        <v>1</v>
      </c>
      <c r="CB174" s="32">
        <v>0</v>
      </c>
      <c r="CC174" s="32">
        <v>0</v>
      </c>
      <c r="CD174" s="10">
        <f>COUNT(BY174:CC174)</f>
        <v>5</v>
      </c>
      <c r="CE174" s="10" t="str">
        <f>IF((CD174&gt;=3), "true", "false")</f>
        <v>true</v>
      </c>
      <c r="CF174" s="33">
        <f>SUM(BY174:CC174)/CD174</f>
        <v>0.4</v>
      </c>
      <c r="CG174" s="31">
        <v>0</v>
      </c>
      <c r="CH174" s="32">
        <v>1</v>
      </c>
      <c r="CI174" s="32">
        <v>1</v>
      </c>
      <c r="CJ174" s="32">
        <v>1</v>
      </c>
      <c r="CK174" s="32">
        <v>0</v>
      </c>
      <c r="CL174" s="32">
        <v>0</v>
      </c>
      <c r="CM174" s="32">
        <v>0</v>
      </c>
      <c r="CN174" s="10">
        <f t="shared" si="9"/>
        <v>7</v>
      </c>
      <c r="CO174" s="10" t="str">
        <f t="shared" si="10"/>
        <v>true</v>
      </c>
      <c r="CP174" s="33">
        <f t="shared" si="11"/>
        <v>0.42857142857142855</v>
      </c>
      <c r="CQ174" s="37">
        <f>CP174+CF174</f>
        <v>0.82857142857142851</v>
      </c>
    </row>
    <row r="175" spans="1:95" ht="15" customHeight="1" x14ac:dyDescent="0.25">
      <c r="A175" t="s">
        <v>683</v>
      </c>
      <c r="B175" t="s">
        <v>76</v>
      </c>
      <c r="C175" t="s">
        <v>105</v>
      </c>
      <c r="D175" t="s">
        <v>95</v>
      </c>
      <c r="E175" t="s">
        <v>113</v>
      </c>
      <c r="F175" t="s">
        <v>80</v>
      </c>
      <c r="G175" t="s">
        <v>684</v>
      </c>
      <c r="H175" t="s">
        <v>97</v>
      </c>
      <c r="I175" t="s">
        <v>83</v>
      </c>
      <c r="J175" t="s">
        <v>84</v>
      </c>
      <c r="K175" s="9" t="s">
        <v>83</v>
      </c>
      <c r="L175" s="10" t="s">
        <v>86</v>
      </c>
      <c r="M175" s="10" t="s">
        <v>83</v>
      </c>
      <c r="N175" s="11" t="s">
        <v>83</v>
      </c>
      <c r="O175" s="9" t="s">
        <v>89</v>
      </c>
      <c r="P175" s="10" t="s">
        <v>89</v>
      </c>
      <c r="Q175" s="10" t="s">
        <v>82</v>
      </c>
      <c r="R175" s="10" t="s">
        <v>89</v>
      </c>
      <c r="S175" s="10">
        <v>68</v>
      </c>
      <c r="T175" s="11">
        <v>1.8</v>
      </c>
      <c r="U175" s="9" t="s">
        <v>108</v>
      </c>
      <c r="V175" s="10" t="s">
        <v>83</v>
      </c>
      <c r="W175" s="10" t="s">
        <v>86</v>
      </c>
      <c r="X175" s="10" t="s">
        <v>86</v>
      </c>
      <c r="Y175" s="11" t="s">
        <v>685</v>
      </c>
      <c r="Z175" s="9" t="s">
        <v>85</v>
      </c>
      <c r="AA175" s="11" t="s">
        <v>85</v>
      </c>
      <c r="AB175" s="9" t="s">
        <v>88</v>
      </c>
      <c r="AC175" s="10" t="s">
        <v>88</v>
      </c>
      <c r="AD175" s="10" t="s">
        <v>83</v>
      </c>
      <c r="AE175" s="10" t="s">
        <v>88</v>
      </c>
      <c r="AF175" s="10">
        <v>34.799999999999997</v>
      </c>
      <c r="AG175" s="11">
        <v>2.2000000000000002</v>
      </c>
      <c r="AH175" s="9" t="s">
        <v>89</v>
      </c>
      <c r="AI175" s="10" t="s">
        <v>88</v>
      </c>
      <c r="AJ175" s="10" t="s">
        <v>88</v>
      </c>
      <c r="AK175" s="10" t="s">
        <v>86</v>
      </c>
      <c r="AL175" s="10">
        <v>61.4</v>
      </c>
      <c r="AM175" s="11">
        <v>2.8</v>
      </c>
      <c r="AN175" s="9" t="s">
        <v>86</v>
      </c>
      <c r="AO175" s="10" t="s">
        <v>88</v>
      </c>
      <c r="AP175" s="10" t="s">
        <v>89</v>
      </c>
      <c r="AQ175" s="10" t="s">
        <v>89</v>
      </c>
      <c r="AR175" s="10">
        <v>54.4</v>
      </c>
      <c r="AS175" s="11">
        <v>3.6</v>
      </c>
      <c r="AT175" t="s">
        <v>85</v>
      </c>
      <c r="AU175" t="s">
        <v>83</v>
      </c>
      <c r="AV175" t="s">
        <v>85</v>
      </c>
      <c r="AW175" t="s">
        <v>83</v>
      </c>
      <c r="AX175" t="s">
        <v>83</v>
      </c>
      <c r="AY175" t="s">
        <v>470</v>
      </c>
      <c r="AZ175" t="s">
        <v>83</v>
      </c>
      <c r="BB175" t="s">
        <v>85</v>
      </c>
      <c r="BC175" t="s">
        <v>83</v>
      </c>
      <c r="BE175" t="s">
        <v>83</v>
      </c>
      <c r="BG175" t="s">
        <v>97</v>
      </c>
      <c r="BH175" t="s">
        <v>85</v>
      </c>
      <c r="BI175" s="9"/>
      <c r="BJ175" s="42"/>
      <c r="BK175" s="10">
        <v>148</v>
      </c>
      <c r="BL175" s="11" t="s">
        <v>686</v>
      </c>
      <c r="BM175" s="9" t="s">
        <v>432</v>
      </c>
      <c r="BN175" s="42" t="s">
        <v>266</v>
      </c>
      <c r="BO175" s="10"/>
      <c r="BP175" s="11" t="s">
        <v>266</v>
      </c>
      <c r="BQ175" s="22" t="s">
        <v>83</v>
      </c>
      <c r="BR175" s="23" t="s">
        <v>85</v>
      </c>
      <c r="BS175" s="23" t="s">
        <v>83</v>
      </c>
      <c r="BT175" s="23" t="s">
        <v>83</v>
      </c>
      <c r="BU175" s="23" t="s">
        <v>85</v>
      </c>
      <c r="BV175" s="23" t="s">
        <v>83</v>
      </c>
      <c r="BW175" s="23" t="s">
        <v>85</v>
      </c>
      <c r="BX175" s="25">
        <f t="shared" si="8"/>
        <v>4</v>
      </c>
      <c r="BY175" s="31">
        <v>2</v>
      </c>
      <c r="BZ175" s="32">
        <v>3</v>
      </c>
      <c r="CA175" s="32">
        <v>3</v>
      </c>
      <c r="CB175" s="32">
        <v>2</v>
      </c>
      <c r="CC175" s="32">
        <v>3</v>
      </c>
      <c r="CD175" s="10">
        <f>COUNT(BY175:CC175)</f>
        <v>5</v>
      </c>
      <c r="CE175" s="10" t="str">
        <f>IF((CD175&gt;=3), "true", "false")</f>
        <v>true</v>
      </c>
      <c r="CF175" s="33">
        <f>SUM(BY175:CC175)/CD175</f>
        <v>2.6</v>
      </c>
      <c r="CG175" s="31">
        <v>3</v>
      </c>
      <c r="CH175" s="32">
        <v>1</v>
      </c>
      <c r="CI175" s="32">
        <v>4</v>
      </c>
      <c r="CJ175" s="32">
        <v>4</v>
      </c>
      <c r="CK175" s="32">
        <v>0</v>
      </c>
      <c r="CL175" s="32">
        <v>4</v>
      </c>
      <c r="CM175" s="32">
        <v>4</v>
      </c>
      <c r="CN175" s="10">
        <f t="shared" si="9"/>
        <v>7</v>
      </c>
      <c r="CO175" s="10" t="str">
        <f t="shared" si="10"/>
        <v>true</v>
      </c>
      <c r="CP175" s="33">
        <f t="shared" si="11"/>
        <v>2.8571428571428572</v>
      </c>
      <c r="CQ175" s="37">
        <f>CP175+CF175</f>
        <v>5.4571428571428573</v>
      </c>
    </row>
    <row r="176" spans="1:95" ht="15" customHeight="1" x14ac:dyDescent="0.25">
      <c r="A176" t="s">
        <v>687</v>
      </c>
      <c r="B176" t="s">
        <v>76</v>
      </c>
      <c r="C176" t="s">
        <v>77</v>
      </c>
      <c r="D176" t="s">
        <v>95</v>
      </c>
      <c r="E176" t="s">
        <v>79</v>
      </c>
      <c r="F176" t="s">
        <v>80</v>
      </c>
      <c r="G176" t="s">
        <v>688</v>
      </c>
      <c r="H176" t="s">
        <v>97</v>
      </c>
      <c r="I176" t="s">
        <v>83</v>
      </c>
      <c r="J176" t="s">
        <v>84</v>
      </c>
      <c r="K176" s="9" t="s">
        <v>85</v>
      </c>
      <c r="L176" s="10" t="s">
        <v>86</v>
      </c>
      <c r="M176" s="10" t="s">
        <v>83</v>
      </c>
      <c r="N176" s="11" t="s">
        <v>83</v>
      </c>
      <c r="O176" s="9" t="s">
        <v>82</v>
      </c>
      <c r="P176" s="10" t="s">
        <v>88</v>
      </c>
      <c r="Q176" s="10" t="s">
        <v>88</v>
      </c>
      <c r="R176" s="10" t="s">
        <v>86</v>
      </c>
      <c r="S176" s="10">
        <v>62.3</v>
      </c>
      <c r="T176" s="11">
        <v>2.1</v>
      </c>
      <c r="U176" s="9" t="s">
        <v>83</v>
      </c>
      <c r="V176" s="10" t="s">
        <v>85</v>
      </c>
      <c r="W176" s="10" t="s">
        <v>83</v>
      </c>
      <c r="X176" s="10" t="s">
        <v>85</v>
      </c>
      <c r="Y176" s="11"/>
      <c r="Z176" s="9" t="s">
        <v>98</v>
      </c>
      <c r="AA176" s="11" t="s">
        <v>98</v>
      </c>
      <c r="AB176" s="9" t="s">
        <v>88</v>
      </c>
      <c r="AC176" s="10" t="s">
        <v>89</v>
      </c>
      <c r="AD176" s="10" t="s">
        <v>89</v>
      </c>
      <c r="AE176" s="10" t="s">
        <v>89</v>
      </c>
      <c r="AF176" s="10">
        <v>39.799999999999997</v>
      </c>
      <c r="AG176" s="11">
        <v>2.1</v>
      </c>
      <c r="AH176" s="9" t="s">
        <v>89</v>
      </c>
      <c r="AI176" s="10" t="s">
        <v>89</v>
      </c>
      <c r="AJ176" s="10" t="s">
        <v>89</v>
      </c>
      <c r="AK176" s="10" t="s">
        <v>82</v>
      </c>
      <c r="AL176" s="10">
        <v>71.2</v>
      </c>
      <c r="AM176" s="11">
        <v>2.7</v>
      </c>
      <c r="AN176" s="9" t="s">
        <v>86</v>
      </c>
      <c r="AO176" s="10" t="s">
        <v>88</v>
      </c>
      <c r="AP176" s="10" t="s">
        <v>86</v>
      </c>
      <c r="AQ176" s="10" t="s">
        <v>86</v>
      </c>
      <c r="AR176" s="10">
        <v>48.3</v>
      </c>
      <c r="AS176" s="11">
        <v>3</v>
      </c>
      <c r="AT176" t="s">
        <v>83</v>
      </c>
      <c r="AU176" t="s">
        <v>83</v>
      </c>
      <c r="AV176" t="s">
        <v>85</v>
      </c>
      <c r="AW176" t="s">
        <v>83</v>
      </c>
      <c r="AX176" t="s">
        <v>83</v>
      </c>
      <c r="AY176" t="s">
        <v>689</v>
      </c>
      <c r="AZ176" t="s">
        <v>86</v>
      </c>
      <c r="BB176" t="s">
        <v>85</v>
      </c>
      <c r="BC176" t="s">
        <v>83</v>
      </c>
      <c r="BE176" t="s">
        <v>100</v>
      </c>
      <c r="BG176" t="s">
        <v>89</v>
      </c>
      <c r="BH176" t="s">
        <v>85</v>
      </c>
      <c r="BI176" s="9" t="s">
        <v>278</v>
      </c>
      <c r="BJ176" s="42" t="s">
        <v>222</v>
      </c>
      <c r="BK176" s="10"/>
      <c r="BL176" s="11" t="s">
        <v>222</v>
      </c>
      <c r="BM176" s="9" t="s">
        <v>406</v>
      </c>
      <c r="BN176" s="42" t="s">
        <v>98</v>
      </c>
      <c r="BO176" s="10"/>
      <c r="BP176" s="11" t="s">
        <v>98</v>
      </c>
      <c r="BQ176" s="22"/>
      <c r="BR176" s="23" t="s">
        <v>83</v>
      </c>
      <c r="BS176" s="23" t="s">
        <v>83</v>
      </c>
      <c r="BT176" s="23"/>
      <c r="BU176" s="23"/>
      <c r="BV176" s="23" t="s">
        <v>83</v>
      </c>
      <c r="BW176" s="23" t="s">
        <v>83</v>
      </c>
      <c r="BX176" s="24">
        <f t="shared" si="8"/>
        <v>4</v>
      </c>
      <c r="BY176" s="31">
        <v>2</v>
      </c>
      <c r="BZ176" s="32">
        <v>1</v>
      </c>
      <c r="CA176" s="32">
        <v>3</v>
      </c>
      <c r="CB176" s="32">
        <v>0</v>
      </c>
      <c r="CC176" s="32">
        <v>4</v>
      </c>
      <c r="CD176" s="10">
        <f>COUNT(BY176:CC176)</f>
        <v>5</v>
      </c>
      <c r="CE176" s="10" t="str">
        <f>IF((CD176&gt;=3), "true", "false")</f>
        <v>true</v>
      </c>
      <c r="CF176" s="33">
        <f>SUM(BY176:CC176)/CD176</f>
        <v>2</v>
      </c>
      <c r="CG176" s="31">
        <v>1</v>
      </c>
      <c r="CH176" s="32">
        <v>1</v>
      </c>
      <c r="CI176" s="32">
        <v>0</v>
      </c>
      <c r="CJ176" s="32">
        <v>3</v>
      </c>
      <c r="CK176" s="32">
        <v>2</v>
      </c>
      <c r="CL176" s="32">
        <v>4</v>
      </c>
      <c r="CM176" s="32">
        <v>4</v>
      </c>
      <c r="CN176" s="10">
        <f t="shared" si="9"/>
        <v>7</v>
      </c>
      <c r="CO176" s="10" t="str">
        <f t="shared" si="10"/>
        <v>true</v>
      </c>
      <c r="CP176" s="33">
        <f t="shared" si="11"/>
        <v>2.1428571428571428</v>
      </c>
      <c r="CQ176" s="37">
        <f>CP176+CF176</f>
        <v>4.1428571428571423</v>
      </c>
    </row>
    <row r="177" spans="1:95" ht="15" customHeight="1" x14ac:dyDescent="0.25">
      <c r="A177" t="s">
        <v>690</v>
      </c>
      <c r="B177" t="s">
        <v>76</v>
      </c>
      <c r="C177" t="s">
        <v>105</v>
      </c>
      <c r="D177" t="s">
        <v>78</v>
      </c>
      <c r="E177" t="s">
        <v>79</v>
      </c>
      <c r="F177" t="s">
        <v>80</v>
      </c>
      <c r="G177" t="s">
        <v>691</v>
      </c>
      <c r="H177" t="s">
        <v>97</v>
      </c>
      <c r="I177" t="s">
        <v>83</v>
      </c>
      <c r="J177" t="s">
        <v>116</v>
      </c>
      <c r="K177" s="9" t="s">
        <v>86</v>
      </c>
      <c r="L177" s="10" t="s">
        <v>86</v>
      </c>
      <c r="M177" s="10" t="s">
        <v>85</v>
      </c>
      <c r="N177" s="11" t="s">
        <v>86</v>
      </c>
      <c r="O177" s="9" t="s">
        <v>89</v>
      </c>
      <c r="P177" s="10" t="s">
        <v>89</v>
      </c>
      <c r="Q177" s="10" t="s">
        <v>89</v>
      </c>
      <c r="R177" s="10" t="s">
        <v>89</v>
      </c>
      <c r="S177" s="10">
        <v>66.7</v>
      </c>
      <c r="T177" s="11">
        <v>1.7</v>
      </c>
      <c r="U177" s="9" t="s">
        <v>83</v>
      </c>
      <c r="V177" s="10" t="s">
        <v>85</v>
      </c>
      <c r="W177" s="10" t="s">
        <v>85</v>
      </c>
      <c r="X177" s="10" t="s">
        <v>85</v>
      </c>
      <c r="Y177" s="11"/>
      <c r="Z177" s="9" t="s">
        <v>83</v>
      </c>
      <c r="AA177" s="11" t="s">
        <v>85</v>
      </c>
      <c r="AB177" s="9" t="s">
        <v>88</v>
      </c>
      <c r="AC177" s="10" t="s">
        <v>88</v>
      </c>
      <c r="AD177" s="10" t="s">
        <v>86</v>
      </c>
      <c r="AE177" s="10" t="s">
        <v>88</v>
      </c>
      <c r="AF177" s="10">
        <v>35.5</v>
      </c>
      <c r="AG177" s="11">
        <v>2</v>
      </c>
      <c r="AH177" s="9" t="s">
        <v>88</v>
      </c>
      <c r="AI177" s="10" t="s">
        <v>88</v>
      </c>
      <c r="AJ177" s="10" t="s">
        <v>88</v>
      </c>
      <c r="AK177" s="10" t="s">
        <v>88</v>
      </c>
      <c r="AL177" s="10">
        <v>61.9</v>
      </c>
      <c r="AM177" s="11">
        <v>2.5</v>
      </c>
      <c r="AN177" s="9" t="s">
        <v>86</v>
      </c>
      <c r="AO177" s="10" t="s">
        <v>83</v>
      </c>
      <c r="AP177" s="10" t="s">
        <v>89</v>
      </c>
      <c r="AQ177" s="10" t="s">
        <v>89</v>
      </c>
      <c r="AR177" s="10">
        <v>51.2</v>
      </c>
      <c r="AS177" s="11">
        <v>4.4000000000000004</v>
      </c>
      <c r="AT177" t="s">
        <v>85</v>
      </c>
      <c r="AU177" t="s">
        <v>83</v>
      </c>
      <c r="AV177" t="s">
        <v>85</v>
      </c>
      <c r="AW177" t="s">
        <v>83</v>
      </c>
      <c r="AX177" t="s">
        <v>83</v>
      </c>
      <c r="AY177" t="s">
        <v>430</v>
      </c>
      <c r="AZ177" t="s">
        <v>83</v>
      </c>
      <c r="BB177" t="s">
        <v>85</v>
      </c>
      <c r="BC177" t="s">
        <v>83</v>
      </c>
      <c r="BE177" t="s">
        <v>86</v>
      </c>
      <c r="BG177" t="s">
        <v>89</v>
      </c>
      <c r="BH177" t="s">
        <v>85</v>
      </c>
      <c r="BI177" s="9" t="s">
        <v>122</v>
      </c>
      <c r="BJ177" s="42" t="s">
        <v>406</v>
      </c>
      <c r="BK177" s="10"/>
      <c r="BL177" s="11" t="s">
        <v>406</v>
      </c>
      <c r="BM177" s="9" t="s">
        <v>456</v>
      </c>
      <c r="BN177" s="42" t="s">
        <v>132</v>
      </c>
      <c r="BO177" s="10"/>
      <c r="BP177" s="11" t="s">
        <v>132</v>
      </c>
      <c r="BQ177" s="22" t="s">
        <v>83</v>
      </c>
      <c r="BR177" s="23" t="s">
        <v>85</v>
      </c>
      <c r="BS177" s="23" t="s">
        <v>83</v>
      </c>
      <c r="BT177" s="23" t="s">
        <v>83</v>
      </c>
      <c r="BU177" s="23" t="s">
        <v>83</v>
      </c>
      <c r="BV177" s="23" t="s">
        <v>83</v>
      </c>
      <c r="BW177" s="23" t="s">
        <v>83</v>
      </c>
      <c r="BX177" s="25">
        <f t="shared" si="8"/>
        <v>6</v>
      </c>
      <c r="BY177" s="31">
        <v>0</v>
      </c>
      <c r="BZ177" s="32">
        <v>1</v>
      </c>
      <c r="CA177" s="32">
        <v>3</v>
      </c>
      <c r="CB177" s="32">
        <v>3</v>
      </c>
      <c r="CC177" s="32">
        <v>4</v>
      </c>
      <c r="CD177" s="10">
        <f>COUNT(BY177:CC177)</f>
        <v>5</v>
      </c>
      <c r="CE177" s="10" t="str">
        <f>IF((CD177&gt;=3), "true", "false")</f>
        <v>true</v>
      </c>
      <c r="CF177" s="33">
        <f>SUM(BY177:CC177)/CD177</f>
        <v>2.2000000000000002</v>
      </c>
      <c r="CG177" s="31">
        <v>0</v>
      </c>
      <c r="CH177" s="32">
        <v>1</v>
      </c>
      <c r="CI177" s="32">
        <v>1</v>
      </c>
      <c r="CJ177" s="32">
        <v>2</v>
      </c>
      <c r="CK177" s="32">
        <v>3</v>
      </c>
      <c r="CL177" s="32">
        <v>3</v>
      </c>
      <c r="CM177" s="32">
        <v>3</v>
      </c>
      <c r="CN177" s="10">
        <f t="shared" si="9"/>
        <v>7</v>
      </c>
      <c r="CO177" s="10" t="str">
        <f t="shared" si="10"/>
        <v>true</v>
      </c>
      <c r="CP177" s="33">
        <f t="shared" si="11"/>
        <v>1.8571428571428572</v>
      </c>
      <c r="CQ177" s="37">
        <f>CP177+CF177</f>
        <v>4.0571428571428569</v>
      </c>
    </row>
    <row r="178" spans="1:95" ht="15" customHeight="1" x14ac:dyDescent="0.25">
      <c r="A178" t="s">
        <v>692</v>
      </c>
      <c r="B178" t="s">
        <v>76</v>
      </c>
      <c r="C178" t="s">
        <v>105</v>
      </c>
      <c r="D178" t="s">
        <v>95</v>
      </c>
      <c r="E178" t="s">
        <v>113</v>
      </c>
      <c r="F178" t="s">
        <v>80</v>
      </c>
      <c r="G178" t="s">
        <v>693</v>
      </c>
      <c r="H178" t="s">
        <v>97</v>
      </c>
      <c r="I178" t="s">
        <v>83</v>
      </c>
      <c r="J178" t="s">
        <v>89</v>
      </c>
      <c r="K178" s="9" t="s">
        <v>85</v>
      </c>
      <c r="L178" s="10" t="s">
        <v>86</v>
      </c>
      <c r="M178" s="10" t="s">
        <v>83</v>
      </c>
      <c r="N178" s="11" t="s">
        <v>83</v>
      </c>
      <c r="O178" s="9" t="s">
        <v>88</v>
      </c>
      <c r="P178" s="10" t="s">
        <v>88</v>
      </c>
      <c r="Q178" s="10" t="s">
        <v>86</v>
      </c>
      <c r="R178" s="10" t="s">
        <v>86</v>
      </c>
      <c r="S178" s="10">
        <v>58.9</v>
      </c>
      <c r="T178" s="11">
        <v>1.7</v>
      </c>
      <c r="U178" s="9" t="s">
        <v>86</v>
      </c>
      <c r="V178" s="10" t="s">
        <v>83</v>
      </c>
      <c r="W178" s="10" t="s">
        <v>86</v>
      </c>
      <c r="X178" s="10" t="s">
        <v>85</v>
      </c>
      <c r="Y178" s="11"/>
      <c r="Z178" s="9" t="s">
        <v>83</v>
      </c>
      <c r="AA178" s="11" t="s">
        <v>83</v>
      </c>
      <c r="AB178" s="9" t="s">
        <v>88</v>
      </c>
      <c r="AC178" s="10" t="s">
        <v>83</v>
      </c>
      <c r="AD178" s="10" t="s">
        <v>83</v>
      </c>
      <c r="AE178" s="10" t="s">
        <v>83</v>
      </c>
      <c r="AF178" s="10">
        <v>28.8</v>
      </c>
      <c r="AG178" s="11">
        <v>3.1</v>
      </c>
      <c r="AH178" s="9" t="s">
        <v>86</v>
      </c>
      <c r="AI178" s="10" t="s">
        <v>83</v>
      </c>
      <c r="AJ178" s="10" t="s">
        <v>88</v>
      </c>
      <c r="AK178" s="10" t="s">
        <v>86</v>
      </c>
      <c r="AL178" s="10">
        <v>57.8</v>
      </c>
      <c r="AM178" s="11">
        <v>2.2999999999999998</v>
      </c>
      <c r="AN178" s="9" t="s">
        <v>86</v>
      </c>
      <c r="AO178" s="10" t="s">
        <v>86</v>
      </c>
      <c r="AP178" s="10" t="s">
        <v>88</v>
      </c>
      <c r="AQ178" s="10" t="s">
        <v>83</v>
      </c>
      <c r="AR178" s="10">
        <v>45.8</v>
      </c>
      <c r="AS178" s="11">
        <v>3.5</v>
      </c>
      <c r="AT178" t="s">
        <v>85</v>
      </c>
      <c r="AU178" t="s">
        <v>85</v>
      </c>
      <c r="AV178" t="s">
        <v>85</v>
      </c>
      <c r="AW178" t="s">
        <v>83</v>
      </c>
      <c r="AX178" t="s">
        <v>83</v>
      </c>
      <c r="AY178" t="s">
        <v>200</v>
      </c>
      <c r="AZ178" t="s">
        <v>83</v>
      </c>
      <c r="BB178" t="s">
        <v>85</v>
      </c>
      <c r="BC178" t="s">
        <v>83</v>
      </c>
      <c r="BE178" t="s">
        <v>83</v>
      </c>
      <c r="BG178" t="s">
        <v>97</v>
      </c>
      <c r="BH178" t="s">
        <v>85</v>
      </c>
      <c r="BI178" s="9"/>
      <c r="BJ178" s="42"/>
      <c r="BK178" s="10">
        <v>163</v>
      </c>
      <c r="BL178" s="11" t="s">
        <v>455</v>
      </c>
      <c r="BM178" s="9"/>
      <c r="BN178" s="42"/>
      <c r="BO178" s="10" t="s">
        <v>233</v>
      </c>
      <c r="BP178" s="11" t="s">
        <v>233</v>
      </c>
      <c r="BQ178" s="22" t="s">
        <v>85</v>
      </c>
      <c r="BR178" s="23" t="s">
        <v>85</v>
      </c>
      <c r="BS178" s="23" t="s">
        <v>83</v>
      </c>
      <c r="BT178" s="23" t="s">
        <v>83</v>
      </c>
      <c r="BU178" s="23" t="s">
        <v>83</v>
      </c>
      <c r="BV178" s="23" t="s">
        <v>83</v>
      </c>
      <c r="BW178" s="23" t="s">
        <v>83</v>
      </c>
      <c r="BX178" s="25">
        <f t="shared" si="8"/>
        <v>5</v>
      </c>
      <c r="BY178" s="31">
        <v>1</v>
      </c>
      <c r="BZ178" s="32">
        <v>0</v>
      </c>
      <c r="CA178" s="32">
        <v>1</v>
      </c>
      <c r="CB178" s="32">
        <v>2</v>
      </c>
      <c r="CC178" s="32">
        <v>1</v>
      </c>
      <c r="CD178" s="10">
        <f>COUNT(BY178:CC178)</f>
        <v>5</v>
      </c>
      <c r="CE178" s="10" t="str">
        <f>IF((CD178&gt;=3), "true", "false")</f>
        <v>true</v>
      </c>
      <c r="CF178" s="33">
        <f>SUM(BY178:CC178)/CD178</f>
        <v>1</v>
      </c>
      <c r="CG178" s="31">
        <v>1</v>
      </c>
      <c r="CH178" s="32">
        <v>2</v>
      </c>
      <c r="CI178" s="32">
        <v>2</v>
      </c>
      <c r="CJ178" s="32">
        <v>2</v>
      </c>
      <c r="CK178" s="32">
        <v>1</v>
      </c>
      <c r="CL178" s="32">
        <v>3</v>
      </c>
      <c r="CM178" s="32">
        <v>2</v>
      </c>
      <c r="CN178" s="10">
        <f t="shared" si="9"/>
        <v>7</v>
      </c>
      <c r="CO178" s="10" t="str">
        <f t="shared" si="10"/>
        <v>true</v>
      </c>
      <c r="CP178" s="33">
        <f t="shared" si="11"/>
        <v>1.8571428571428572</v>
      </c>
      <c r="CQ178" s="37">
        <f>CP178+CF178</f>
        <v>2.8571428571428572</v>
      </c>
    </row>
    <row r="179" spans="1:95" ht="15" customHeight="1" x14ac:dyDescent="0.25">
      <c r="A179" t="s">
        <v>694</v>
      </c>
      <c r="B179" t="s">
        <v>76</v>
      </c>
      <c r="C179" t="s">
        <v>105</v>
      </c>
      <c r="D179" t="s">
        <v>95</v>
      </c>
      <c r="E179" t="s">
        <v>106</v>
      </c>
      <c r="F179" t="s">
        <v>80</v>
      </c>
      <c r="G179" t="s">
        <v>695</v>
      </c>
      <c r="H179" t="s">
        <v>97</v>
      </c>
      <c r="I179" t="s">
        <v>83</v>
      </c>
      <c r="J179" t="s">
        <v>84</v>
      </c>
      <c r="K179" s="9" t="s">
        <v>86</v>
      </c>
      <c r="L179" s="10"/>
      <c r="M179" s="10" t="s">
        <v>83</v>
      </c>
      <c r="N179" s="11" t="s">
        <v>86</v>
      </c>
      <c r="O179" s="9" t="s">
        <v>89</v>
      </c>
      <c r="P179" s="10" t="s">
        <v>82</v>
      </c>
      <c r="Q179" s="10" t="s">
        <v>89</v>
      </c>
      <c r="R179" s="10" t="s">
        <v>89</v>
      </c>
      <c r="S179" s="10">
        <v>68</v>
      </c>
      <c r="T179" s="11">
        <v>1.7</v>
      </c>
      <c r="U179" s="9" t="s">
        <v>83</v>
      </c>
      <c r="V179" s="10" t="s">
        <v>83</v>
      </c>
      <c r="W179" s="10" t="s">
        <v>83</v>
      </c>
      <c r="X179" s="10" t="s">
        <v>85</v>
      </c>
      <c r="Y179" s="11"/>
      <c r="Z179" s="9" t="s">
        <v>98</v>
      </c>
      <c r="AA179" s="11" t="s">
        <v>83</v>
      </c>
      <c r="AB179" s="9" t="s">
        <v>89</v>
      </c>
      <c r="AC179" s="10" t="s">
        <v>89</v>
      </c>
      <c r="AD179" s="10" t="s">
        <v>89</v>
      </c>
      <c r="AE179" s="10" t="s">
        <v>89</v>
      </c>
      <c r="AF179" s="10">
        <v>41.4</v>
      </c>
      <c r="AG179" s="11">
        <v>2.1</v>
      </c>
      <c r="AH179" s="9" t="s">
        <v>89</v>
      </c>
      <c r="AI179" s="10" t="s">
        <v>89</v>
      </c>
      <c r="AJ179" s="10" t="s">
        <v>89</v>
      </c>
      <c r="AK179" s="10" t="s">
        <v>89</v>
      </c>
      <c r="AL179" s="10">
        <v>69.099999999999994</v>
      </c>
      <c r="AM179" s="11">
        <v>2.5</v>
      </c>
      <c r="AN179" s="9" t="s">
        <v>88</v>
      </c>
      <c r="AO179" s="10" t="s">
        <v>86</v>
      </c>
      <c r="AP179" s="10" t="s">
        <v>83</v>
      </c>
      <c r="AQ179" s="10" t="s">
        <v>83</v>
      </c>
      <c r="AR179" s="10">
        <v>44.6</v>
      </c>
      <c r="AS179" s="11">
        <v>3.7</v>
      </c>
      <c r="AT179" t="s">
        <v>85</v>
      </c>
      <c r="AU179" t="s">
        <v>83</v>
      </c>
      <c r="AV179" t="s">
        <v>85</v>
      </c>
      <c r="AW179" t="s">
        <v>88</v>
      </c>
      <c r="AX179" t="s">
        <v>83</v>
      </c>
      <c r="AY179" t="s">
        <v>131</v>
      </c>
      <c r="AZ179" t="s">
        <v>83</v>
      </c>
      <c r="BB179" t="s">
        <v>85</v>
      </c>
      <c r="BC179" t="s">
        <v>83</v>
      </c>
      <c r="BE179" t="s">
        <v>82</v>
      </c>
      <c r="BG179" t="s">
        <v>86</v>
      </c>
      <c r="BH179" t="s">
        <v>83</v>
      </c>
      <c r="BI179" s="9" t="s">
        <v>128</v>
      </c>
      <c r="BJ179" s="42" t="s">
        <v>242</v>
      </c>
      <c r="BK179" s="10"/>
      <c r="BL179" s="11" t="s">
        <v>242</v>
      </c>
      <c r="BM179" s="9" t="s">
        <v>432</v>
      </c>
      <c r="BN179" s="42" t="s">
        <v>266</v>
      </c>
      <c r="BO179" s="10"/>
      <c r="BP179" s="11" t="s">
        <v>266</v>
      </c>
      <c r="BQ179" s="22" t="s">
        <v>83</v>
      </c>
      <c r="BR179" s="23" t="s">
        <v>83</v>
      </c>
      <c r="BS179" s="23" t="s">
        <v>83</v>
      </c>
      <c r="BT179" s="23" t="s">
        <v>83</v>
      </c>
      <c r="BU179" s="23" t="s">
        <v>83</v>
      </c>
      <c r="BV179" s="23" t="s">
        <v>83</v>
      </c>
      <c r="BW179" s="23"/>
      <c r="BX179" s="24">
        <f t="shared" si="8"/>
        <v>6</v>
      </c>
      <c r="BY179" s="31">
        <v>0</v>
      </c>
      <c r="BZ179" s="32">
        <v>1</v>
      </c>
      <c r="CA179" s="32">
        <v>4</v>
      </c>
      <c r="CB179" s="32">
        <v>1</v>
      </c>
      <c r="CC179" s="32">
        <v>4</v>
      </c>
      <c r="CD179" s="10">
        <f>COUNT(BY179:CC179)</f>
        <v>5</v>
      </c>
      <c r="CE179" s="10" t="str">
        <f>IF((CD179&gt;=3), "true", "false")</f>
        <v>true</v>
      </c>
      <c r="CF179" s="33">
        <f>SUM(BY179:CC179)/CD179</f>
        <v>2</v>
      </c>
      <c r="CG179" s="31">
        <v>2</v>
      </c>
      <c r="CH179" s="32">
        <v>2</v>
      </c>
      <c r="CI179" s="32">
        <v>3</v>
      </c>
      <c r="CJ179" s="32">
        <v>4</v>
      </c>
      <c r="CK179" s="32">
        <v>4</v>
      </c>
      <c r="CL179" s="32">
        <v>4</v>
      </c>
      <c r="CM179" s="32">
        <v>4</v>
      </c>
      <c r="CN179" s="10">
        <f t="shared" si="9"/>
        <v>7</v>
      </c>
      <c r="CO179" s="10" t="str">
        <f t="shared" si="10"/>
        <v>true</v>
      </c>
      <c r="CP179" s="33">
        <f t="shared" si="11"/>
        <v>3.2857142857142856</v>
      </c>
      <c r="CQ179" s="37">
        <f>CP179+CF179</f>
        <v>5.2857142857142856</v>
      </c>
    </row>
    <row r="180" spans="1:95" ht="15" customHeight="1" x14ac:dyDescent="0.25">
      <c r="A180" t="s">
        <v>696</v>
      </c>
      <c r="B180" t="s">
        <v>76</v>
      </c>
      <c r="C180" t="s">
        <v>77</v>
      </c>
      <c r="D180" t="s">
        <v>95</v>
      </c>
      <c r="E180" t="s">
        <v>113</v>
      </c>
      <c r="F180" t="s">
        <v>80</v>
      </c>
      <c r="G180" t="s">
        <v>697</v>
      </c>
      <c r="H180" t="s">
        <v>97</v>
      </c>
      <c r="I180" t="s">
        <v>83</v>
      </c>
      <c r="J180" t="s">
        <v>82</v>
      </c>
      <c r="K180" s="9" t="s">
        <v>83</v>
      </c>
      <c r="L180" s="10" t="s">
        <v>83</v>
      </c>
      <c r="M180" s="10" t="s">
        <v>83</v>
      </c>
      <c r="N180" s="11" t="s">
        <v>83</v>
      </c>
      <c r="O180" s="9" t="s">
        <v>89</v>
      </c>
      <c r="P180" s="10" t="s">
        <v>82</v>
      </c>
      <c r="Q180" s="10" t="s">
        <v>89</v>
      </c>
      <c r="R180" s="10" t="s">
        <v>88</v>
      </c>
      <c r="S180" s="10">
        <v>66.900000000000006</v>
      </c>
      <c r="T180" s="11">
        <v>1.8</v>
      </c>
      <c r="U180" s="9" t="s">
        <v>83</v>
      </c>
      <c r="V180" s="10" t="s">
        <v>85</v>
      </c>
      <c r="W180" s="10" t="s">
        <v>85</v>
      </c>
      <c r="X180" s="10" t="s">
        <v>85</v>
      </c>
      <c r="Y180" s="11" t="s">
        <v>698</v>
      </c>
      <c r="Z180" s="9"/>
      <c r="AA180" s="11"/>
      <c r="AB180" s="9"/>
      <c r="AC180" s="10"/>
      <c r="AD180" s="10"/>
      <c r="AE180" s="10"/>
      <c r="AF180" s="10"/>
      <c r="AG180" s="11"/>
      <c r="AH180" s="9" t="s">
        <v>88</v>
      </c>
      <c r="AI180" s="10"/>
      <c r="AJ180" s="10" t="s">
        <v>89</v>
      </c>
      <c r="AK180" s="10"/>
      <c r="AL180" s="10">
        <v>64.3</v>
      </c>
      <c r="AM180" s="11">
        <v>3.1</v>
      </c>
      <c r="AN180" s="9" t="s">
        <v>89</v>
      </c>
      <c r="AO180" s="10"/>
      <c r="AP180" s="10" t="s">
        <v>88</v>
      </c>
      <c r="AQ180" s="10"/>
      <c r="AR180" s="10">
        <v>59.4</v>
      </c>
      <c r="AS180" s="11">
        <v>4</v>
      </c>
      <c r="AT180" t="s">
        <v>85</v>
      </c>
      <c r="AU180" t="s">
        <v>85</v>
      </c>
      <c r="AV180" t="s">
        <v>85</v>
      </c>
      <c r="AW180" t="s">
        <v>83</v>
      </c>
      <c r="AX180" t="s">
        <v>88</v>
      </c>
      <c r="AY180" t="s">
        <v>632</v>
      </c>
      <c r="AZ180" t="s">
        <v>86</v>
      </c>
      <c r="BB180" t="s">
        <v>85</v>
      </c>
      <c r="BC180" t="s">
        <v>83</v>
      </c>
      <c r="BE180" t="s">
        <v>100</v>
      </c>
      <c r="BG180" t="s">
        <v>88</v>
      </c>
      <c r="BH180" t="s">
        <v>86</v>
      </c>
      <c r="BI180" s="9" t="s">
        <v>271</v>
      </c>
      <c r="BJ180" s="42">
        <v>165</v>
      </c>
      <c r="BK180" s="10"/>
      <c r="BL180" s="11">
        <v>165</v>
      </c>
      <c r="BM180" s="9"/>
      <c r="BN180" s="42"/>
      <c r="BO180" s="10" t="s">
        <v>98</v>
      </c>
      <c r="BP180" s="11" t="s">
        <v>98</v>
      </c>
      <c r="BQ180" s="22" t="s">
        <v>83</v>
      </c>
      <c r="BR180" s="23"/>
      <c r="BS180" s="23" t="s">
        <v>83</v>
      </c>
      <c r="BT180" s="23"/>
      <c r="BU180" s="23"/>
      <c r="BV180" s="23" t="s">
        <v>83</v>
      </c>
      <c r="BW180" s="23"/>
      <c r="BX180" s="24">
        <f t="shared" si="8"/>
        <v>3</v>
      </c>
      <c r="BY180" s="31">
        <v>2</v>
      </c>
      <c r="BZ180" s="32">
        <v>0</v>
      </c>
      <c r="CA180" s="32">
        <v>0</v>
      </c>
      <c r="CB180" s="32">
        <v>0</v>
      </c>
      <c r="CC180" s="32">
        <v>0</v>
      </c>
      <c r="CD180" s="10">
        <f>COUNT(BY180:CC180)</f>
        <v>5</v>
      </c>
      <c r="CE180" s="10" t="str">
        <f>IF((CD180&gt;=3), "true", "false")</f>
        <v>true</v>
      </c>
      <c r="CF180" s="33">
        <f>SUM(BY180:CC180)/CD180</f>
        <v>0.4</v>
      </c>
      <c r="CG180" s="31">
        <v>2</v>
      </c>
      <c r="CH180" s="32">
        <v>1</v>
      </c>
      <c r="CI180" s="32">
        <v>0</v>
      </c>
      <c r="CJ180" s="32">
        <v>0</v>
      </c>
      <c r="CK180" s="32">
        <v>1</v>
      </c>
      <c r="CL180" s="32">
        <v>1</v>
      </c>
      <c r="CM180" s="32">
        <v>1</v>
      </c>
      <c r="CN180" s="10">
        <f t="shared" si="9"/>
        <v>7</v>
      </c>
      <c r="CO180" s="10" t="str">
        <f t="shared" si="10"/>
        <v>true</v>
      </c>
      <c r="CP180" s="33">
        <f t="shared" si="11"/>
        <v>0.8571428571428571</v>
      </c>
      <c r="CQ180" s="37">
        <f>CP180+CF180</f>
        <v>1.2571428571428571</v>
      </c>
    </row>
    <row r="181" spans="1:95" ht="15" customHeight="1" x14ac:dyDescent="0.25">
      <c r="A181" t="s">
        <v>699</v>
      </c>
      <c r="B181" t="s">
        <v>76</v>
      </c>
      <c r="C181" t="s">
        <v>105</v>
      </c>
      <c r="D181" t="s">
        <v>95</v>
      </c>
      <c r="E181" t="s">
        <v>79</v>
      </c>
      <c r="F181" t="s">
        <v>80</v>
      </c>
      <c r="G181" t="s">
        <v>700</v>
      </c>
      <c r="H181" t="s">
        <v>97</v>
      </c>
      <c r="I181" t="s">
        <v>88</v>
      </c>
      <c r="J181" t="s">
        <v>83</v>
      </c>
      <c r="K181" s="9" t="s">
        <v>83</v>
      </c>
      <c r="L181" s="10" t="s">
        <v>83</v>
      </c>
      <c r="M181" s="10" t="s">
        <v>86</v>
      </c>
      <c r="N181" s="11" t="s">
        <v>85</v>
      </c>
      <c r="O181" s="9" t="s">
        <v>83</v>
      </c>
      <c r="P181" s="10" t="s">
        <v>83</v>
      </c>
      <c r="Q181" s="10" t="s">
        <v>83</v>
      </c>
      <c r="R181" s="10" t="s">
        <v>83</v>
      </c>
      <c r="S181" s="10">
        <v>41.6</v>
      </c>
      <c r="T181" s="11">
        <v>6.1</v>
      </c>
      <c r="U181" s="9" t="s">
        <v>86</v>
      </c>
      <c r="V181" s="10" t="s">
        <v>83</v>
      </c>
      <c r="W181" s="10" t="s">
        <v>83</v>
      </c>
      <c r="X181" s="10" t="s">
        <v>83</v>
      </c>
      <c r="Y181" s="11" t="s">
        <v>237</v>
      </c>
      <c r="Z181" s="9" t="s">
        <v>98</v>
      </c>
      <c r="AA181" s="11" t="s">
        <v>98</v>
      </c>
      <c r="AB181" s="9" t="s">
        <v>83</v>
      </c>
      <c r="AC181" s="10" t="s">
        <v>83</v>
      </c>
      <c r="AD181" s="10" t="s">
        <v>83</v>
      </c>
      <c r="AE181" s="10" t="s">
        <v>88</v>
      </c>
      <c r="AF181" s="10">
        <v>28.7</v>
      </c>
      <c r="AG181" s="11">
        <v>2.6</v>
      </c>
      <c r="AH181" s="9" t="s">
        <v>88</v>
      </c>
      <c r="AI181" s="10" t="s">
        <v>88</v>
      </c>
      <c r="AJ181" s="10" t="s">
        <v>88</v>
      </c>
      <c r="AK181" s="10" t="s">
        <v>88</v>
      </c>
      <c r="AL181" s="10">
        <v>61.9</v>
      </c>
      <c r="AM181" s="11">
        <v>2.5</v>
      </c>
      <c r="AN181" s="9" t="s">
        <v>88</v>
      </c>
      <c r="AO181" s="10" t="s">
        <v>88</v>
      </c>
      <c r="AP181" s="10" t="s">
        <v>83</v>
      </c>
      <c r="AQ181" s="10" t="s">
        <v>86</v>
      </c>
      <c r="AR181" s="10">
        <v>49.3</v>
      </c>
      <c r="AS181" s="11">
        <v>3.2</v>
      </c>
      <c r="AT181" t="s">
        <v>85</v>
      </c>
      <c r="AU181" t="s">
        <v>85</v>
      </c>
      <c r="AV181" t="s">
        <v>85</v>
      </c>
      <c r="AW181" t="s">
        <v>83</v>
      </c>
      <c r="AX181" t="s">
        <v>83</v>
      </c>
      <c r="AY181" t="s">
        <v>225</v>
      </c>
      <c r="AZ181" t="s">
        <v>83</v>
      </c>
      <c r="BB181" t="s">
        <v>85</v>
      </c>
      <c r="BC181" t="s">
        <v>83</v>
      </c>
      <c r="BE181" t="s">
        <v>89</v>
      </c>
      <c r="BG181" t="s">
        <v>97</v>
      </c>
      <c r="BH181" t="s">
        <v>85</v>
      </c>
      <c r="BI181" s="9" t="s">
        <v>137</v>
      </c>
      <c r="BJ181" s="42" t="s">
        <v>341</v>
      </c>
      <c r="BK181" s="10"/>
      <c r="BL181" s="11" t="s">
        <v>341</v>
      </c>
      <c r="BM181" s="9" t="s">
        <v>701</v>
      </c>
      <c r="BN181" s="42" t="s">
        <v>813</v>
      </c>
      <c r="BO181" s="10"/>
      <c r="BP181" s="11" t="s">
        <v>813</v>
      </c>
      <c r="BQ181" s="22" t="s">
        <v>83</v>
      </c>
      <c r="BR181" s="23" t="s">
        <v>85</v>
      </c>
      <c r="BS181" s="23" t="s">
        <v>83</v>
      </c>
      <c r="BT181" s="23" t="s">
        <v>85</v>
      </c>
      <c r="BU181" s="23" t="s">
        <v>85</v>
      </c>
      <c r="BV181" s="23" t="s">
        <v>83</v>
      </c>
      <c r="BW181" s="23" t="s">
        <v>85</v>
      </c>
      <c r="BX181" s="25">
        <f t="shared" si="8"/>
        <v>3</v>
      </c>
      <c r="BY181" s="31">
        <v>4</v>
      </c>
      <c r="BZ181" s="32">
        <v>0</v>
      </c>
      <c r="CA181" s="32">
        <v>1</v>
      </c>
      <c r="CB181" s="32">
        <v>2</v>
      </c>
      <c r="CC181" s="32">
        <v>2</v>
      </c>
      <c r="CD181" s="10">
        <f>COUNT(BY181:CC181)</f>
        <v>5</v>
      </c>
      <c r="CE181" s="10" t="str">
        <f>IF((CD181&gt;=3), "true", "false")</f>
        <v>true</v>
      </c>
      <c r="CF181" s="33">
        <f>SUM(BY181:CC181)/CD181</f>
        <v>1.8</v>
      </c>
      <c r="CG181" s="31">
        <v>3</v>
      </c>
      <c r="CH181" s="32">
        <v>1</v>
      </c>
      <c r="CI181" s="32">
        <v>3</v>
      </c>
      <c r="CJ181" s="32">
        <v>0</v>
      </c>
      <c r="CK181" s="32">
        <v>0</v>
      </c>
      <c r="CL181" s="32">
        <v>0</v>
      </c>
      <c r="CM181" s="32">
        <v>0</v>
      </c>
      <c r="CN181" s="10">
        <f t="shared" si="9"/>
        <v>7</v>
      </c>
      <c r="CO181" s="10" t="str">
        <f t="shared" si="10"/>
        <v>true</v>
      </c>
      <c r="CP181" s="33">
        <f t="shared" si="11"/>
        <v>1</v>
      </c>
      <c r="CQ181" s="37">
        <f>CP181+CF181</f>
        <v>2.8</v>
      </c>
    </row>
    <row r="182" spans="1:95" ht="15" customHeight="1" x14ac:dyDescent="0.25">
      <c r="A182" t="s">
        <v>702</v>
      </c>
      <c r="B182" t="s">
        <v>76</v>
      </c>
      <c r="C182" t="s">
        <v>105</v>
      </c>
      <c r="D182" t="s">
        <v>95</v>
      </c>
      <c r="E182" t="s">
        <v>113</v>
      </c>
      <c r="F182" t="s">
        <v>80</v>
      </c>
      <c r="G182" t="s">
        <v>703</v>
      </c>
      <c r="H182" t="s">
        <v>82</v>
      </c>
      <c r="I182" t="s">
        <v>83</v>
      </c>
      <c r="J182" t="s">
        <v>84</v>
      </c>
      <c r="K182" s="9" t="s">
        <v>85</v>
      </c>
      <c r="L182" s="10" t="s">
        <v>85</v>
      </c>
      <c r="M182" s="10" t="s">
        <v>85</v>
      </c>
      <c r="N182" s="11" t="s">
        <v>85</v>
      </c>
      <c r="O182" s="9" t="s">
        <v>83</v>
      </c>
      <c r="P182" s="10" t="s">
        <v>83</v>
      </c>
      <c r="Q182" s="10" t="s">
        <v>83</v>
      </c>
      <c r="R182" s="10" t="s">
        <v>83</v>
      </c>
      <c r="S182" s="10">
        <v>41.6</v>
      </c>
      <c r="T182" s="11">
        <v>6.1</v>
      </c>
      <c r="U182" s="9" t="s">
        <v>85</v>
      </c>
      <c r="V182" s="10" t="s">
        <v>85</v>
      </c>
      <c r="W182" s="10" t="s">
        <v>85</v>
      </c>
      <c r="X182" s="10" t="s">
        <v>85</v>
      </c>
      <c r="Y182" s="11"/>
      <c r="Z182" s="9" t="s">
        <v>85</v>
      </c>
      <c r="AA182" s="11" t="s">
        <v>85</v>
      </c>
      <c r="AB182" s="9" t="s">
        <v>86</v>
      </c>
      <c r="AC182" s="10" t="s">
        <v>86</v>
      </c>
      <c r="AD182" s="10" t="s">
        <v>83</v>
      </c>
      <c r="AE182" s="10" t="s">
        <v>83</v>
      </c>
      <c r="AF182" s="10">
        <v>30</v>
      </c>
      <c r="AG182" s="11">
        <v>2.4</v>
      </c>
      <c r="AH182" s="9" t="s">
        <v>86</v>
      </c>
      <c r="AI182" s="10" t="s">
        <v>86</v>
      </c>
      <c r="AJ182" s="10" t="s">
        <v>86</v>
      </c>
      <c r="AK182" s="10" t="s">
        <v>86</v>
      </c>
      <c r="AL182" s="10">
        <v>55.7</v>
      </c>
      <c r="AM182" s="11">
        <v>2.4</v>
      </c>
      <c r="AN182" s="9" t="s">
        <v>88</v>
      </c>
      <c r="AO182" s="10" t="s">
        <v>88</v>
      </c>
      <c r="AP182" s="10" t="s">
        <v>88</v>
      </c>
      <c r="AQ182" s="10" t="s">
        <v>86</v>
      </c>
      <c r="AR182" s="10">
        <v>53</v>
      </c>
      <c r="AS182" s="11">
        <v>3</v>
      </c>
      <c r="AT182" t="s">
        <v>85</v>
      </c>
      <c r="AU182" t="s">
        <v>85</v>
      </c>
      <c r="AV182" t="s">
        <v>85</v>
      </c>
      <c r="AW182" t="s">
        <v>86</v>
      </c>
      <c r="AX182" t="s">
        <v>86</v>
      </c>
      <c r="AY182" t="s">
        <v>504</v>
      </c>
      <c r="AZ182" t="s">
        <v>83</v>
      </c>
      <c r="BB182" t="s">
        <v>85</v>
      </c>
      <c r="BC182" t="s">
        <v>83</v>
      </c>
      <c r="BE182" t="s">
        <v>83</v>
      </c>
      <c r="BG182" t="s">
        <v>89</v>
      </c>
      <c r="BH182" t="s">
        <v>86</v>
      </c>
      <c r="BI182" s="9" t="s">
        <v>117</v>
      </c>
      <c r="BJ182" s="42" t="s">
        <v>455</v>
      </c>
      <c r="BK182" s="10"/>
      <c r="BL182" s="11" t="s">
        <v>455</v>
      </c>
      <c r="BM182" s="9" t="s">
        <v>320</v>
      </c>
      <c r="BN182" s="42" t="s">
        <v>504</v>
      </c>
      <c r="BO182" s="10"/>
      <c r="BP182" s="11" t="s">
        <v>504</v>
      </c>
      <c r="BQ182" s="22" t="s">
        <v>85</v>
      </c>
      <c r="BR182" s="23" t="s">
        <v>85</v>
      </c>
      <c r="BS182" s="23" t="s">
        <v>85</v>
      </c>
      <c r="BT182" s="23" t="s">
        <v>85</v>
      </c>
      <c r="BU182" s="23" t="s">
        <v>85</v>
      </c>
      <c r="BV182" s="23" t="s">
        <v>85</v>
      </c>
      <c r="BW182" s="23" t="s">
        <v>83</v>
      </c>
      <c r="BX182" s="25">
        <f t="shared" si="8"/>
        <v>1</v>
      </c>
      <c r="BY182" s="31">
        <v>0</v>
      </c>
      <c r="BZ182" s="32">
        <v>0</v>
      </c>
      <c r="CA182" s="32">
        <v>2</v>
      </c>
      <c r="CB182" s="32">
        <v>0</v>
      </c>
      <c r="CC182" s="32">
        <v>2</v>
      </c>
      <c r="CD182" s="10">
        <f>COUNT(BY182:CC182)</f>
        <v>5</v>
      </c>
      <c r="CE182" s="10" t="str">
        <f>IF((CD182&gt;=3), "true", "false")</f>
        <v>true</v>
      </c>
      <c r="CF182" s="33">
        <f>SUM(BY182:CC182)/CD182</f>
        <v>0.8</v>
      </c>
      <c r="CG182" s="31">
        <v>0</v>
      </c>
      <c r="CH182" s="32">
        <v>0</v>
      </c>
      <c r="CI182" s="32">
        <v>0</v>
      </c>
      <c r="CJ182" s="32">
        <v>0</v>
      </c>
      <c r="CK182" s="32">
        <v>0</v>
      </c>
      <c r="CL182" s="32">
        <v>0</v>
      </c>
      <c r="CM182" s="32">
        <v>0</v>
      </c>
      <c r="CN182" s="10">
        <f t="shared" si="9"/>
        <v>7</v>
      </c>
      <c r="CO182" s="10" t="str">
        <f t="shared" si="10"/>
        <v>true</v>
      </c>
      <c r="CP182" s="33">
        <f t="shared" si="11"/>
        <v>0</v>
      </c>
      <c r="CQ182" s="37">
        <f>CP182+CF182</f>
        <v>0.8</v>
      </c>
    </row>
    <row r="183" spans="1:95" ht="15" customHeight="1" x14ac:dyDescent="0.25">
      <c r="A183" t="s">
        <v>704</v>
      </c>
      <c r="B183" t="s">
        <v>76</v>
      </c>
      <c r="C183" t="s">
        <v>105</v>
      </c>
      <c r="D183" t="s">
        <v>95</v>
      </c>
      <c r="E183" t="s">
        <v>113</v>
      </c>
      <c r="F183" t="s">
        <v>80</v>
      </c>
      <c r="G183" t="s">
        <v>705</v>
      </c>
      <c r="H183" t="s">
        <v>97</v>
      </c>
      <c r="I183" t="s">
        <v>88</v>
      </c>
      <c r="J183" t="s">
        <v>83</v>
      </c>
      <c r="K183" s="9" t="s">
        <v>85</v>
      </c>
      <c r="L183" s="10" t="s">
        <v>85</v>
      </c>
      <c r="M183" s="10" t="s">
        <v>86</v>
      </c>
      <c r="N183" s="11" t="s">
        <v>85</v>
      </c>
      <c r="O183" s="9" t="s">
        <v>86</v>
      </c>
      <c r="P183" s="10" t="s">
        <v>86</v>
      </c>
      <c r="Q183" s="10" t="s">
        <v>86</v>
      </c>
      <c r="R183" s="10" t="s">
        <v>86</v>
      </c>
      <c r="S183" s="10">
        <v>55.7</v>
      </c>
      <c r="T183" s="11">
        <v>1.7</v>
      </c>
      <c r="U183" s="9" t="s">
        <v>85</v>
      </c>
      <c r="V183" s="10" t="s">
        <v>85</v>
      </c>
      <c r="W183" s="10" t="s">
        <v>83</v>
      </c>
      <c r="X183" s="10" t="s">
        <v>85</v>
      </c>
      <c r="Y183" s="11"/>
      <c r="Z183" s="9" t="s">
        <v>98</v>
      </c>
      <c r="AA183" s="11" t="s">
        <v>98</v>
      </c>
      <c r="AB183" s="9" t="s">
        <v>83</v>
      </c>
      <c r="AC183" s="10" t="s">
        <v>83</v>
      </c>
      <c r="AD183" s="10" t="s">
        <v>83</v>
      </c>
      <c r="AE183" s="10" t="s">
        <v>83</v>
      </c>
      <c r="AF183" s="10">
        <v>22.6</v>
      </c>
      <c r="AG183" s="11">
        <v>3.9</v>
      </c>
      <c r="AH183" s="9" t="s">
        <v>86</v>
      </c>
      <c r="AI183" s="10" t="s">
        <v>83</v>
      </c>
      <c r="AJ183" s="10" t="s">
        <v>83</v>
      </c>
      <c r="AK183" s="10" t="s">
        <v>83</v>
      </c>
      <c r="AL183" s="10">
        <v>50</v>
      </c>
      <c r="AM183" s="11">
        <v>3.4</v>
      </c>
      <c r="AN183" s="9" t="s">
        <v>89</v>
      </c>
      <c r="AO183" s="10" t="s">
        <v>88</v>
      </c>
      <c r="AP183" s="10" t="s">
        <v>86</v>
      </c>
      <c r="AQ183" s="10" t="s">
        <v>83</v>
      </c>
      <c r="AR183" s="10">
        <v>51.7</v>
      </c>
      <c r="AS183" s="11">
        <v>3.7</v>
      </c>
      <c r="AT183" t="s">
        <v>85</v>
      </c>
      <c r="AU183" t="s">
        <v>85</v>
      </c>
      <c r="AV183" t="s">
        <v>85</v>
      </c>
      <c r="AW183" t="s">
        <v>83</v>
      </c>
      <c r="AX183" t="s">
        <v>83</v>
      </c>
      <c r="AY183" t="s">
        <v>180</v>
      </c>
      <c r="AZ183" t="s">
        <v>83</v>
      </c>
      <c r="BB183" t="s">
        <v>85</v>
      </c>
      <c r="BC183" t="s">
        <v>83</v>
      </c>
      <c r="BE183" t="s">
        <v>88</v>
      </c>
      <c r="BG183" t="s">
        <v>86</v>
      </c>
      <c r="BH183" t="s">
        <v>86</v>
      </c>
      <c r="BI183" s="9" t="s">
        <v>117</v>
      </c>
      <c r="BJ183" s="42" t="s">
        <v>455</v>
      </c>
      <c r="BK183" s="10"/>
      <c r="BL183" s="11" t="s">
        <v>455</v>
      </c>
      <c r="BM183" s="9" t="s">
        <v>706</v>
      </c>
      <c r="BN183" s="42" t="s">
        <v>632</v>
      </c>
      <c r="BO183" s="10"/>
      <c r="BP183" s="11" t="s">
        <v>632</v>
      </c>
      <c r="BQ183" s="22" t="s">
        <v>83</v>
      </c>
      <c r="BR183" s="23" t="s">
        <v>85</v>
      </c>
      <c r="BS183" s="23" t="s">
        <v>85</v>
      </c>
      <c r="BT183" s="23" t="s">
        <v>85</v>
      </c>
      <c r="BU183" s="23" t="s">
        <v>85</v>
      </c>
      <c r="BV183" s="23" t="s">
        <v>85</v>
      </c>
      <c r="BW183" s="23" t="s">
        <v>85</v>
      </c>
      <c r="BX183" s="25">
        <f t="shared" si="8"/>
        <v>1</v>
      </c>
      <c r="BY183" s="31">
        <v>4</v>
      </c>
      <c r="BZ183" s="32">
        <v>0</v>
      </c>
      <c r="CA183" s="32">
        <v>2</v>
      </c>
      <c r="CB183" s="32">
        <v>1</v>
      </c>
      <c r="CC183" s="32">
        <v>0</v>
      </c>
      <c r="CD183" s="10">
        <f>COUNT(BY183:CC183)</f>
        <v>5</v>
      </c>
      <c r="CE183" s="10" t="str">
        <f>IF((CD183&gt;=3), "true", "false")</f>
        <v>true</v>
      </c>
      <c r="CF183" s="33">
        <f>SUM(BY183:CC183)/CD183</f>
        <v>1.4</v>
      </c>
      <c r="CG183" s="31">
        <v>0</v>
      </c>
      <c r="CH183" s="32">
        <v>0</v>
      </c>
      <c r="CI183" s="32">
        <v>3</v>
      </c>
      <c r="CJ183" s="32">
        <v>0</v>
      </c>
      <c r="CK183" s="32">
        <v>0</v>
      </c>
      <c r="CL183" s="32">
        <v>0</v>
      </c>
      <c r="CM183" s="32">
        <v>0</v>
      </c>
      <c r="CN183" s="10">
        <f t="shared" si="9"/>
        <v>7</v>
      </c>
      <c r="CO183" s="10" t="str">
        <f t="shared" si="10"/>
        <v>true</v>
      </c>
      <c r="CP183" s="33">
        <f t="shared" si="11"/>
        <v>0.42857142857142855</v>
      </c>
      <c r="CQ183" s="37">
        <f>CP183+CF183</f>
        <v>1.8285714285714285</v>
      </c>
    </row>
    <row r="184" spans="1:95" ht="15" customHeight="1" x14ac:dyDescent="0.25">
      <c r="A184" t="s">
        <v>707</v>
      </c>
      <c r="B184" t="s">
        <v>76</v>
      </c>
      <c r="C184" t="s">
        <v>77</v>
      </c>
      <c r="D184" t="s">
        <v>95</v>
      </c>
      <c r="E184" t="s">
        <v>173</v>
      </c>
      <c r="F184" t="s">
        <v>80</v>
      </c>
      <c r="G184" t="s">
        <v>708</v>
      </c>
      <c r="H184" t="s">
        <v>97</v>
      </c>
      <c r="I184" t="s">
        <v>83</v>
      </c>
      <c r="J184" t="s">
        <v>84</v>
      </c>
      <c r="K184" s="9"/>
      <c r="L184" s="10" t="s">
        <v>86</v>
      </c>
      <c r="M184" s="10" t="s">
        <v>86</v>
      </c>
      <c r="N184" s="11" t="s">
        <v>83</v>
      </c>
      <c r="O184" s="9" t="s">
        <v>86</v>
      </c>
      <c r="P184" s="10" t="s">
        <v>88</v>
      </c>
      <c r="Q184" s="10" t="s">
        <v>89</v>
      </c>
      <c r="R184" s="10" t="s">
        <v>88</v>
      </c>
      <c r="S184" s="10">
        <v>60.7</v>
      </c>
      <c r="T184" s="11">
        <v>1.9</v>
      </c>
      <c r="U184" s="9" t="s">
        <v>83</v>
      </c>
      <c r="V184" s="10" t="s">
        <v>83</v>
      </c>
      <c r="W184" s="10" t="s">
        <v>86</v>
      </c>
      <c r="X184" s="10" t="s">
        <v>85</v>
      </c>
      <c r="Y184" s="11"/>
      <c r="Z184" s="9" t="s">
        <v>98</v>
      </c>
      <c r="AA184" s="11" t="s">
        <v>98</v>
      </c>
      <c r="AB184" s="9" t="s">
        <v>88</v>
      </c>
      <c r="AC184" s="10" t="s">
        <v>86</v>
      </c>
      <c r="AD184" s="10" t="s">
        <v>86</v>
      </c>
      <c r="AE184" s="10" t="s">
        <v>88</v>
      </c>
      <c r="AF184" s="10">
        <v>34.5</v>
      </c>
      <c r="AG184" s="11">
        <v>2</v>
      </c>
      <c r="AH184" s="9" t="s">
        <v>83</v>
      </c>
      <c r="AI184" s="10" t="s">
        <v>83</v>
      </c>
      <c r="AJ184" s="10" t="s">
        <v>83</v>
      </c>
      <c r="AK184" s="10" t="s">
        <v>83</v>
      </c>
      <c r="AL184" s="10">
        <v>41.3</v>
      </c>
      <c r="AM184" s="11">
        <v>6.3</v>
      </c>
      <c r="AN184" s="9" t="s">
        <v>86</v>
      </c>
      <c r="AO184" s="10" t="s">
        <v>83</v>
      </c>
      <c r="AP184" s="10" t="s">
        <v>89</v>
      </c>
      <c r="AQ184" s="10" t="s">
        <v>89</v>
      </c>
      <c r="AR184" s="10">
        <v>51.2</v>
      </c>
      <c r="AS184" s="11">
        <v>4.4000000000000004</v>
      </c>
      <c r="AT184" t="s">
        <v>85</v>
      </c>
      <c r="AU184" t="s">
        <v>85</v>
      </c>
      <c r="AV184" t="s">
        <v>85</v>
      </c>
      <c r="AW184" t="s">
        <v>83</v>
      </c>
      <c r="AX184" t="s">
        <v>83</v>
      </c>
      <c r="AY184" t="s">
        <v>504</v>
      </c>
      <c r="AZ184" t="s">
        <v>86</v>
      </c>
      <c r="BB184" t="s">
        <v>85</v>
      </c>
      <c r="BC184" t="s">
        <v>83</v>
      </c>
      <c r="BE184" t="s">
        <v>97</v>
      </c>
      <c r="BG184" t="s">
        <v>88</v>
      </c>
      <c r="BH184" t="s">
        <v>86</v>
      </c>
      <c r="BI184" s="9" t="s">
        <v>195</v>
      </c>
      <c r="BJ184" s="42" t="s">
        <v>176</v>
      </c>
      <c r="BK184" s="10"/>
      <c r="BL184" s="11" t="s">
        <v>176</v>
      </c>
      <c r="BM184" s="9" t="s">
        <v>196</v>
      </c>
      <c r="BN184" s="42" t="s">
        <v>759</v>
      </c>
      <c r="BO184" s="10"/>
      <c r="BP184" s="11" t="s">
        <v>759</v>
      </c>
      <c r="BQ184" s="22" t="s">
        <v>83</v>
      </c>
      <c r="BR184" s="23" t="s">
        <v>85</v>
      </c>
      <c r="BS184" s="23" t="s">
        <v>83</v>
      </c>
      <c r="BT184" s="23" t="s">
        <v>83</v>
      </c>
      <c r="BU184" s="23" t="s">
        <v>83</v>
      </c>
      <c r="BV184" s="23" t="s">
        <v>83</v>
      </c>
      <c r="BW184" s="23" t="s">
        <v>83</v>
      </c>
      <c r="BX184" s="25">
        <f t="shared" si="8"/>
        <v>6</v>
      </c>
      <c r="BY184" s="31">
        <v>3</v>
      </c>
      <c r="BZ184" s="32">
        <v>0</v>
      </c>
      <c r="CA184" s="32">
        <v>1</v>
      </c>
      <c r="CB184" s="32">
        <v>1</v>
      </c>
      <c r="CC184" s="32">
        <v>3</v>
      </c>
      <c r="CD184" s="10">
        <f>COUNT(BY184:CC184)</f>
        <v>5</v>
      </c>
      <c r="CE184" s="10" t="str">
        <f>IF((CD184&gt;=3), "true", "false")</f>
        <v>true</v>
      </c>
      <c r="CF184" s="33">
        <f>SUM(BY184:CC184)/CD184</f>
        <v>1.6</v>
      </c>
      <c r="CG184" s="31">
        <v>1</v>
      </c>
      <c r="CH184" s="32">
        <v>1</v>
      </c>
      <c r="CI184" s="32">
        <v>1</v>
      </c>
      <c r="CJ184" s="32">
        <v>2</v>
      </c>
      <c r="CK184" s="32">
        <v>0</v>
      </c>
      <c r="CL184" s="32">
        <v>2</v>
      </c>
      <c r="CM184" s="32">
        <v>2</v>
      </c>
      <c r="CN184" s="10">
        <f t="shared" si="9"/>
        <v>7</v>
      </c>
      <c r="CO184" s="10" t="str">
        <f t="shared" si="10"/>
        <v>true</v>
      </c>
      <c r="CP184" s="33">
        <f t="shared" si="11"/>
        <v>1.2857142857142858</v>
      </c>
      <c r="CQ184" s="37">
        <f>CP184+CF184</f>
        <v>2.8857142857142861</v>
      </c>
    </row>
    <row r="185" spans="1:95" ht="15" customHeight="1" x14ac:dyDescent="0.25">
      <c r="A185" t="s">
        <v>709</v>
      </c>
      <c r="B185" t="s">
        <v>76</v>
      </c>
      <c r="C185" t="s">
        <v>105</v>
      </c>
      <c r="D185" t="s">
        <v>95</v>
      </c>
      <c r="E185" t="s">
        <v>106</v>
      </c>
      <c r="F185" t="s">
        <v>80</v>
      </c>
      <c r="G185" t="s">
        <v>710</v>
      </c>
      <c r="H185" t="s">
        <v>82</v>
      </c>
      <c r="I185" t="s">
        <v>83</v>
      </c>
      <c r="J185" t="s">
        <v>82</v>
      </c>
      <c r="K185" s="9" t="s">
        <v>85</v>
      </c>
      <c r="L185" s="10" t="s">
        <v>86</v>
      </c>
      <c r="M185" s="10" t="s">
        <v>86</v>
      </c>
      <c r="N185" s="11" t="s">
        <v>86</v>
      </c>
      <c r="O185" s="9" t="s">
        <v>89</v>
      </c>
      <c r="P185" s="10" t="s">
        <v>89</v>
      </c>
      <c r="Q185" s="10" t="s">
        <v>88</v>
      </c>
      <c r="R185" s="10" t="s">
        <v>89</v>
      </c>
      <c r="S185" s="10">
        <v>65.2</v>
      </c>
      <c r="T185" s="11">
        <v>1.7</v>
      </c>
      <c r="U185" s="9" t="s">
        <v>83</v>
      </c>
      <c r="V185" s="10" t="s">
        <v>83</v>
      </c>
      <c r="W185" s="10" t="s">
        <v>83</v>
      </c>
      <c r="X185" s="10" t="s">
        <v>85</v>
      </c>
      <c r="Y185" s="11"/>
      <c r="Z185" s="9" t="s">
        <v>98</v>
      </c>
      <c r="AA185" s="11" t="s">
        <v>98</v>
      </c>
      <c r="AB185" s="9" t="s">
        <v>89</v>
      </c>
      <c r="AC185" s="10" t="s">
        <v>88</v>
      </c>
      <c r="AD185" s="10" t="s">
        <v>88</v>
      </c>
      <c r="AE185" s="10" t="s">
        <v>88</v>
      </c>
      <c r="AF185" s="10">
        <v>37.700000000000003</v>
      </c>
      <c r="AG185" s="11">
        <v>2.2000000000000002</v>
      </c>
      <c r="AH185" s="9" t="s">
        <v>88</v>
      </c>
      <c r="AI185" s="10" t="s">
        <v>86</v>
      </c>
      <c r="AJ185" s="10" t="s">
        <v>86</v>
      </c>
      <c r="AK185" s="10" t="s">
        <v>86</v>
      </c>
      <c r="AL185" s="10">
        <v>57.4</v>
      </c>
      <c r="AM185" s="11">
        <v>2.6</v>
      </c>
      <c r="AN185" s="9" t="s">
        <v>83</v>
      </c>
      <c r="AO185" s="10" t="s">
        <v>86</v>
      </c>
      <c r="AP185" s="10" t="s">
        <v>89</v>
      </c>
      <c r="AQ185" s="10" t="s">
        <v>89</v>
      </c>
      <c r="AR185" s="10">
        <v>49.5</v>
      </c>
      <c r="AS185" s="11">
        <v>4.8</v>
      </c>
      <c r="AT185" t="s">
        <v>85</v>
      </c>
      <c r="AU185" t="s">
        <v>85</v>
      </c>
      <c r="AV185" t="s">
        <v>85</v>
      </c>
      <c r="AW185" t="s">
        <v>83</v>
      </c>
      <c r="AX185" t="s">
        <v>83</v>
      </c>
      <c r="AY185" t="s">
        <v>285</v>
      </c>
      <c r="AZ185" t="s">
        <v>83</v>
      </c>
      <c r="BB185" t="s">
        <v>85</v>
      </c>
      <c r="BC185" t="s">
        <v>83</v>
      </c>
      <c r="BE185" t="s">
        <v>166</v>
      </c>
      <c r="BG185" t="s">
        <v>89</v>
      </c>
      <c r="BH185" t="s">
        <v>85</v>
      </c>
      <c r="BI185" s="9" t="s">
        <v>175</v>
      </c>
      <c r="BJ185" s="42" t="s">
        <v>168</v>
      </c>
      <c r="BK185" s="10"/>
      <c r="BL185" s="11" t="s">
        <v>168</v>
      </c>
      <c r="BM185" s="9" t="s">
        <v>393</v>
      </c>
      <c r="BN185" s="42" t="s">
        <v>590</v>
      </c>
      <c r="BO185" s="10"/>
      <c r="BP185" s="11" t="s">
        <v>590</v>
      </c>
      <c r="BQ185" s="22" t="s">
        <v>83</v>
      </c>
      <c r="BR185" s="23"/>
      <c r="BS185" s="23" t="s">
        <v>83</v>
      </c>
      <c r="BT185" s="23" t="s">
        <v>85</v>
      </c>
      <c r="BU185" s="23" t="s">
        <v>83</v>
      </c>
      <c r="BV185" s="23" t="s">
        <v>85</v>
      </c>
      <c r="BW185" s="23" t="s">
        <v>83</v>
      </c>
      <c r="BX185" s="24">
        <f t="shared" si="8"/>
        <v>4</v>
      </c>
      <c r="BY185" s="31">
        <v>3</v>
      </c>
      <c r="BZ185" s="32">
        <v>0</v>
      </c>
      <c r="CA185" s="32">
        <v>2</v>
      </c>
      <c r="CB185" s="32">
        <v>2</v>
      </c>
      <c r="CC185" s="32">
        <v>3</v>
      </c>
      <c r="CD185" s="10">
        <f>COUNT(BY185:CC185)</f>
        <v>5</v>
      </c>
      <c r="CE185" s="10" t="str">
        <f>IF((CD185&gt;=3), "true", "false")</f>
        <v>true</v>
      </c>
      <c r="CF185" s="33">
        <f>SUM(BY185:CC185)/CD185</f>
        <v>2</v>
      </c>
      <c r="CG185" s="31">
        <v>0</v>
      </c>
      <c r="CH185" s="32">
        <v>2</v>
      </c>
      <c r="CI185" s="32">
        <v>2</v>
      </c>
      <c r="CJ185" s="32">
        <v>0</v>
      </c>
      <c r="CK185" s="32">
        <v>1</v>
      </c>
      <c r="CL185" s="32">
        <v>2</v>
      </c>
      <c r="CM185" s="32">
        <v>2</v>
      </c>
      <c r="CN185" s="10">
        <f t="shared" si="9"/>
        <v>7</v>
      </c>
      <c r="CO185" s="10" t="str">
        <f t="shared" si="10"/>
        <v>true</v>
      </c>
      <c r="CP185" s="33">
        <f t="shared" si="11"/>
        <v>1.2857142857142858</v>
      </c>
      <c r="CQ185" s="37">
        <f>CP185+CF185</f>
        <v>3.2857142857142856</v>
      </c>
    </row>
    <row r="186" spans="1:95" ht="15" customHeight="1" x14ac:dyDescent="0.25">
      <c r="A186" t="s">
        <v>711</v>
      </c>
      <c r="B186" t="s">
        <v>76</v>
      </c>
      <c r="C186" t="s">
        <v>105</v>
      </c>
      <c r="D186" t="s">
        <v>78</v>
      </c>
      <c r="E186" t="s">
        <v>173</v>
      </c>
      <c r="F186" t="s">
        <v>80</v>
      </c>
      <c r="G186" t="s">
        <v>712</v>
      </c>
      <c r="H186" t="s">
        <v>82</v>
      </c>
      <c r="I186" t="s">
        <v>83</v>
      </c>
      <c r="J186" t="s">
        <v>101</v>
      </c>
      <c r="K186" s="9" t="s">
        <v>85</v>
      </c>
      <c r="L186" s="10" t="s">
        <v>86</v>
      </c>
      <c r="M186" s="10" t="s">
        <v>83</v>
      </c>
      <c r="N186" s="11" t="s">
        <v>86</v>
      </c>
      <c r="O186" s="9" t="s">
        <v>82</v>
      </c>
      <c r="P186" s="10" t="s">
        <v>89</v>
      </c>
      <c r="Q186" s="10" t="s">
        <v>89</v>
      </c>
      <c r="R186" s="10" t="s">
        <v>89</v>
      </c>
      <c r="S186" s="10">
        <v>68.3</v>
      </c>
      <c r="T186" s="11">
        <v>1.8</v>
      </c>
      <c r="U186" s="9" t="s">
        <v>86</v>
      </c>
      <c r="V186" s="10" t="s">
        <v>108</v>
      </c>
      <c r="W186" s="10" t="s">
        <v>85</v>
      </c>
      <c r="X186" s="10" t="s">
        <v>85</v>
      </c>
      <c r="Y186" s="11"/>
      <c r="Z186" s="9" t="s">
        <v>83</v>
      </c>
      <c r="AA186" s="11" t="s">
        <v>83</v>
      </c>
      <c r="AB186" s="9" t="s">
        <v>89</v>
      </c>
      <c r="AC186" s="10" t="s">
        <v>82</v>
      </c>
      <c r="AD186" s="10" t="s">
        <v>88</v>
      </c>
      <c r="AE186" s="10" t="s">
        <v>88</v>
      </c>
      <c r="AF186" s="10">
        <v>40.299999999999997</v>
      </c>
      <c r="AG186" s="11">
        <v>2.6</v>
      </c>
      <c r="AH186" s="9" t="s">
        <v>89</v>
      </c>
      <c r="AI186" s="10" t="s">
        <v>89</v>
      </c>
      <c r="AJ186" s="10" t="s">
        <v>89</v>
      </c>
      <c r="AK186" s="10" t="s">
        <v>89</v>
      </c>
      <c r="AL186" s="10">
        <v>69.099999999999994</v>
      </c>
      <c r="AM186" s="11">
        <v>2.5</v>
      </c>
      <c r="AN186" s="9" t="s">
        <v>86</v>
      </c>
      <c r="AO186" s="10" t="s">
        <v>86</v>
      </c>
      <c r="AP186" s="10" t="s">
        <v>89</v>
      </c>
      <c r="AQ186" s="10" t="s">
        <v>89</v>
      </c>
      <c r="AR186" s="10">
        <v>52.3</v>
      </c>
      <c r="AS186" s="11">
        <v>4</v>
      </c>
      <c r="AT186" t="s">
        <v>85</v>
      </c>
      <c r="AU186" t="s">
        <v>83</v>
      </c>
      <c r="AV186" t="s">
        <v>85</v>
      </c>
      <c r="AW186" t="s">
        <v>88</v>
      </c>
      <c r="AX186" t="s">
        <v>83</v>
      </c>
      <c r="AY186" t="s">
        <v>126</v>
      </c>
      <c r="AZ186" t="s">
        <v>83</v>
      </c>
      <c r="BB186" t="s">
        <v>85</v>
      </c>
      <c r="BC186" t="s">
        <v>83</v>
      </c>
      <c r="BE186" t="s">
        <v>254</v>
      </c>
      <c r="BG186" t="s">
        <v>82</v>
      </c>
      <c r="BH186" t="s">
        <v>83</v>
      </c>
      <c r="BI186" s="9" t="s">
        <v>155</v>
      </c>
      <c r="BJ186" s="42">
        <v>188</v>
      </c>
      <c r="BK186" s="10"/>
      <c r="BL186" s="11">
        <v>188</v>
      </c>
      <c r="BM186" s="9" t="s">
        <v>379</v>
      </c>
      <c r="BN186" s="42" t="s">
        <v>342</v>
      </c>
      <c r="BO186" s="10"/>
      <c r="BP186" s="11" t="s">
        <v>342</v>
      </c>
      <c r="BQ186" s="22" t="s">
        <v>83</v>
      </c>
      <c r="BR186" s="23"/>
      <c r="BS186" s="23" t="s">
        <v>83</v>
      </c>
      <c r="BT186" s="23" t="s">
        <v>83</v>
      </c>
      <c r="BU186" s="23"/>
      <c r="BV186" s="23" t="s">
        <v>83</v>
      </c>
      <c r="BW186" s="23" t="s">
        <v>83</v>
      </c>
      <c r="BX186" s="24">
        <f t="shared" si="8"/>
        <v>5</v>
      </c>
      <c r="BY186" s="31">
        <v>1</v>
      </c>
      <c r="BZ186" s="32">
        <v>0</v>
      </c>
      <c r="CA186" s="32">
        <v>3</v>
      </c>
      <c r="CB186" s="32">
        <v>1</v>
      </c>
      <c r="CC186" s="32">
        <v>3</v>
      </c>
      <c r="CD186" s="10">
        <f>COUNT(BY186:CC186)</f>
        <v>5</v>
      </c>
      <c r="CE186" s="10" t="str">
        <f>IF((CD186&gt;=3), "true", "false")</f>
        <v>true</v>
      </c>
      <c r="CF186" s="33">
        <f>SUM(BY186:CC186)/CD186</f>
        <v>1.6</v>
      </c>
      <c r="CG186" s="31">
        <v>3</v>
      </c>
      <c r="CH186" s="32">
        <v>0</v>
      </c>
      <c r="CI186" s="32">
        <v>2</v>
      </c>
      <c r="CJ186" s="32">
        <v>3</v>
      </c>
      <c r="CK186" s="32">
        <v>0</v>
      </c>
      <c r="CL186" s="32">
        <v>3</v>
      </c>
      <c r="CM186" s="32">
        <v>3</v>
      </c>
      <c r="CN186" s="10">
        <f t="shared" si="9"/>
        <v>7</v>
      </c>
      <c r="CO186" s="10" t="str">
        <f t="shared" si="10"/>
        <v>true</v>
      </c>
      <c r="CP186" s="33">
        <f t="shared" si="11"/>
        <v>2</v>
      </c>
      <c r="CQ186" s="37">
        <f>CP186+CF186</f>
        <v>3.6</v>
      </c>
    </row>
    <row r="187" spans="1:95" ht="15" customHeight="1" x14ac:dyDescent="0.25">
      <c r="A187" t="s">
        <v>713</v>
      </c>
      <c r="B187" t="s">
        <v>76</v>
      </c>
      <c r="C187" t="s">
        <v>77</v>
      </c>
      <c r="D187" t="s">
        <v>78</v>
      </c>
      <c r="E187" t="s">
        <v>173</v>
      </c>
      <c r="F187" t="s">
        <v>80</v>
      </c>
      <c r="G187" t="s">
        <v>714</v>
      </c>
      <c r="H187" t="s">
        <v>97</v>
      </c>
      <c r="I187" t="s">
        <v>83</v>
      </c>
      <c r="J187" t="s">
        <v>84</v>
      </c>
      <c r="K187" s="9" t="s">
        <v>83</v>
      </c>
      <c r="L187" s="10" t="s">
        <v>86</v>
      </c>
      <c r="M187" s="10" t="s">
        <v>86</v>
      </c>
      <c r="N187" s="11" t="s">
        <v>86</v>
      </c>
      <c r="O187" s="9" t="s">
        <v>89</v>
      </c>
      <c r="P187" s="10" t="s">
        <v>82</v>
      </c>
      <c r="Q187" s="10" t="s">
        <v>82</v>
      </c>
      <c r="R187" s="10" t="s">
        <v>82</v>
      </c>
      <c r="S187" s="10">
        <v>71.3</v>
      </c>
      <c r="T187" s="11">
        <v>2</v>
      </c>
      <c r="U187" s="9" t="s">
        <v>86</v>
      </c>
      <c r="V187" s="10" t="s">
        <v>86</v>
      </c>
      <c r="W187" s="10" t="s">
        <v>85</v>
      </c>
      <c r="X187" s="10" t="s">
        <v>86</v>
      </c>
      <c r="Y187" s="11"/>
      <c r="Z187" s="9" t="s">
        <v>98</v>
      </c>
      <c r="AA187" s="11" t="s">
        <v>83</v>
      </c>
      <c r="AB187" s="9" t="s">
        <v>88</v>
      </c>
      <c r="AC187" s="10" t="s">
        <v>88</v>
      </c>
      <c r="AD187" s="10" t="s">
        <v>88</v>
      </c>
      <c r="AE187" s="10" t="s">
        <v>88</v>
      </c>
      <c r="AF187" s="10">
        <v>36.299999999999997</v>
      </c>
      <c r="AG187" s="11">
        <v>2</v>
      </c>
      <c r="AH187" s="9" t="s">
        <v>89</v>
      </c>
      <c r="AI187" s="10" t="s">
        <v>89</v>
      </c>
      <c r="AJ187" s="10" t="s">
        <v>89</v>
      </c>
      <c r="AK187" s="10" t="s">
        <v>88</v>
      </c>
      <c r="AL187" s="10">
        <v>66.599999999999994</v>
      </c>
      <c r="AM187" s="11">
        <v>2.5</v>
      </c>
      <c r="AN187" s="9" t="s">
        <v>88</v>
      </c>
      <c r="AO187" s="10" t="s">
        <v>88</v>
      </c>
      <c r="AP187" s="10" t="s">
        <v>88</v>
      </c>
      <c r="AQ187" s="10" t="s">
        <v>89</v>
      </c>
      <c r="AR187" s="10">
        <v>55.8</v>
      </c>
      <c r="AS187" s="11">
        <v>3.1</v>
      </c>
      <c r="AT187" t="s">
        <v>83</v>
      </c>
      <c r="AU187" t="s">
        <v>83</v>
      </c>
      <c r="AV187" t="s">
        <v>85</v>
      </c>
      <c r="AW187" t="s">
        <v>86</v>
      </c>
      <c r="AX187" t="s">
        <v>89</v>
      </c>
      <c r="AY187" t="s">
        <v>240</v>
      </c>
      <c r="AZ187" t="s">
        <v>86</v>
      </c>
      <c r="BB187" t="s">
        <v>85</v>
      </c>
      <c r="BC187" t="s">
        <v>83</v>
      </c>
      <c r="BE187" t="s">
        <v>269</v>
      </c>
      <c r="BG187" t="s">
        <v>89</v>
      </c>
      <c r="BH187" t="s">
        <v>86</v>
      </c>
      <c r="BI187" s="9" t="s">
        <v>271</v>
      </c>
      <c r="BJ187" s="42" t="s">
        <v>182</v>
      </c>
      <c r="BK187" s="10"/>
      <c r="BL187" s="11" t="s">
        <v>182</v>
      </c>
      <c r="BM187" s="9" t="s">
        <v>176</v>
      </c>
      <c r="BN187" s="42" t="s">
        <v>439</v>
      </c>
      <c r="BO187" s="10"/>
      <c r="BP187" s="11" t="s">
        <v>439</v>
      </c>
      <c r="BQ187" s="22" t="s">
        <v>83</v>
      </c>
      <c r="BR187" s="23" t="s">
        <v>83</v>
      </c>
      <c r="BS187" s="23" t="s">
        <v>83</v>
      </c>
      <c r="BT187" s="23" t="s">
        <v>83</v>
      </c>
      <c r="BU187" s="23" t="s">
        <v>83</v>
      </c>
      <c r="BV187" s="23" t="s">
        <v>83</v>
      </c>
      <c r="BW187" s="23" t="s">
        <v>83</v>
      </c>
      <c r="BX187" s="25">
        <f t="shared" si="8"/>
        <v>7</v>
      </c>
      <c r="BY187" s="31">
        <v>2</v>
      </c>
      <c r="BZ187" s="32">
        <v>1</v>
      </c>
      <c r="CA187" s="32">
        <v>3</v>
      </c>
      <c r="CB187" s="32">
        <v>1</v>
      </c>
      <c r="CC187" s="32">
        <v>2</v>
      </c>
      <c r="CD187" s="10">
        <f>COUNT(BY187:CC187)</f>
        <v>5</v>
      </c>
      <c r="CE187" s="10" t="str">
        <f>IF((CD187&gt;=3), "true", "false")</f>
        <v>true</v>
      </c>
      <c r="CF187" s="33">
        <f>SUM(BY187:CC187)/CD187</f>
        <v>1.8</v>
      </c>
      <c r="CG187" s="31">
        <v>1</v>
      </c>
      <c r="CH187" s="32">
        <v>1</v>
      </c>
      <c r="CI187" s="32">
        <v>2</v>
      </c>
      <c r="CJ187" s="32">
        <v>3</v>
      </c>
      <c r="CK187" s="32">
        <v>3</v>
      </c>
      <c r="CL187" s="32">
        <v>3</v>
      </c>
      <c r="CM187" s="32">
        <v>4</v>
      </c>
      <c r="CN187" s="10">
        <f t="shared" si="9"/>
        <v>7</v>
      </c>
      <c r="CO187" s="10" t="str">
        <f t="shared" si="10"/>
        <v>true</v>
      </c>
      <c r="CP187" s="33">
        <f t="shared" si="11"/>
        <v>2.4285714285714284</v>
      </c>
      <c r="CQ187" s="37">
        <f>CP187+CF187</f>
        <v>4.2285714285714286</v>
      </c>
    </row>
    <row r="188" spans="1:95" ht="15" customHeight="1" x14ac:dyDescent="0.25">
      <c r="A188" t="s">
        <v>715</v>
      </c>
      <c r="B188" t="s">
        <v>76</v>
      </c>
      <c r="C188" t="s">
        <v>105</v>
      </c>
      <c r="D188" t="s">
        <v>95</v>
      </c>
      <c r="E188" t="s">
        <v>106</v>
      </c>
      <c r="F188" t="s">
        <v>80</v>
      </c>
      <c r="G188" t="s">
        <v>716</v>
      </c>
      <c r="H188" t="s">
        <v>97</v>
      </c>
      <c r="I188" t="s">
        <v>86</v>
      </c>
      <c r="J188" t="s">
        <v>84</v>
      </c>
      <c r="K188" s="9" t="s">
        <v>83</v>
      </c>
      <c r="L188" s="10" t="s">
        <v>83</v>
      </c>
      <c r="M188" s="10" t="s">
        <v>86</v>
      </c>
      <c r="N188" s="11" t="s">
        <v>83</v>
      </c>
      <c r="O188" s="9" t="s">
        <v>88</v>
      </c>
      <c r="P188" s="10" t="s">
        <v>88</v>
      </c>
      <c r="Q188" s="10" t="s">
        <v>86</v>
      </c>
      <c r="R188" s="10" t="s">
        <v>88</v>
      </c>
      <c r="S188" s="10">
        <v>60</v>
      </c>
      <c r="T188" s="11">
        <v>1.6</v>
      </c>
      <c r="U188" s="9" t="s">
        <v>83</v>
      </c>
      <c r="V188" s="10" t="s">
        <v>86</v>
      </c>
      <c r="W188" s="10" t="s">
        <v>86</v>
      </c>
      <c r="X188" s="10" t="s">
        <v>108</v>
      </c>
      <c r="Y188" s="11"/>
      <c r="Z188" s="9" t="s">
        <v>83</v>
      </c>
      <c r="AA188" s="11" t="s">
        <v>85</v>
      </c>
      <c r="AB188" s="9" t="s">
        <v>88</v>
      </c>
      <c r="AC188" s="10" t="s">
        <v>83</v>
      </c>
      <c r="AD188" s="10" t="s">
        <v>83</v>
      </c>
      <c r="AE188" s="10" t="s">
        <v>86</v>
      </c>
      <c r="AF188" s="10">
        <v>30.5</v>
      </c>
      <c r="AG188" s="11">
        <v>2.6</v>
      </c>
      <c r="AH188" s="9" t="s">
        <v>86</v>
      </c>
      <c r="AI188" s="10" t="s">
        <v>89</v>
      </c>
      <c r="AJ188" s="10" t="s">
        <v>88</v>
      </c>
      <c r="AK188" s="10" t="s">
        <v>88</v>
      </c>
      <c r="AL188" s="10">
        <v>59.7</v>
      </c>
      <c r="AM188" s="11">
        <v>2.5</v>
      </c>
      <c r="AN188" s="9" t="s">
        <v>83</v>
      </c>
      <c r="AO188" s="10" t="s">
        <v>86</v>
      </c>
      <c r="AP188" s="10" t="s">
        <v>82</v>
      </c>
      <c r="AQ188" s="10" t="s">
        <v>89</v>
      </c>
      <c r="AR188" s="10">
        <v>50.3</v>
      </c>
      <c r="AS188" s="11">
        <v>5.2</v>
      </c>
      <c r="AT188" t="s">
        <v>85</v>
      </c>
      <c r="AU188" t="s">
        <v>83</v>
      </c>
      <c r="AV188" t="s">
        <v>85</v>
      </c>
      <c r="AW188" t="s">
        <v>83</v>
      </c>
      <c r="AX188" t="s">
        <v>83</v>
      </c>
      <c r="AY188" t="s">
        <v>539</v>
      </c>
      <c r="AZ188" t="s">
        <v>83</v>
      </c>
      <c r="BB188" t="s">
        <v>85</v>
      </c>
      <c r="BC188" t="s">
        <v>83</v>
      </c>
      <c r="BE188" t="s">
        <v>86</v>
      </c>
      <c r="BG188" t="s">
        <v>88</v>
      </c>
      <c r="BH188" t="s">
        <v>85</v>
      </c>
      <c r="BI188" s="9" t="s">
        <v>122</v>
      </c>
      <c r="BJ188" s="42" t="s">
        <v>406</v>
      </c>
      <c r="BK188" s="10"/>
      <c r="BL188" s="11" t="s">
        <v>406</v>
      </c>
      <c r="BM188" s="9" t="s">
        <v>162</v>
      </c>
      <c r="BN188" s="42" t="s">
        <v>180</v>
      </c>
      <c r="BO188" s="10"/>
      <c r="BP188" s="11" t="s">
        <v>180</v>
      </c>
      <c r="BQ188" s="22" t="s">
        <v>83</v>
      </c>
      <c r="BR188" s="23" t="s">
        <v>85</v>
      </c>
      <c r="BS188" s="23" t="s">
        <v>83</v>
      </c>
      <c r="BT188" s="23" t="s">
        <v>85</v>
      </c>
      <c r="BU188" s="23" t="s">
        <v>85</v>
      </c>
      <c r="BV188" s="23" t="s">
        <v>83</v>
      </c>
      <c r="BW188" s="23" t="s">
        <v>85</v>
      </c>
      <c r="BX188" s="25">
        <f t="shared" si="8"/>
        <v>3</v>
      </c>
      <c r="BY188" s="31">
        <v>3</v>
      </c>
      <c r="BZ188" s="32">
        <v>1</v>
      </c>
      <c r="CA188" s="32">
        <v>2</v>
      </c>
      <c r="CB188" s="32">
        <v>1</v>
      </c>
      <c r="CC188" s="32">
        <v>3</v>
      </c>
      <c r="CD188" s="10">
        <f>COUNT(BY188:CC188)</f>
        <v>5</v>
      </c>
      <c r="CE188" s="10" t="str">
        <f>IF((CD188&gt;=3), "true", "false")</f>
        <v>true</v>
      </c>
      <c r="CF188" s="33">
        <f>SUM(BY188:CC188)/CD188</f>
        <v>2</v>
      </c>
      <c r="CG188" s="31">
        <v>0</v>
      </c>
      <c r="CH188" s="32">
        <v>0</v>
      </c>
      <c r="CI188" s="32">
        <v>3</v>
      </c>
      <c r="CJ188" s="32">
        <v>1</v>
      </c>
      <c r="CK188" s="32">
        <v>0</v>
      </c>
      <c r="CL188" s="32">
        <v>2</v>
      </c>
      <c r="CM188" s="32">
        <v>3</v>
      </c>
      <c r="CN188" s="10">
        <f t="shared" si="9"/>
        <v>7</v>
      </c>
      <c r="CO188" s="10" t="str">
        <f t="shared" si="10"/>
        <v>true</v>
      </c>
      <c r="CP188" s="33">
        <f t="shared" si="11"/>
        <v>1.2857142857142858</v>
      </c>
      <c r="CQ188" s="37">
        <f>CP188+CF188</f>
        <v>3.2857142857142856</v>
      </c>
    </row>
    <row r="189" spans="1:95" ht="15" customHeight="1" x14ac:dyDescent="0.25">
      <c r="A189" t="s">
        <v>717</v>
      </c>
      <c r="B189" t="s">
        <v>76</v>
      </c>
      <c r="C189" t="s">
        <v>77</v>
      </c>
      <c r="D189" t="s">
        <v>95</v>
      </c>
      <c r="E189" t="s">
        <v>134</v>
      </c>
      <c r="F189" t="s">
        <v>80</v>
      </c>
      <c r="G189" t="s">
        <v>718</v>
      </c>
      <c r="H189" t="s">
        <v>97</v>
      </c>
      <c r="I189" t="s">
        <v>86</v>
      </c>
      <c r="J189" t="s">
        <v>88</v>
      </c>
      <c r="K189" s="9" t="s">
        <v>85</v>
      </c>
      <c r="L189" s="10" t="s">
        <v>83</v>
      </c>
      <c r="M189" s="10" t="s">
        <v>85</v>
      </c>
      <c r="N189" s="11" t="s">
        <v>85</v>
      </c>
      <c r="O189" s="9" t="s">
        <v>86</v>
      </c>
      <c r="P189" s="10" t="s">
        <v>83</v>
      </c>
      <c r="Q189" s="10" t="s">
        <v>86</v>
      </c>
      <c r="R189" s="10" t="s">
        <v>83</v>
      </c>
      <c r="S189" s="10">
        <v>52.6</v>
      </c>
      <c r="T189" s="11">
        <v>1.9</v>
      </c>
      <c r="U189" s="9" t="s">
        <v>85</v>
      </c>
      <c r="V189" s="10" t="s">
        <v>85</v>
      </c>
      <c r="W189" s="10" t="s">
        <v>86</v>
      </c>
      <c r="X189" s="10" t="s">
        <v>85</v>
      </c>
      <c r="Y189" s="11"/>
      <c r="Z189" s="9" t="s">
        <v>85</v>
      </c>
      <c r="AA189" s="11" t="s">
        <v>85</v>
      </c>
      <c r="AB189" s="9" t="s">
        <v>86</v>
      </c>
      <c r="AC189" s="10" t="s">
        <v>83</v>
      </c>
      <c r="AD189" s="10" t="s">
        <v>83</v>
      </c>
      <c r="AE189" s="10" t="s">
        <v>83</v>
      </c>
      <c r="AF189" s="10">
        <v>27.5</v>
      </c>
      <c r="AG189" s="11">
        <v>2.8</v>
      </c>
      <c r="AH189" s="9" t="s">
        <v>86</v>
      </c>
      <c r="AI189" s="10" t="s">
        <v>83</v>
      </c>
      <c r="AJ189" s="10" t="s">
        <v>86</v>
      </c>
      <c r="AK189" s="10" t="s">
        <v>83</v>
      </c>
      <c r="AL189" s="10">
        <v>53.2</v>
      </c>
      <c r="AM189" s="11">
        <v>2.6</v>
      </c>
      <c r="AN189" s="9" t="s">
        <v>88</v>
      </c>
      <c r="AO189" s="10" t="s">
        <v>88</v>
      </c>
      <c r="AP189" s="10" t="s">
        <v>86</v>
      </c>
      <c r="AQ189" s="10" t="s">
        <v>86</v>
      </c>
      <c r="AR189" s="10">
        <v>51.1</v>
      </c>
      <c r="AS189" s="11">
        <v>3</v>
      </c>
      <c r="AT189" t="s">
        <v>85</v>
      </c>
      <c r="AU189" t="s">
        <v>85</v>
      </c>
      <c r="AV189" t="s">
        <v>85</v>
      </c>
      <c r="AW189" t="s">
        <v>83</v>
      </c>
      <c r="AX189" t="s">
        <v>83</v>
      </c>
      <c r="AY189" t="s">
        <v>312</v>
      </c>
      <c r="AZ189" t="s">
        <v>86</v>
      </c>
      <c r="BB189" t="s">
        <v>85</v>
      </c>
      <c r="BC189" t="s">
        <v>83</v>
      </c>
      <c r="BE189" t="s">
        <v>83</v>
      </c>
      <c r="BG189" t="s">
        <v>97</v>
      </c>
      <c r="BH189" t="s">
        <v>85</v>
      </c>
      <c r="BI189" s="9" t="s">
        <v>195</v>
      </c>
      <c r="BJ189" s="42" t="s">
        <v>176</v>
      </c>
      <c r="BK189" s="10"/>
      <c r="BL189" s="11" t="s">
        <v>176</v>
      </c>
      <c r="BM189" s="9" t="s">
        <v>379</v>
      </c>
      <c r="BN189" s="42" t="s">
        <v>342</v>
      </c>
      <c r="BO189" s="10"/>
      <c r="BP189" s="11" t="s">
        <v>342</v>
      </c>
      <c r="BQ189" s="22" t="s">
        <v>85</v>
      </c>
      <c r="BR189" s="23" t="s">
        <v>85</v>
      </c>
      <c r="BS189" s="23" t="s">
        <v>85</v>
      </c>
      <c r="BT189" s="23" t="s">
        <v>83</v>
      </c>
      <c r="BU189" s="23" t="s">
        <v>83</v>
      </c>
      <c r="BV189" s="23" t="s">
        <v>83</v>
      </c>
      <c r="BW189" s="23" t="s">
        <v>83</v>
      </c>
      <c r="BX189" s="25">
        <f t="shared" si="8"/>
        <v>4</v>
      </c>
      <c r="BY189" s="31">
        <v>0</v>
      </c>
      <c r="BZ189" s="32">
        <v>0</v>
      </c>
      <c r="CA189" s="32">
        <v>3</v>
      </c>
      <c r="CB189" s="32">
        <v>0</v>
      </c>
      <c r="CC189" s="32">
        <v>1</v>
      </c>
      <c r="CD189" s="10">
        <f>COUNT(BY189:CC189)</f>
        <v>5</v>
      </c>
      <c r="CE189" s="10" t="str">
        <f>IF((CD189&gt;=3), "true", "false")</f>
        <v>true</v>
      </c>
      <c r="CF189" s="33">
        <f>SUM(BY189:CC189)/CD189</f>
        <v>0.8</v>
      </c>
      <c r="CG189" s="31">
        <v>1</v>
      </c>
      <c r="CH189" s="32">
        <v>0</v>
      </c>
      <c r="CI189" s="32">
        <v>0</v>
      </c>
      <c r="CJ189" s="32">
        <v>3</v>
      </c>
      <c r="CK189" s="32">
        <v>0</v>
      </c>
      <c r="CL189" s="32">
        <v>0</v>
      </c>
      <c r="CM189" s="32">
        <v>0</v>
      </c>
      <c r="CN189" s="10">
        <f t="shared" si="9"/>
        <v>7</v>
      </c>
      <c r="CO189" s="10" t="str">
        <f t="shared" si="10"/>
        <v>true</v>
      </c>
      <c r="CP189" s="33">
        <f t="shared" si="11"/>
        <v>0.5714285714285714</v>
      </c>
      <c r="CQ189" s="37">
        <f>CP189+CF189</f>
        <v>1.3714285714285714</v>
      </c>
    </row>
    <row r="190" spans="1:95" ht="15" customHeight="1" x14ac:dyDescent="0.25">
      <c r="A190" t="s">
        <v>719</v>
      </c>
      <c r="B190" t="s">
        <v>76</v>
      </c>
      <c r="C190" t="s">
        <v>105</v>
      </c>
      <c r="D190" t="s">
        <v>95</v>
      </c>
      <c r="E190" t="s">
        <v>79</v>
      </c>
      <c r="F190" t="s">
        <v>80</v>
      </c>
      <c r="G190" t="s">
        <v>720</v>
      </c>
      <c r="H190" t="s">
        <v>97</v>
      </c>
      <c r="I190" t="s">
        <v>83</v>
      </c>
      <c r="J190" t="s">
        <v>82</v>
      </c>
      <c r="K190" s="9" t="s">
        <v>85</v>
      </c>
      <c r="L190" s="10" t="s">
        <v>83</v>
      </c>
      <c r="M190" s="10" t="s">
        <v>85</v>
      </c>
      <c r="N190" s="11" t="s">
        <v>85</v>
      </c>
      <c r="O190" s="9" t="s">
        <v>86</v>
      </c>
      <c r="P190" s="10" t="s">
        <v>86</v>
      </c>
      <c r="Q190" s="10" t="s">
        <v>88</v>
      </c>
      <c r="R190" s="10" t="s">
        <v>86</v>
      </c>
      <c r="S190" s="10">
        <v>57</v>
      </c>
      <c r="T190" s="11">
        <v>1.9</v>
      </c>
      <c r="U190" s="9" t="s">
        <v>85</v>
      </c>
      <c r="V190" s="10" t="s">
        <v>85</v>
      </c>
      <c r="W190" s="10" t="s">
        <v>85</v>
      </c>
      <c r="X190" s="10" t="s">
        <v>85</v>
      </c>
      <c r="Y190" s="11" t="s">
        <v>721</v>
      </c>
      <c r="Z190" s="9"/>
      <c r="AA190" s="11"/>
      <c r="AB190" s="9" t="s">
        <v>86</v>
      </c>
      <c r="AC190" s="10" t="s">
        <v>86</v>
      </c>
      <c r="AD190" s="10" t="s">
        <v>86</v>
      </c>
      <c r="AE190" s="10" t="s">
        <v>86</v>
      </c>
      <c r="AF190" s="10">
        <v>32.1</v>
      </c>
      <c r="AG190" s="11">
        <v>2</v>
      </c>
      <c r="AH190" s="9" t="s">
        <v>88</v>
      </c>
      <c r="AI190" s="10" t="s">
        <v>88</v>
      </c>
      <c r="AJ190" s="10" t="s">
        <v>88</v>
      </c>
      <c r="AK190" s="10" t="s">
        <v>88</v>
      </c>
      <c r="AL190" s="10">
        <v>61.9</v>
      </c>
      <c r="AM190" s="11">
        <v>2.5</v>
      </c>
      <c r="AN190" s="9" t="s">
        <v>86</v>
      </c>
      <c r="AO190" s="10" t="s">
        <v>88</v>
      </c>
      <c r="AP190" s="10" t="s">
        <v>88</v>
      </c>
      <c r="AQ190" s="10" t="s">
        <v>89</v>
      </c>
      <c r="AR190" s="10">
        <v>52.8</v>
      </c>
      <c r="AS190" s="11">
        <v>3.3</v>
      </c>
      <c r="AT190" t="s">
        <v>83</v>
      </c>
      <c r="AU190" t="s">
        <v>83</v>
      </c>
      <c r="AV190" t="s">
        <v>85</v>
      </c>
      <c r="AW190" t="s">
        <v>83</v>
      </c>
      <c r="AX190" t="s">
        <v>83</v>
      </c>
      <c r="AY190" t="s">
        <v>678</v>
      </c>
      <c r="AZ190" t="s">
        <v>83</v>
      </c>
      <c r="BB190" t="s">
        <v>85</v>
      </c>
      <c r="BC190" t="s">
        <v>83</v>
      </c>
      <c r="BE190" t="s">
        <v>100</v>
      </c>
      <c r="BG190" t="s">
        <v>86</v>
      </c>
      <c r="BH190" t="s">
        <v>85</v>
      </c>
      <c r="BI190" s="9" t="s">
        <v>128</v>
      </c>
      <c r="BJ190" s="42" t="s">
        <v>242</v>
      </c>
      <c r="BK190" s="10"/>
      <c r="BL190" s="11" t="s">
        <v>242</v>
      </c>
      <c r="BM190" s="9" t="s">
        <v>210</v>
      </c>
      <c r="BN190" s="42" t="s">
        <v>356</v>
      </c>
      <c r="BO190" s="10"/>
      <c r="BP190" s="11" t="s">
        <v>356</v>
      </c>
      <c r="BQ190" s="22" t="s">
        <v>83</v>
      </c>
      <c r="BR190" s="23" t="s">
        <v>85</v>
      </c>
      <c r="BS190" s="23" t="s">
        <v>85</v>
      </c>
      <c r="BT190" s="23" t="s">
        <v>83</v>
      </c>
      <c r="BU190" s="23" t="s">
        <v>85</v>
      </c>
      <c r="BV190" s="23" t="s">
        <v>85</v>
      </c>
      <c r="BW190" s="23" t="s">
        <v>85</v>
      </c>
      <c r="BX190" s="25">
        <f t="shared" si="8"/>
        <v>2</v>
      </c>
      <c r="BY190" s="31">
        <v>0</v>
      </c>
      <c r="BZ190" s="32">
        <v>0</v>
      </c>
      <c r="CA190" s="32">
        <v>0</v>
      </c>
      <c r="CB190" s="32">
        <v>0</v>
      </c>
      <c r="CC190" s="32">
        <v>0</v>
      </c>
      <c r="CD190" s="10">
        <f>COUNT(BY190:CC190)</f>
        <v>5</v>
      </c>
      <c r="CE190" s="10" t="str">
        <f>IF((CD190&gt;=3), "true", "false")</f>
        <v>true</v>
      </c>
      <c r="CF190" s="33">
        <f>SUM(BY190:CC190)/CD190</f>
        <v>0</v>
      </c>
      <c r="CG190" s="31">
        <v>1</v>
      </c>
      <c r="CH190" s="32">
        <v>0</v>
      </c>
      <c r="CI190" s="32">
        <v>0</v>
      </c>
      <c r="CJ190" s="32">
        <v>0</v>
      </c>
      <c r="CK190" s="32">
        <v>0</v>
      </c>
      <c r="CL190" s="32">
        <v>1</v>
      </c>
      <c r="CM190" s="32">
        <v>1</v>
      </c>
      <c r="CN190" s="10">
        <f t="shared" si="9"/>
        <v>7</v>
      </c>
      <c r="CO190" s="10" t="str">
        <f t="shared" si="10"/>
        <v>true</v>
      </c>
      <c r="CP190" s="33">
        <f t="shared" si="11"/>
        <v>0.42857142857142855</v>
      </c>
      <c r="CQ190" s="37">
        <f>CP190+CF190</f>
        <v>0.42857142857142855</v>
      </c>
    </row>
    <row r="191" spans="1:95" ht="15" customHeight="1" x14ac:dyDescent="0.25">
      <c r="A191" t="s">
        <v>722</v>
      </c>
      <c r="B191" t="s">
        <v>76</v>
      </c>
      <c r="C191" t="s">
        <v>105</v>
      </c>
      <c r="D191" t="s">
        <v>95</v>
      </c>
      <c r="E191" t="s">
        <v>113</v>
      </c>
      <c r="F191" t="s">
        <v>80</v>
      </c>
      <c r="G191" t="s">
        <v>723</v>
      </c>
      <c r="H191" t="s">
        <v>89</v>
      </c>
      <c r="I191" t="s">
        <v>83</v>
      </c>
      <c r="J191" t="s">
        <v>82</v>
      </c>
      <c r="K191" s="9" t="s">
        <v>86</v>
      </c>
      <c r="L191" s="10" t="s">
        <v>83</v>
      </c>
      <c r="M191" s="10" t="s">
        <v>83</v>
      </c>
      <c r="N191" s="11" t="s">
        <v>86</v>
      </c>
      <c r="O191" s="9" t="s">
        <v>89</v>
      </c>
      <c r="P191" s="10" t="s">
        <v>89</v>
      </c>
      <c r="Q191" s="10" t="s">
        <v>88</v>
      </c>
      <c r="R191" s="10" t="s">
        <v>89</v>
      </c>
      <c r="S191" s="10">
        <v>65.2</v>
      </c>
      <c r="T191" s="11">
        <v>1.7</v>
      </c>
      <c r="U191" s="9" t="s">
        <v>86</v>
      </c>
      <c r="V191" s="10" t="s">
        <v>85</v>
      </c>
      <c r="W191" s="10" t="s">
        <v>83</v>
      </c>
      <c r="X191" s="10" t="s">
        <v>85</v>
      </c>
      <c r="Y191" s="11"/>
      <c r="Z191" s="9" t="s">
        <v>98</v>
      </c>
      <c r="AA191" s="11" t="s">
        <v>98</v>
      </c>
      <c r="AB191" s="9" t="s">
        <v>89</v>
      </c>
      <c r="AC191" s="10" t="s">
        <v>89</v>
      </c>
      <c r="AD191" s="10" t="s">
        <v>88</v>
      </c>
      <c r="AE191" s="10" t="s">
        <v>88</v>
      </c>
      <c r="AF191" s="10">
        <v>39.1</v>
      </c>
      <c r="AG191" s="11">
        <v>2.2999999999999998</v>
      </c>
      <c r="AH191" s="9" t="s">
        <v>86</v>
      </c>
      <c r="AI191" s="10" t="s">
        <v>88</v>
      </c>
      <c r="AJ191" s="10" t="s">
        <v>88</v>
      </c>
      <c r="AK191" s="10" t="s">
        <v>86</v>
      </c>
      <c r="AL191" s="10">
        <v>57.8</v>
      </c>
      <c r="AM191" s="11">
        <v>2.2999999999999998</v>
      </c>
      <c r="AN191" s="9" t="s">
        <v>86</v>
      </c>
      <c r="AO191" s="10" t="s">
        <v>86</v>
      </c>
      <c r="AP191" s="10" t="s">
        <v>89</v>
      </c>
      <c r="AQ191" s="10" t="s">
        <v>89</v>
      </c>
      <c r="AR191" s="10">
        <v>52.3</v>
      </c>
      <c r="AS191" s="11">
        <v>4</v>
      </c>
      <c r="AT191" t="s">
        <v>85</v>
      </c>
      <c r="AU191" t="s">
        <v>85</v>
      </c>
      <c r="AV191" t="s">
        <v>85</v>
      </c>
      <c r="AW191" t="s">
        <v>88</v>
      </c>
      <c r="AX191" t="s">
        <v>88</v>
      </c>
      <c r="AY191" t="s">
        <v>382</v>
      </c>
      <c r="AZ191" t="s">
        <v>83</v>
      </c>
      <c r="BB191" t="s">
        <v>85</v>
      </c>
      <c r="BC191" t="s">
        <v>83</v>
      </c>
      <c r="BE191" t="s">
        <v>100</v>
      </c>
      <c r="BG191" t="s">
        <v>82</v>
      </c>
      <c r="BH191" t="s">
        <v>86</v>
      </c>
      <c r="BI191" s="9" t="s">
        <v>128</v>
      </c>
      <c r="BJ191" s="42" t="s">
        <v>242</v>
      </c>
      <c r="BK191" s="10"/>
      <c r="BL191" s="11" t="s">
        <v>242</v>
      </c>
      <c r="BM191" s="9" t="s">
        <v>196</v>
      </c>
      <c r="BN191" s="42" t="s">
        <v>759</v>
      </c>
      <c r="BO191" s="10"/>
      <c r="BP191" s="11" t="s">
        <v>759</v>
      </c>
      <c r="BQ191" s="22" t="s">
        <v>83</v>
      </c>
      <c r="BR191" s="23" t="s">
        <v>85</v>
      </c>
      <c r="BS191" s="23" t="s">
        <v>85</v>
      </c>
      <c r="BT191" s="23" t="s">
        <v>85</v>
      </c>
      <c r="BU191" s="23" t="s">
        <v>85</v>
      </c>
      <c r="BV191" s="23" t="s">
        <v>85</v>
      </c>
      <c r="BW191" s="23" t="s">
        <v>85</v>
      </c>
      <c r="BX191" s="25">
        <f t="shared" si="8"/>
        <v>1</v>
      </c>
      <c r="BY191" s="31">
        <v>1</v>
      </c>
      <c r="BZ191" s="32">
        <v>1</v>
      </c>
      <c r="CA191" s="32">
        <v>3</v>
      </c>
      <c r="CB191" s="32">
        <v>3</v>
      </c>
      <c r="CC191" s="32">
        <v>3</v>
      </c>
      <c r="CD191" s="10">
        <f>COUNT(BY191:CC191)</f>
        <v>5</v>
      </c>
      <c r="CE191" s="10" t="str">
        <f>IF((CD191&gt;=3), "true", "false")</f>
        <v>true</v>
      </c>
      <c r="CF191" s="33">
        <f>SUM(BY191:CC191)/CD191</f>
        <v>2.2000000000000002</v>
      </c>
      <c r="CG191" s="31">
        <v>0</v>
      </c>
      <c r="CH191" s="32">
        <v>1</v>
      </c>
      <c r="CI191" s="32">
        <v>1</v>
      </c>
      <c r="CJ191" s="32">
        <v>0</v>
      </c>
      <c r="CK191" s="32">
        <v>1</v>
      </c>
      <c r="CL191" s="32">
        <v>2</v>
      </c>
      <c r="CM191" s="32">
        <v>2</v>
      </c>
      <c r="CN191" s="10">
        <f t="shared" si="9"/>
        <v>7</v>
      </c>
      <c r="CO191" s="10" t="str">
        <f t="shared" si="10"/>
        <v>true</v>
      </c>
      <c r="CP191" s="33">
        <f t="shared" si="11"/>
        <v>1</v>
      </c>
      <c r="CQ191" s="37">
        <f>CP191+CF191</f>
        <v>3.2</v>
      </c>
    </row>
    <row r="192" spans="1:95" ht="15" customHeight="1" x14ac:dyDescent="0.25">
      <c r="A192" t="s">
        <v>724</v>
      </c>
      <c r="B192" t="s">
        <v>76</v>
      </c>
      <c r="C192" t="s">
        <v>105</v>
      </c>
      <c r="D192" t="s">
        <v>95</v>
      </c>
      <c r="E192" t="s">
        <v>113</v>
      </c>
      <c r="F192" t="s">
        <v>80</v>
      </c>
      <c r="G192" t="s">
        <v>725</v>
      </c>
      <c r="H192" t="s">
        <v>82</v>
      </c>
      <c r="I192" t="s">
        <v>83</v>
      </c>
      <c r="J192" t="s">
        <v>101</v>
      </c>
      <c r="K192" s="9" t="s">
        <v>85</v>
      </c>
      <c r="L192" s="10" t="s">
        <v>86</v>
      </c>
      <c r="M192" s="10" t="s">
        <v>85</v>
      </c>
      <c r="N192" s="11" t="s">
        <v>86</v>
      </c>
      <c r="O192" s="9" t="s">
        <v>88</v>
      </c>
      <c r="P192" s="10" t="s">
        <v>82</v>
      </c>
      <c r="Q192" s="10" t="s">
        <v>83</v>
      </c>
      <c r="R192" s="10" t="s">
        <v>82</v>
      </c>
      <c r="S192" s="10">
        <v>63.8</v>
      </c>
      <c r="T192" s="11">
        <v>2.6</v>
      </c>
      <c r="U192" s="9" t="s">
        <v>83</v>
      </c>
      <c r="V192" s="10" t="s">
        <v>86</v>
      </c>
      <c r="W192" s="10" t="s">
        <v>83</v>
      </c>
      <c r="X192" s="10" t="s">
        <v>85</v>
      </c>
      <c r="Y192" s="11" t="s">
        <v>726</v>
      </c>
      <c r="Z192" s="9" t="s">
        <v>98</v>
      </c>
      <c r="AA192" s="11" t="s">
        <v>98</v>
      </c>
      <c r="AB192" s="9" t="s">
        <v>89</v>
      </c>
      <c r="AC192" s="10" t="s">
        <v>89</v>
      </c>
      <c r="AD192" s="10" t="s">
        <v>82</v>
      </c>
      <c r="AE192" s="10" t="s">
        <v>89</v>
      </c>
      <c r="AF192" s="10">
        <v>42.9</v>
      </c>
      <c r="AG192" s="11">
        <v>2.2000000000000002</v>
      </c>
      <c r="AH192" s="9" t="s">
        <v>82</v>
      </c>
      <c r="AI192" s="10" t="s">
        <v>89</v>
      </c>
      <c r="AJ192" s="10" t="s">
        <v>89</v>
      </c>
      <c r="AK192" s="10" t="s">
        <v>82</v>
      </c>
      <c r="AL192" s="10">
        <v>74.099999999999994</v>
      </c>
      <c r="AM192" s="11">
        <v>2.9</v>
      </c>
      <c r="AN192" s="9" t="s">
        <v>83</v>
      </c>
      <c r="AO192" s="10" t="s">
        <v>86</v>
      </c>
      <c r="AP192" s="10" t="s">
        <v>82</v>
      </c>
      <c r="AQ192" s="10" t="s">
        <v>82</v>
      </c>
      <c r="AR192" s="10">
        <v>51.4</v>
      </c>
      <c r="AS192" s="11">
        <v>5.8</v>
      </c>
      <c r="AT192" t="s">
        <v>85</v>
      </c>
      <c r="AU192" t="s">
        <v>83</v>
      </c>
      <c r="AV192" t="s">
        <v>85</v>
      </c>
      <c r="AW192" t="s">
        <v>83</v>
      </c>
      <c r="AX192" t="s">
        <v>83</v>
      </c>
      <c r="AY192" t="s">
        <v>596</v>
      </c>
      <c r="AZ192" t="s">
        <v>83</v>
      </c>
      <c r="BB192" t="s">
        <v>85</v>
      </c>
      <c r="BC192" t="s">
        <v>83</v>
      </c>
      <c r="BE192" t="s">
        <v>97</v>
      </c>
      <c r="BG192" t="s">
        <v>86</v>
      </c>
      <c r="BH192" t="s">
        <v>83</v>
      </c>
      <c r="BI192" s="9" t="s">
        <v>195</v>
      </c>
      <c r="BJ192" s="42"/>
      <c r="BK192" s="10">
        <v>180</v>
      </c>
      <c r="BL192" s="11" t="s">
        <v>176</v>
      </c>
      <c r="BM192" s="9" t="s">
        <v>393</v>
      </c>
      <c r="BN192" s="42" t="s">
        <v>590</v>
      </c>
      <c r="BO192" s="10"/>
      <c r="BP192" s="11" t="s">
        <v>590</v>
      </c>
      <c r="BQ192" s="22" t="s">
        <v>83</v>
      </c>
      <c r="BR192" s="23"/>
      <c r="BS192" s="23" t="s">
        <v>83</v>
      </c>
      <c r="BT192" s="23"/>
      <c r="BU192" s="23" t="s">
        <v>83</v>
      </c>
      <c r="BV192" s="23" t="s">
        <v>83</v>
      </c>
      <c r="BW192" s="23"/>
      <c r="BX192" s="24">
        <f t="shared" si="8"/>
        <v>4</v>
      </c>
      <c r="BY192" s="31">
        <v>0</v>
      </c>
      <c r="BZ192" s="32">
        <v>1</v>
      </c>
      <c r="CA192" s="32">
        <v>3</v>
      </c>
      <c r="CB192" s="32">
        <v>1</v>
      </c>
      <c r="CC192" s="32">
        <v>1</v>
      </c>
      <c r="CD192" s="10">
        <f>COUNT(BY192:CC192)</f>
        <v>5</v>
      </c>
      <c r="CE192" s="10" t="str">
        <f>IF((CD192&gt;=3), "true", "false")</f>
        <v>true</v>
      </c>
      <c r="CF192" s="33">
        <f>SUM(BY192:CC192)/CD192</f>
        <v>1.2</v>
      </c>
      <c r="CG192" s="31">
        <v>0</v>
      </c>
      <c r="CH192" s="32">
        <v>0</v>
      </c>
      <c r="CI192" s="32">
        <v>1</v>
      </c>
      <c r="CJ192" s="32">
        <v>4</v>
      </c>
      <c r="CK192" s="32">
        <v>0</v>
      </c>
      <c r="CL192" s="32">
        <v>1</v>
      </c>
      <c r="CM192" s="32">
        <v>4</v>
      </c>
      <c r="CN192" s="10">
        <f t="shared" si="9"/>
        <v>7</v>
      </c>
      <c r="CO192" s="10" t="str">
        <f t="shared" si="10"/>
        <v>true</v>
      </c>
      <c r="CP192" s="33">
        <f t="shared" si="11"/>
        <v>1.4285714285714286</v>
      </c>
      <c r="CQ192" s="37">
        <f>CP192+CF192</f>
        <v>2.6285714285714286</v>
      </c>
    </row>
    <row r="193" spans="1:95" ht="15" customHeight="1" x14ac:dyDescent="0.25">
      <c r="A193" t="s">
        <v>727</v>
      </c>
      <c r="B193" t="s">
        <v>76</v>
      </c>
      <c r="C193" t="s">
        <v>105</v>
      </c>
      <c r="D193" t="s">
        <v>95</v>
      </c>
      <c r="E193" t="s">
        <v>79</v>
      </c>
      <c r="F193" t="s">
        <v>80</v>
      </c>
      <c r="G193" t="s">
        <v>728</v>
      </c>
      <c r="H193" t="s">
        <v>97</v>
      </c>
      <c r="I193" t="s">
        <v>86</v>
      </c>
      <c r="J193" t="s">
        <v>86</v>
      </c>
      <c r="K193" s="9" t="s">
        <v>85</v>
      </c>
      <c r="L193" s="10" t="s">
        <v>85</v>
      </c>
      <c r="M193" s="10" t="s">
        <v>83</v>
      </c>
      <c r="N193" s="11" t="s">
        <v>83</v>
      </c>
      <c r="O193" s="9" t="s">
        <v>86</v>
      </c>
      <c r="P193" s="10" t="s">
        <v>86</v>
      </c>
      <c r="Q193" s="10" t="s">
        <v>86</v>
      </c>
      <c r="R193" s="10" t="s">
        <v>86</v>
      </c>
      <c r="S193" s="10">
        <v>55.7</v>
      </c>
      <c r="T193" s="11">
        <v>1.7</v>
      </c>
      <c r="U193" s="9" t="s">
        <v>86</v>
      </c>
      <c r="V193" s="10" t="s">
        <v>85</v>
      </c>
      <c r="W193" s="10" t="s">
        <v>83</v>
      </c>
      <c r="X193" s="10" t="s">
        <v>86</v>
      </c>
      <c r="Y193" s="11"/>
      <c r="Z193" s="9" t="s">
        <v>83</v>
      </c>
      <c r="AA193" s="11" t="s">
        <v>85</v>
      </c>
      <c r="AB193" s="9" t="s">
        <v>88</v>
      </c>
      <c r="AC193" s="10" t="s">
        <v>83</v>
      </c>
      <c r="AD193" s="10" t="s">
        <v>83</v>
      </c>
      <c r="AE193" s="10" t="s">
        <v>83</v>
      </c>
      <c r="AF193" s="10">
        <v>28.8</v>
      </c>
      <c r="AG193" s="11">
        <v>3.1</v>
      </c>
      <c r="AH193" s="9" t="s">
        <v>86</v>
      </c>
      <c r="AI193" s="10" t="s">
        <v>88</v>
      </c>
      <c r="AJ193" s="10" t="s">
        <v>83</v>
      </c>
      <c r="AK193" s="10" t="s">
        <v>83</v>
      </c>
      <c r="AL193" s="10">
        <v>50</v>
      </c>
      <c r="AM193" s="11">
        <v>3.4</v>
      </c>
      <c r="AN193" s="9" t="s">
        <v>88</v>
      </c>
      <c r="AO193" s="10" t="s">
        <v>86</v>
      </c>
      <c r="AP193" s="10" t="s">
        <v>86</v>
      </c>
      <c r="AQ193" s="10" t="s">
        <v>86</v>
      </c>
      <c r="AR193" s="10">
        <v>49.4</v>
      </c>
      <c r="AS193" s="11">
        <v>3.1</v>
      </c>
      <c r="AT193" t="s">
        <v>85</v>
      </c>
      <c r="AU193" t="s">
        <v>85</v>
      </c>
      <c r="AV193" t="s">
        <v>85</v>
      </c>
      <c r="AW193" t="s">
        <v>83</v>
      </c>
      <c r="AX193" t="s">
        <v>83</v>
      </c>
      <c r="AY193" t="s">
        <v>190</v>
      </c>
      <c r="AZ193" t="s">
        <v>83</v>
      </c>
      <c r="BB193" t="s">
        <v>85</v>
      </c>
      <c r="BC193" t="s">
        <v>83</v>
      </c>
      <c r="BE193" t="s">
        <v>86</v>
      </c>
      <c r="BG193" t="s">
        <v>97</v>
      </c>
      <c r="BH193" t="s">
        <v>85</v>
      </c>
      <c r="BI193" s="9" t="s">
        <v>128</v>
      </c>
      <c r="BJ193" s="42" t="s">
        <v>242</v>
      </c>
      <c r="BK193" s="10"/>
      <c r="BL193" s="11" t="s">
        <v>242</v>
      </c>
      <c r="BM193" s="9" t="s">
        <v>148</v>
      </c>
      <c r="BN193" s="42" t="s">
        <v>499</v>
      </c>
      <c r="BO193" s="10"/>
      <c r="BP193" s="11" t="s">
        <v>499</v>
      </c>
      <c r="BQ193" s="22" t="s">
        <v>83</v>
      </c>
      <c r="BR193" s="23" t="s">
        <v>85</v>
      </c>
      <c r="BS193" s="23" t="s">
        <v>85</v>
      </c>
      <c r="BT193" s="23" t="s">
        <v>83</v>
      </c>
      <c r="BU193" s="23" t="s">
        <v>83</v>
      </c>
      <c r="BV193" s="23" t="s">
        <v>83</v>
      </c>
      <c r="BW193" s="23" t="s">
        <v>85</v>
      </c>
      <c r="BX193" s="25">
        <f t="shared" si="8"/>
        <v>4</v>
      </c>
      <c r="BY193" s="31">
        <v>1</v>
      </c>
      <c r="BZ193" s="32">
        <v>0</v>
      </c>
      <c r="CA193" s="32">
        <v>1</v>
      </c>
      <c r="CB193" s="32">
        <v>2</v>
      </c>
      <c r="CC193" s="32">
        <v>2</v>
      </c>
      <c r="CD193" s="10">
        <f>COUNT(BY193:CC193)</f>
        <v>5</v>
      </c>
      <c r="CE193" s="10" t="str">
        <f>IF((CD193&gt;=3), "true", "false")</f>
        <v>true</v>
      </c>
      <c r="CF193" s="33">
        <f>SUM(BY193:CC193)/CD193</f>
        <v>1.2</v>
      </c>
      <c r="CG193" s="31">
        <v>1</v>
      </c>
      <c r="CH193" s="32">
        <v>0</v>
      </c>
      <c r="CI193" s="32">
        <v>1</v>
      </c>
      <c r="CJ193" s="32">
        <v>4</v>
      </c>
      <c r="CK193" s="32">
        <v>0</v>
      </c>
      <c r="CL193" s="32">
        <v>2</v>
      </c>
      <c r="CM193" s="32">
        <v>0</v>
      </c>
      <c r="CN193" s="10">
        <f t="shared" si="9"/>
        <v>7</v>
      </c>
      <c r="CO193" s="10" t="str">
        <f t="shared" si="10"/>
        <v>true</v>
      </c>
      <c r="CP193" s="33">
        <f t="shared" si="11"/>
        <v>1.1428571428571428</v>
      </c>
      <c r="CQ193" s="37">
        <f>CP193+CF193</f>
        <v>2.3428571428571425</v>
      </c>
    </row>
    <row r="194" spans="1:95" ht="15" customHeight="1" x14ac:dyDescent="0.25">
      <c r="A194" t="s">
        <v>729</v>
      </c>
      <c r="B194" t="s">
        <v>76</v>
      </c>
      <c r="C194" t="s">
        <v>77</v>
      </c>
      <c r="D194" t="s">
        <v>95</v>
      </c>
      <c r="E194" t="s">
        <v>134</v>
      </c>
      <c r="F194" t="s">
        <v>80</v>
      </c>
      <c r="G194" t="s">
        <v>730</v>
      </c>
      <c r="H194" t="s">
        <v>97</v>
      </c>
      <c r="I194" t="s">
        <v>83</v>
      </c>
      <c r="J194" t="s">
        <v>89</v>
      </c>
      <c r="K194" s="9" t="s">
        <v>83</v>
      </c>
      <c r="L194" s="10" t="s">
        <v>83</v>
      </c>
      <c r="M194" s="10" t="s">
        <v>83</v>
      </c>
      <c r="N194" s="11" t="s">
        <v>85</v>
      </c>
      <c r="O194" s="9" t="s">
        <v>86</v>
      </c>
      <c r="P194" s="10" t="s">
        <v>88</v>
      </c>
      <c r="Q194" s="10" t="s">
        <v>88</v>
      </c>
      <c r="R194" s="10" t="s">
        <v>86</v>
      </c>
      <c r="S194" s="10">
        <v>58.5</v>
      </c>
      <c r="T194" s="11">
        <v>1.8</v>
      </c>
      <c r="U194" s="9" t="s">
        <v>86</v>
      </c>
      <c r="V194" s="10" t="s">
        <v>85</v>
      </c>
      <c r="W194" s="10" t="s">
        <v>86</v>
      </c>
      <c r="X194" s="10" t="s">
        <v>86</v>
      </c>
      <c r="Y194" s="11" t="s">
        <v>731</v>
      </c>
      <c r="Z194" s="9" t="s">
        <v>98</v>
      </c>
      <c r="AA194" s="11" t="s">
        <v>98</v>
      </c>
      <c r="AB194" s="9" t="s">
        <v>86</v>
      </c>
      <c r="AC194" s="10" t="s">
        <v>83</v>
      </c>
      <c r="AD194" s="10" t="s">
        <v>83</v>
      </c>
      <c r="AE194" s="10" t="s">
        <v>86</v>
      </c>
      <c r="AF194" s="10">
        <v>29.3</v>
      </c>
      <c r="AG194" s="11">
        <v>2.2999999999999998</v>
      </c>
      <c r="AH194" s="9" t="s">
        <v>86</v>
      </c>
      <c r="AI194" s="10" t="s">
        <v>83</v>
      </c>
      <c r="AJ194" s="10" t="s">
        <v>83</v>
      </c>
      <c r="AK194" s="10" t="s">
        <v>83</v>
      </c>
      <c r="AL194" s="10">
        <v>50</v>
      </c>
      <c r="AM194" s="11">
        <v>3.4</v>
      </c>
      <c r="AN194" s="9" t="s">
        <v>88</v>
      </c>
      <c r="AO194" s="10" t="s">
        <v>88</v>
      </c>
      <c r="AP194" s="10" t="s">
        <v>86</v>
      </c>
      <c r="AQ194" s="10" t="s">
        <v>86</v>
      </c>
      <c r="AR194" s="10">
        <v>51.1</v>
      </c>
      <c r="AS194" s="11">
        <v>3</v>
      </c>
      <c r="AT194" t="s">
        <v>85</v>
      </c>
      <c r="AU194" t="s">
        <v>85</v>
      </c>
      <c r="AV194" t="s">
        <v>85</v>
      </c>
      <c r="AW194" t="s">
        <v>86</v>
      </c>
      <c r="AX194" t="s">
        <v>88</v>
      </c>
      <c r="AY194" t="s">
        <v>732</v>
      </c>
      <c r="AZ194" t="s">
        <v>86</v>
      </c>
      <c r="BB194" t="s">
        <v>85</v>
      </c>
      <c r="BC194" t="s">
        <v>83</v>
      </c>
      <c r="BE194" t="s">
        <v>254</v>
      </c>
      <c r="BG194" t="s">
        <v>97</v>
      </c>
      <c r="BH194" t="s">
        <v>85</v>
      </c>
      <c r="BI194" s="9" t="s">
        <v>92</v>
      </c>
      <c r="BJ194" s="42" t="s">
        <v>905</v>
      </c>
      <c r="BK194" s="10"/>
      <c r="BL194" s="11" t="s">
        <v>905</v>
      </c>
      <c r="BM194" s="9" t="s">
        <v>210</v>
      </c>
      <c r="BN194" s="42" t="s">
        <v>356</v>
      </c>
      <c r="BO194" s="10"/>
      <c r="BP194" s="11" t="s">
        <v>356</v>
      </c>
      <c r="BQ194" s="22" t="s">
        <v>83</v>
      </c>
      <c r="BR194" s="23" t="s">
        <v>85</v>
      </c>
      <c r="BS194" s="23" t="s">
        <v>83</v>
      </c>
      <c r="BT194" s="23" t="s">
        <v>85</v>
      </c>
      <c r="BU194" s="23" t="s">
        <v>83</v>
      </c>
      <c r="BV194" s="23" t="s">
        <v>83</v>
      </c>
      <c r="BW194" s="23" t="s">
        <v>85</v>
      </c>
      <c r="BX194" s="25">
        <f t="shared" si="8"/>
        <v>4</v>
      </c>
      <c r="BY194" s="31">
        <v>1</v>
      </c>
      <c r="BZ194" s="32">
        <v>0</v>
      </c>
      <c r="CA194" s="32">
        <v>2</v>
      </c>
      <c r="CB194" s="32">
        <v>1</v>
      </c>
      <c r="CC194" s="32">
        <v>2</v>
      </c>
      <c r="CD194" s="10">
        <f>COUNT(BY194:CC194)</f>
        <v>5</v>
      </c>
      <c r="CE194" s="10" t="str">
        <f>IF((CD194&gt;=3), "true", "false")</f>
        <v>true</v>
      </c>
      <c r="CF194" s="33">
        <f>SUM(BY194:CC194)/CD194</f>
        <v>1.2</v>
      </c>
      <c r="CG194" s="31">
        <v>1</v>
      </c>
      <c r="CH194" s="32">
        <v>0</v>
      </c>
      <c r="CI194" s="32">
        <v>0</v>
      </c>
      <c r="CJ194" s="32">
        <v>2</v>
      </c>
      <c r="CK194" s="32">
        <v>0</v>
      </c>
      <c r="CL194" s="32">
        <v>2</v>
      </c>
      <c r="CM194" s="32">
        <v>1</v>
      </c>
      <c r="CN194" s="10">
        <f t="shared" si="9"/>
        <v>7</v>
      </c>
      <c r="CO194" s="10" t="str">
        <f t="shared" si="10"/>
        <v>true</v>
      </c>
      <c r="CP194" s="33">
        <f t="shared" si="11"/>
        <v>0.8571428571428571</v>
      </c>
      <c r="CQ194" s="37">
        <f>CP194+CF194</f>
        <v>2.0571428571428569</v>
      </c>
    </row>
    <row r="195" spans="1:95" ht="15" customHeight="1" x14ac:dyDescent="0.25">
      <c r="A195" t="s">
        <v>733</v>
      </c>
      <c r="B195" t="s">
        <v>76</v>
      </c>
      <c r="C195" t="s">
        <v>105</v>
      </c>
      <c r="D195" t="s">
        <v>95</v>
      </c>
      <c r="E195" t="s">
        <v>113</v>
      </c>
      <c r="F195" t="s">
        <v>80</v>
      </c>
      <c r="G195" t="s">
        <v>734</v>
      </c>
      <c r="H195" t="s">
        <v>97</v>
      </c>
      <c r="I195" t="s">
        <v>83</v>
      </c>
      <c r="J195" t="s">
        <v>97</v>
      </c>
      <c r="K195" s="9" t="s">
        <v>85</v>
      </c>
      <c r="L195" s="10" t="s">
        <v>86</v>
      </c>
      <c r="M195" s="10" t="s">
        <v>85</v>
      </c>
      <c r="N195" s="11" t="s">
        <v>83</v>
      </c>
      <c r="O195" s="9" t="s">
        <v>89</v>
      </c>
      <c r="P195" s="10" t="s">
        <v>88</v>
      </c>
      <c r="Q195" s="10" t="s">
        <v>88</v>
      </c>
      <c r="R195" s="10" t="s">
        <v>88</v>
      </c>
      <c r="S195" s="10">
        <v>62.7</v>
      </c>
      <c r="T195" s="11">
        <v>1.7</v>
      </c>
      <c r="U195" s="9" t="s">
        <v>86</v>
      </c>
      <c r="V195" s="10" t="s">
        <v>86</v>
      </c>
      <c r="W195" s="10" t="s">
        <v>83</v>
      </c>
      <c r="X195" s="10" t="s">
        <v>86</v>
      </c>
      <c r="Y195" s="11"/>
      <c r="Z195" s="9" t="s">
        <v>98</v>
      </c>
      <c r="AA195" s="11" t="s">
        <v>98</v>
      </c>
      <c r="AB195" s="9" t="s">
        <v>88</v>
      </c>
      <c r="AC195" s="10" t="s">
        <v>83</v>
      </c>
      <c r="AD195" s="10" t="s">
        <v>83</v>
      </c>
      <c r="AE195" s="10" t="s">
        <v>83</v>
      </c>
      <c r="AF195" s="10">
        <v>28.8</v>
      </c>
      <c r="AG195" s="11">
        <v>3.1</v>
      </c>
      <c r="AH195" s="9" t="s">
        <v>86</v>
      </c>
      <c r="AI195" s="10" t="s">
        <v>88</v>
      </c>
      <c r="AJ195" s="10" t="s">
        <v>86</v>
      </c>
      <c r="AK195" s="10" t="s">
        <v>86</v>
      </c>
      <c r="AL195" s="10">
        <v>55.7</v>
      </c>
      <c r="AM195" s="11">
        <v>2.4</v>
      </c>
      <c r="AN195" s="9" t="s">
        <v>88</v>
      </c>
      <c r="AO195" s="10" t="s">
        <v>88</v>
      </c>
      <c r="AP195" s="10" t="s">
        <v>83</v>
      </c>
      <c r="AQ195" s="10" t="s">
        <v>86</v>
      </c>
      <c r="AR195" s="10">
        <v>49.3</v>
      </c>
      <c r="AS195" s="11">
        <v>3.2</v>
      </c>
      <c r="AT195" t="s">
        <v>85</v>
      </c>
      <c r="AU195" t="s">
        <v>83</v>
      </c>
      <c r="AV195" t="s">
        <v>85</v>
      </c>
      <c r="AW195" t="s">
        <v>86</v>
      </c>
      <c r="AX195" t="s">
        <v>83</v>
      </c>
      <c r="AY195" t="s">
        <v>266</v>
      </c>
      <c r="AZ195" t="s">
        <v>83</v>
      </c>
      <c r="BB195" t="s">
        <v>85</v>
      </c>
      <c r="BC195" t="s">
        <v>83</v>
      </c>
      <c r="BE195" t="s">
        <v>100</v>
      </c>
      <c r="BG195" t="s">
        <v>82</v>
      </c>
      <c r="BH195" t="s">
        <v>83</v>
      </c>
      <c r="BI195" s="9" t="s">
        <v>275</v>
      </c>
      <c r="BJ195" s="42" t="s">
        <v>148</v>
      </c>
      <c r="BK195" s="10"/>
      <c r="BL195" s="11" t="s">
        <v>148</v>
      </c>
      <c r="BM195" s="9" t="s">
        <v>300</v>
      </c>
      <c r="BN195" s="42" t="s">
        <v>200</v>
      </c>
      <c r="BO195" s="10"/>
      <c r="BP195" s="11" t="s">
        <v>200</v>
      </c>
      <c r="BQ195" s="22" t="s">
        <v>83</v>
      </c>
      <c r="BR195" s="23" t="s">
        <v>83</v>
      </c>
      <c r="BS195" s="23" t="s">
        <v>83</v>
      </c>
      <c r="BT195" s="23" t="s">
        <v>83</v>
      </c>
      <c r="BU195" s="23" t="s">
        <v>83</v>
      </c>
      <c r="BV195" s="23" t="s">
        <v>83</v>
      </c>
      <c r="BW195" s="23" t="s">
        <v>83</v>
      </c>
      <c r="BX195" s="25">
        <f t="shared" si="8"/>
        <v>7</v>
      </c>
      <c r="BY195" s="31">
        <v>0</v>
      </c>
      <c r="BZ195" s="32">
        <v>0</v>
      </c>
      <c r="CA195" s="32">
        <v>0</v>
      </c>
      <c r="CB195" s="32">
        <v>0</v>
      </c>
      <c r="CC195" s="32">
        <v>1</v>
      </c>
      <c r="CD195" s="10">
        <f>COUNT(BY195:CC195)</f>
        <v>5</v>
      </c>
      <c r="CE195" s="10" t="str">
        <f>IF((CD195&gt;=3), "true", "false")</f>
        <v>true</v>
      </c>
      <c r="CF195" s="33">
        <f>SUM(BY195:CC195)/CD195</f>
        <v>0.2</v>
      </c>
      <c r="CG195" s="31">
        <v>0</v>
      </c>
      <c r="CH195" s="32">
        <v>0</v>
      </c>
      <c r="CI195" s="32">
        <v>0</v>
      </c>
      <c r="CJ195" s="32">
        <v>2</v>
      </c>
      <c r="CK195" s="32">
        <v>0</v>
      </c>
      <c r="CL195" s="32">
        <v>1</v>
      </c>
      <c r="CM195" s="32">
        <v>0</v>
      </c>
      <c r="CN195" s="10">
        <f t="shared" si="9"/>
        <v>7</v>
      </c>
      <c r="CO195" s="10" t="str">
        <f t="shared" si="10"/>
        <v>true</v>
      </c>
      <c r="CP195" s="33">
        <f t="shared" si="11"/>
        <v>0.42857142857142855</v>
      </c>
      <c r="CQ195" s="37">
        <f>CP195+CF195</f>
        <v>0.62857142857142856</v>
      </c>
    </row>
    <row r="196" spans="1:95" ht="15" customHeight="1" x14ac:dyDescent="0.25">
      <c r="A196" t="s">
        <v>735</v>
      </c>
      <c r="B196" t="s">
        <v>76</v>
      </c>
      <c r="C196" t="s">
        <v>105</v>
      </c>
      <c r="D196" t="s">
        <v>95</v>
      </c>
      <c r="E196" t="s">
        <v>134</v>
      </c>
      <c r="F196" t="s">
        <v>80</v>
      </c>
      <c r="G196" t="s">
        <v>736</v>
      </c>
      <c r="H196" t="s">
        <v>97</v>
      </c>
      <c r="I196" t="s">
        <v>83</v>
      </c>
      <c r="J196" t="s">
        <v>101</v>
      </c>
      <c r="K196" s="9"/>
      <c r="L196" s="10" t="s">
        <v>86</v>
      </c>
      <c r="M196" s="10" t="s">
        <v>86</v>
      </c>
      <c r="N196" s="11"/>
      <c r="O196" s="9" t="s">
        <v>89</v>
      </c>
      <c r="P196" s="10" t="s">
        <v>89</v>
      </c>
      <c r="Q196" s="10" t="s">
        <v>89</v>
      </c>
      <c r="R196" s="10" t="s">
        <v>89</v>
      </c>
      <c r="S196" s="10">
        <v>66.7</v>
      </c>
      <c r="T196" s="11">
        <v>1.7</v>
      </c>
      <c r="U196" s="9" t="s">
        <v>83</v>
      </c>
      <c r="V196" s="10" t="s">
        <v>86</v>
      </c>
      <c r="W196" s="10" t="s">
        <v>85</v>
      </c>
      <c r="X196" s="10" t="s">
        <v>85</v>
      </c>
      <c r="Y196" s="11"/>
      <c r="Z196" s="9"/>
      <c r="AA196" s="11"/>
      <c r="AB196" s="9" t="s">
        <v>88</v>
      </c>
      <c r="AC196" s="10" t="s">
        <v>89</v>
      </c>
      <c r="AD196" s="10" t="s">
        <v>83</v>
      </c>
      <c r="AE196" s="10" t="s">
        <v>86</v>
      </c>
      <c r="AF196" s="10">
        <v>34.6</v>
      </c>
      <c r="AG196" s="11">
        <v>2.6</v>
      </c>
      <c r="AH196" s="9" t="s">
        <v>86</v>
      </c>
      <c r="AI196" s="10" t="s">
        <v>89</v>
      </c>
      <c r="AJ196" s="10" t="s">
        <v>89</v>
      </c>
      <c r="AK196" s="10" t="s">
        <v>89</v>
      </c>
      <c r="AL196" s="10">
        <v>64.7</v>
      </c>
      <c r="AM196" s="11">
        <v>3</v>
      </c>
      <c r="AN196" s="9" t="s">
        <v>86</v>
      </c>
      <c r="AO196" s="10"/>
      <c r="AP196" s="10" t="s">
        <v>89</v>
      </c>
      <c r="AQ196" s="10" t="s">
        <v>89</v>
      </c>
      <c r="AR196" s="10">
        <v>55.9</v>
      </c>
      <c r="AS196" s="11">
        <v>4.2</v>
      </c>
      <c r="AT196" t="s">
        <v>85</v>
      </c>
      <c r="AV196" t="s">
        <v>85</v>
      </c>
      <c r="AW196" t="s">
        <v>83</v>
      </c>
      <c r="AX196" t="s">
        <v>83</v>
      </c>
      <c r="AY196" t="s">
        <v>737</v>
      </c>
      <c r="AZ196" t="s">
        <v>83</v>
      </c>
      <c r="BB196" t="s">
        <v>85</v>
      </c>
      <c r="BC196" t="s">
        <v>83</v>
      </c>
      <c r="BE196" t="s">
        <v>100</v>
      </c>
      <c r="BF196" t="s">
        <v>738</v>
      </c>
      <c r="BG196" t="s">
        <v>86</v>
      </c>
      <c r="BH196" t="s">
        <v>86</v>
      </c>
      <c r="BI196" s="9" t="s">
        <v>117</v>
      </c>
      <c r="BJ196" s="42" t="s">
        <v>455</v>
      </c>
      <c r="BK196" s="10"/>
      <c r="BL196" s="11" t="s">
        <v>455</v>
      </c>
      <c r="BM196" s="9" t="s">
        <v>210</v>
      </c>
      <c r="BN196" s="42" t="s">
        <v>356</v>
      </c>
      <c r="BO196" s="10"/>
      <c r="BP196" s="11" t="s">
        <v>356</v>
      </c>
      <c r="BQ196" s="22" t="s">
        <v>83</v>
      </c>
      <c r="BR196" s="23" t="s">
        <v>85</v>
      </c>
      <c r="BS196" s="23" t="s">
        <v>85</v>
      </c>
      <c r="BT196" s="23" t="s">
        <v>83</v>
      </c>
      <c r="BU196" s="23" t="s">
        <v>85</v>
      </c>
      <c r="BV196" s="23" t="s">
        <v>83</v>
      </c>
      <c r="BW196" s="23" t="s">
        <v>85</v>
      </c>
      <c r="BX196" s="25">
        <f t="shared" si="8"/>
        <v>3</v>
      </c>
      <c r="BY196" s="9"/>
      <c r="BZ196" s="32">
        <v>1</v>
      </c>
      <c r="CA196" s="32">
        <v>2</v>
      </c>
      <c r="CB196" s="32">
        <v>0</v>
      </c>
      <c r="CC196" s="32">
        <v>3</v>
      </c>
      <c r="CD196" s="10">
        <f>COUNT(BY196:CC196)</f>
        <v>4</v>
      </c>
      <c r="CE196" s="10" t="str">
        <f>IF((CD196&gt;=3), "true", "false")</f>
        <v>true</v>
      </c>
      <c r="CF196" s="33">
        <f>SUM(BY196:CC196)/CD196</f>
        <v>1.5</v>
      </c>
      <c r="CG196" s="31">
        <v>2</v>
      </c>
      <c r="CH196" s="32">
        <v>2</v>
      </c>
      <c r="CI196" s="32">
        <v>1</v>
      </c>
      <c r="CJ196" s="32">
        <v>3</v>
      </c>
      <c r="CK196" s="32">
        <v>0</v>
      </c>
      <c r="CL196" s="32">
        <v>1</v>
      </c>
      <c r="CM196" s="32">
        <v>2</v>
      </c>
      <c r="CN196" s="10">
        <f t="shared" si="9"/>
        <v>7</v>
      </c>
      <c r="CO196" s="10" t="str">
        <f t="shared" si="10"/>
        <v>true</v>
      </c>
      <c r="CP196" s="33">
        <f t="shared" si="11"/>
        <v>1.5714285714285714</v>
      </c>
      <c r="CQ196" s="37">
        <f>CP196+CF196</f>
        <v>3.0714285714285712</v>
      </c>
    </row>
    <row r="197" spans="1:95" ht="15" customHeight="1" x14ac:dyDescent="0.25">
      <c r="A197" t="s">
        <v>739</v>
      </c>
      <c r="B197" t="s">
        <v>76</v>
      </c>
      <c r="C197" t="s">
        <v>105</v>
      </c>
      <c r="D197" t="s">
        <v>95</v>
      </c>
      <c r="E197" t="s">
        <v>134</v>
      </c>
      <c r="F197" t="s">
        <v>80</v>
      </c>
      <c r="G197" t="s">
        <v>740</v>
      </c>
      <c r="H197" t="s">
        <v>97</v>
      </c>
      <c r="I197" t="s">
        <v>83</v>
      </c>
      <c r="J197" t="s">
        <v>82</v>
      </c>
      <c r="K197" s="9" t="s">
        <v>85</v>
      </c>
      <c r="L197" s="10" t="s">
        <v>86</v>
      </c>
      <c r="M197" s="10" t="s">
        <v>86</v>
      </c>
      <c r="N197" s="11" t="s">
        <v>86</v>
      </c>
      <c r="O197" s="9" t="s">
        <v>82</v>
      </c>
      <c r="P197" s="10" t="s">
        <v>82</v>
      </c>
      <c r="Q197" s="10" t="s">
        <v>82</v>
      </c>
      <c r="R197" s="10" t="s">
        <v>82</v>
      </c>
      <c r="S197" s="10">
        <v>75.599999999999994</v>
      </c>
      <c r="T197" s="11">
        <v>3.6</v>
      </c>
      <c r="U197" s="9" t="s">
        <v>108</v>
      </c>
      <c r="V197" s="10" t="s">
        <v>86</v>
      </c>
      <c r="W197" s="10" t="s">
        <v>85</v>
      </c>
      <c r="X197" s="10" t="s">
        <v>83</v>
      </c>
      <c r="Y197" s="11"/>
      <c r="Z197" s="9" t="s">
        <v>98</v>
      </c>
      <c r="AA197" s="11" t="s">
        <v>98</v>
      </c>
      <c r="AB197" s="9" t="s">
        <v>82</v>
      </c>
      <c r="AC197" s="10" t="s">
        <v>88</v>
      </c>
      <c r="AD197" s="10" t="s">
        <v>86</v>
      </c>
      <c r="AE197" s="10" t="s">
        <v>86</v>
      </c>
      <c r="AF197" s="10">
        <v>36.9</v>
      </c>
      <c r="AG197" s="11">
        <v>2.9</v>
      </c>
      <c r="AH197" s="9" t="s">
        <v>88</v>
      </c>
      <c r="AI197" s="10" t="s">
        <v>88</v>
      </c>
      <c r="AJ197" s="10" t="s">
        <v>89</v>
      </c>
      <c r="AK197" s="10" t="s">
        <v>89</v>
      </c>
      <c r="AL197" s="10">
        <v>66.7</v>
      </c>
      <c r="AM197" s="11">
        <v>2.6</v>
      </c>
      <c r="AN197" s="9" t="s">
        <v>86</v>
      </c>
      <c r="AO197" s="10" t="s">
        <v>88</v>
      </c>
      <c r="AP197" s="10" t="s">
        <v>89</v>
      </c>
      <c r="AQ197" s="10" t="s">
        <v>83</v>
      </c>
      <c r="AR197" s="10">
        <v>49</v>
      </c>
      <c r="AS197" s="11">
        <v>3.6</v>
      </c>
      <c r="AT197" t="s">
        <v>83</v>
      </c>
      <c r="AU197" t="s">
        <v>83</v>
      </c>
      <c r="AV197" t="s">
        <v>85</v>
      </c>
      <c r="AW197" t="s">
        <v>83</v>
      </c>
      <c r="AX197" t="s">
        <v>83</v>
      </c>
      <c r="AY197" t="s">
        <v>115</v>
      </c>
      <c r="AZ197" t="s">
        <v>83</v>
      </c>
      <c r="BB197" t="s">
        <v>85</v>
      </c>
      <c r="BC197" t="s">
        <v>83</v>
      </c>
      <c r="BE197" t="s">
        <v>82</v>
      </c>
      <c r="BG197" t="s">
        <v>83</v>
      </c>
      <c r="BH197" t="s">
        <v>83</v>
      </c>
      <c r="BI197" s="9" t="s">
        <v>271</v>
      </c>
      <c r="BJ197" s="42" t="s">
        <v>182</v>
      </c>
      <c r="BK197" s="10"/>
      <c r="BL197" s="11" t="s">
        <v>182</v>
      </c>
      <c r="BM197" s="9" t="s">
        <v>406</v>
      </c>
      <c r="BN197" s="42" t="s">
        <v>98</v>
      </c>
      <c r="BO197" s="10"/>
      <c r="BP197" s="11" t="s">
        <v>98</v>
      </c>
      <c r="BQ197" s="22" t="s">
        <v>83</v>
      </c>
      <c r="BR197" s="23" t="s">
        <v>85</v>
      </c>
      <c r="BS197" s="23" t="s">
        <v>85</v>
      </c>
      <c r="BT197" s="23" t="s">
        <v>85</v>
      </c>
      <c r="BU197" s="23" t="s">
        <v>83</v>
      </c>
      <c r="BV197" s="23" t="s">
        <v>83</v>
      </c>
      <c r="BW197" s="23" t="s">
        <v>85</v>
      </c>
      <c r="BX197" s="25">
        <f t="shared" ref="BX197:BX260" si="12">BQ197+BR197+BS197+BT197+BU197+BV197+BW197</f>
        <v>3</v>
      </c>
      <c r="BY197" s="31">
        <v>3</v>
      </c>
      <c r="BZ197" s="32">
        <v>3</v>
      </c>
      <c r="CA197" s="32">
        <v>3</v>
      </c>
      <c r="CB197" s="32">
        <v>3</v>
      </c>
      <c r="CC197" s="32">
        <v>4</v>
      </c>
      <c r="CD197" s="10">
        <f>COUNT(BY197:CC197)</f>
        <v>5</v>
      </c>
      <c r="CE197" s="10" t="str">
        <f>IF((CD197&gt;=3), "true", "false")</f>
        <v>true</v>
      </c>
      <c r="CF197" s="33">
        <f>SUM(BY197:CC197)/CD197</f>
        <v>3.2</v>
      </c>
      <c r="CG197" s="31">
        <v>4</v>
      </c>
      <c r="CH197" s="32">
        <v>1</v>
      </c>
      <c r="CI197" s="32">
        <v>3</v>
      </c>
      <c r="CJ197" s="32">
        <v>3</v>
      </c>
      <c r="CK197" s="32">
        <v>0</v>
      </c>
      <c r="CL197" s="32">
        <v>3</v>
      </c>
      <c r="CM197" s="32">
        <v>3</v>
      </c>
      <c r="CN197" s="10">
        <f t="shared" si="9"/>
        <v>7</v>
      </c>
      <c r="CO197" s="10" t="str">
        <f t="shared" si="10"/>
        <v>true</v>
      </c>
      <c r="CP197" s="33">
        <f t="shared" si="11"/>
        <v>2.4285714285714284</v>
      </c>
      <c r="CQ197" s="37">
        <f>CP197+CF197</f>
        <v>5.6285714285714281</v>
      </c>
    </row>
    <row r="198" spans="1:95" ht="15" customHeight="1" x14ac:dyDescent="0.25">
      <c r="A198" t="s">
        <v>741</v>
      </c>
      <c r="B198" t="s">
        <v>76</v>
      </c>
      <c r="C198" t="s">
        <v>105</v>
      </c>
      <c r="D198" t="s">
        <v>78</v>
      </c>
      <c r="E198" t="s">
        <v>79</v>
      </c>
      <c r="F198" t="s">
        <v>80</v>
      </c>
      <c r="G198" t="s">
        <v>742</v>
      </c>
      <c r="H198" t="s">
        <v>97</v>
      </c>
      <c r="I198" t="s">
        <v>83</v>
      </c>
      <c r="J198" t="s">
        <v>97</v>
      </c>
      <c r="K198" s="9" t="s">
        <v>83</v>
      </c>
      <c r="L198" s="10" t="s">
        <v>83</v>
      </c>
      <c r="M198" s="10" t="s">
        <v>85</v>
      </c>
      <c r="N198" s="11" t="s">
        <v>86</v>
      </c>
      <c r="O198" s="9" t="s">
        <v>89</v>
      </c>
      <c r="P198" s="10" t="s">
        <v>88</v>
      </c>
      <c r="Q198" s="10" t="s">
        <v>89</v>
      </c>
      <c r="R198" s="10" t="s">
        <v>86</v>
      </c>
      <c r="S198" s="10">
        <v>63.3</v>
      </c>
      <c r="T198" s="11">
        <v>1.9</v>
      </c>
      <c r="U198" s="9" t="s">
        <v>86</v>
      </c>
      <c r="V198" s="10" t="s">
        <v>86</v>
      </c>
      <c r="W198" s="10" t="s">
        <v>108</v>
      </c>
      <c r="X198" s="10" t="s">
        <v>83</v>
      </c>
      <c r="Y198" s="11"/>
      <c r="Z198" s="9" t="s">
        <v>85</v>
      </c>
      <c r="AA198" s="11" t="s">
        <v>85</v>
      </c>
      <c r="AB198" s="9" t="s">
        <v>86</v>
      </c>
      <c r="AC198" s="10" t="s">
        <v>86</v>
      </c>
      <c r="AD198" s="10" t="s">
        <v>86</v>
      </c>
      <c r="AE198" s="10" t="s">
        <v>88</v>
      </c>
      <c r="AF198" s="10">
        <v>33.200000000000003</v>
      </c>
      <c r="AG198" s="11">
        <v>1.9</v>
      </c>
      <c r="AH198" s="9" t="s">
        <v>88</v>
      </c>
      <c r="AI198" s="10" t="s">
        <v>88</v>
      </c>
      <c r="AJ198" s="10" t="s">
        <v>89</v>
      </c>
      <c r="AK198" s="10" t="s">
        <v>89</v>
      </c>
      <c r="AL198" s="10">
        <v>66.7</v>
      </c>
      <c r="AM198" s="11">
        <v>2.6</v>
      </c>
      <c r="AN198" s="9" t="s">
        <v>83</v>
      </c>
      <c r="AO198" s="10" t="s">
        <v>83</v>
      </c>
      <c r="AP198" s="10" t="s">
        <v>82</v>
      </c>
      <c r="AQ198" s="10" t="s">
        <v>88</v>
      </c>
      <c r="AR198" s="10">
        <v>45.6</v>
      </c>
      <c r="AS198" s="11">
        <v>5.2</v>
      </c>
      <c r="AT198" t="s">
        <v>85</v>
      </c>
      <c r="AU198" t="s">
        <v>83</v>
      </c>
      <c r="AV198" t="s">
        <v>85</v>
      </c>
      <c r="AW198" t="s">
        <v>89</v>
      </c>
      <c r="AX198" t="s">
        <v>89</v>
      </c>
      <c r="AY198" t="s">
        <v>212</v>
      </c>
      <c r="AZ198" t="s">
        <v>83</v>
      </c>
      <c r="BB198" t="s">
        <v>85</v>
      </c>
      <c r="BC198" t="s">
        <v>83</v>
      </c>
      <c r="BE198" t="s">
        <v>86</v>
      </c>
      <c r="BG198" t="s">
        <v>101</v>
      </c>
      <c r="BH198" t="s">
        <v>86</v>
      </c>
      <c r="BI198" s="9" t="s">
        <v>271</v>
      </c>
      <c r="BJ198" s="42">
        <v>165</v>
      </c>
      <c r="BK198" s="10"/>
      <c r="BL198" s="11">
        <v>165</v>
      </c>
      <c r="BM198" s="9" t="s">
        <v>210</v>
      </c>
      <c r="BN198" s="42" t="s">
        <v>356</v>
      </c>
      <c r="BO198" s="10"/>
      <c r="BP198" s="11" t="s">
        <v>356</v>
      </c>
      <c r="BQ198" s="22" t="s">
        <v>85</v>
      </c>
      <c r="BR198" s="23" t="s">
        <v>85</v>
      </c>
      <c r="BS198" s="23" t="s">
        <v>85</v>
      </c>
      <c r="BT198" s="23" t="s">
        <v>83</v>
      </c>
      <c r="BU198" s="23" t="s">
        <v>85</v>
      </c>
      <c r="BV198" s="23" t="s">
        <v>85</v>
      </c>
      <c r="BW198" s="23" t="s">
        <v>85</v>
      </c>
      <c r="BX198" s="25">
        <f t="shared" si="12"/>
        <v>1</v>
      </c>
      <c r="BY198" s="31">
        <v>0</v>
      </c>
      <c r="BZ198" s="32">
        <v>0</v>
      </c>
      <c r="CA198" s="32">
        <v>0</v>
      </c>
      <c r="CB198" s="32">
        <v>1</v>
      </c>
      <c r="CC198" s="32">
        <v>0</v>
      </c>
      <c r="CD198" s="10">
        <f>COUNT(BY198:CC198)</f>
        <v>5</v>
      </c>
      <c r="CE198" s="10" t="str">
        <f>IF((CD198&gt;=3), "true", "false")</f>
        <v>true</v>
      </c>
      <c r="CF198" s="33">
        <f>SUM(BY198:CC198)/CD198</f>
        <v>0.2</v>
      </c>
      <c r="CG198" s="31">
        <v>0</v>
      </c>
      <c r="CH198" s="32">
        <v>0</v>
      </c>
      <c r="CI198" s="32">
        <v>0</v>
      </c>
      <c r="CJ198" s="32">
        <v>1</v>
      </c>
      <c r="CK198" s="32">
        <v>0</v>
      </c>
      <c r="CL198" s="32">
        <v>1</v>
      </c>
      <c r="CM198" s="32">
        <v>1</v>
      </c>
      <c r="CN198" s="10">
        <f t="shared" ref="CN198:CN261" si="13">COUNT(CG198:CM198)</f>
        <v>7</v>
      </c>
      <c r="CO198" s="10" t="str">
        <f t="shared" ref="CO198:CO261" si="14">IF((CN198&gt;=5), "true", "false")</f>
        <v>true</v>
      </c>
      <c r="CP198" s="33">
        <f t="shared" ref="CP198:CP261" si="15">SUM(CG198:CM198)/CN198</f>
        <v>0.42857142857142855</v>
      </c>
      <c r="CQ198" s="37">
        <f>CP198+CF198</f>
        <v>0.62857142857142856</v>
      </c>
    </row>
    <row r="199" spans="1:95" ht="15" customHeight="1" x14ac:dyDescent="0.25">
      <c r="A199" t="s">
        <v>743</v>
      </c>
      <c r="B199" t="s">
        <v>76</v>
      </c>
      <c r="C199" t="s">
        <v>105</v>
      </c>
      <c r="D199" t="s">
        <v>95</v>
      </c>
      <c r="E199" t="s">
        <v>106</v>
      </c>
      <c r="F199" t="s">
        <v>80</v>
      </c>
      <c r="G199" t="s">
        <v>744</v>
      </c>
      <c r="H199" t="s">
        <v>82</v>
      </c>
      <c r="I199" t="s">
        <v>86</v>
      </c>
      <c r="J199" t="s">
        <v>89</v>
      </c>
      <c r="K199" s="9" t="s">
        <v>83</v>
      </c>
      <c r="L199" s="10" t="s">
        <v>83</v>
      </c>
      <c r="M199" s="10" t="s">
        <v>83</v>
      </c>
      <c r="N199" s="11" t="s">
        <v>83</v>
      </c>
      <c r="O199" s="9" t="s">
        <v>88</v>
      </c>
      <c r="P199" s="10" t="s">
        <v>86</v>
      </c>
      <c r="Q199" s="10" t="s">
        <v>83</v>
      </c>
      <c r="R199" s="10" t="s">
        <v>86</v>
      </c>
      <c r="S199" s="10">
        <v>55.8</v>
      </c>
      <c r="T199" s="11">
        <v>1.9</v>
      </c>
      <c r="U199" s="9" t="s">
        <v>86</v>
      </c>
      <c r="V199" s="10" t="s">
        <v>86</v>
      </c>
      <c r="W199" s="10" t="s">
        <v>85</v>
      </c>
      <c r="X199" s="10" t="s">
        <v>85</v>
      </c>
      <c r="Y199" s="11"/>
      <c r="Z199" s="9" t="s">
        <v>85</v>
      </c>
      <c r="AA199" s="11" t="s">
        <v>85</v>
      </c>
      <c r="AB199" s="9" t="s">
        <v>88</v>
      </c>
      <c r="AC199" s="10" t="s">
        <v>83</v>
      </c>
      <c r="AD199" s="10" t="s">
        <v>83</v>
      </c>
      <c r="AE199" s="10" t="s">
        <v>88</v>
      </c>
      <c r="AF199" s="10">
        <v>32.4</v>
      </c>
      <c r="AG199" s="11">
        <v>2.2999999999999998</v>
      </c>
      <c r="AH199" s="9" t="s">
        <v>83</v>
      </c>
      <c r="AI199" s="10" t="s">
        <v>83</v>
      </c>
      <c r="AJ199" s="10" t="s">
        <v>86</v>
      </c>
      <c r="AK199" s="10" t="s">
        <v>86</v>
      </c>
      <c r="AL199" s="10">
        <v>53.4</v>
      </c>
      <c r="AM199" s="11">
        <v>2.7</v>
      </c>
      <c r="AN199" s="9" t="s">
        <v>88</v>
      </c>
      <c r="AO199" s="10" t="s">
        <v>86</v>
      </c>
      <c r="AP199" s="10" t="s">
        <v>86</v>
      </c>
      <c r="AQ199" s="10" t="s">
        <v>86</v>
      </c>
      <c r="AR199" s="10">
        <v>49.4</v>
      </c>
      <c r="AS199" s="11">
        <v>3.1</v>
      </c>
      <c r="AT199" t="s">
        <v>85</v>
      </c>
      <c r="AU199" t="s">
        <v>85</v>
      </c>
      <c r="AV199" t="s">
        <v>85</v>
      </c>
      <c r="AW199" t="s">
        <v>83</v>
      </c>
      <c r="AX199" t="s">
        <v>83</v>
      </c>
      <c r="AY199" t="s">
        <v>190</v>
      </c>
      <c r="AZ199" t="s">
        <v>83</v>
      </c>
      <c r="BB199" t="s">
        <v>85</v>
      </c>
      <c r="BC199" t="s">
        <v>83</v>
      </c>
      <c r="BE199" t="s">
        <v>83</v>
      </c>
      <c r="BG199" t="s">
        <v>101</v>
      </c>
      <c r="BH199" t="s">
        <v>85</v>
      </c>
      <c r="BI199" s="9" t="s">
        <v>122</v>
      </c>
      <c r="BJ199" s="42" t="s">
        <v>406</v>
      </c>
      <c r="BK199" s="10"/>
      <c r="BL199" s="11" t="s">
        <v>406</v>
      </c>
      <c r="BM199" s="9" t="s">
        <v>123</v>
      </c>
      <c r="BN199" s="42" t="s">
        <v>259</v>
      </c>
      <c r="BO199" s="10"/>
      <c r="BP199" s="11" t="s">
        <v>259</v>
      </c>
      <c r="BQ199" s="22" t="s">
        <v>83</v>
      </c>
      <c r="BR199" s="23" t="s">
        <v>85</v>
      </c>
      <c r="BS199" s="23" t="s">
        <v>83</v>
      </c>
      <c r="BT199" s="23" t="s">
        <v>83</v>
      </c>
      <c r="BU199" s="23" t="s">
        <v>85</v>
      </c>
      <c r="BV199" s="23" t="s">
        <v>83</v>
      </c>
      <c r="BW199" s="23" t="s">
        <v>83</v>
      </c>
      <c r="BX199" s="25">
        <f t="shared" si="12"/>
        <v>5</v>
      </c>
      <c r="BY199" s="31">
        <v>2</v>
      </c>
      <c r="BZ199" s="32">
        <v>0</v>
      </c>
      <c r="CA199" s="32">
        <v>1</v>
      </c>
      <c r="CB199" s="32">
        <v>0</v>
      </c>
      <c r="CC199" s="32">
        <v>1</v>
      </c>
      <c r="CD199" s="10">
        <f>COUNT(BY199:CC199)</f>
        <v>5</v>
      </c>
      <c r="CE199" s="10" t="str">
        <f>IF((CD199&gt;=3), "true", "false")</f>
        <v>true</v>
      </c>
      <c r="CF199" s="33">
        <f>SUM(BY199:CC199)/CD199</f>
        <v>0.8</v>
      </c>
      <c r="CG199" s="31">
        <v>3</v>
      </c>
      <c r="CH199" s="32">
        <v>0</v>
      </c>
      <c r="CI199" s="32">
        <v>0</v>
      </c>
      <c r="CJ199" s="32">
        <v>1</v>
      </c>
      <c r="CK199" s="32">
        <v>0</v>
      </c>
      <c r="CL199" s="32">
        <v>1</v>
      </c>
      <c r="CM199" s="32">
        <v>0</v>
      </c>
      <c r="CN199" s="10">
        <f t="shared" si="13"/>
        <v>7</v>
      </c>
      <c r="CO199" s="10" t="str">
        <f t="shared" si="14"/>
        <v>true</v>
      </c>
      <c r="CP199" s="33">
        <f t="shared" si="15"/>
        <v>0.7142857142857143</v>
      </c>
      <c r="CQ199" s="37">
        <f>CP199+CF199</f>
        <v>1.5142857142857142</v>
      </c>
    </row>
    <row r="200" spans="1:95" ht="15" customHeight="1" x14ac:dyDescent="0.25">
      <c r="A200" t="s">
        <v>745</v>
      </c>
      <c r="B200" t="s">
        <v>76</v>
      </c>
      <c r="C200" t="s">
        <v>105</v>
      </c>
      <c r="D200" t="s">
        <v>95</v>
      </c>
      <c r="E200" t="s">
        <v>113</v>
      </c>
      <c r="F200" t="s">
        <v>80</v>
      </c>
      <c r="G200" t="s">
        <v>746</v>
      </c>
      <c r="H200" t="s">
        <v>97</v>
      </c>
      <c r="I200" t="s">
        <v>83</v>
      </c>
      <c r="J200" t="s">
        <v>101</v>
      </c>
      <c r="K200" s="9" t="s">
        <v>85</v>
      </c>
      <c r="L200" s="10" t="s">
        <v>85</v>
      </c>
      <c r="M200" s="10" t="s">
        <v>85</v>
      </c>
      <c r="N200" s="11" t="s">
        <v>85</v>
      </c>
      <c r="O200" s="9" t="s">
        <v>88</v>
      </c>
      <c r="P200" s="10" t="s">
        <v>88</v>
      </c>
      <c r="Q200" s="10" t="s">
        <v>88</v>
      </c>
      <c r="R200" s="10" t="s">
        <v>86</v>
      </c>
      <c r="S200" s="10">
        <v>60.3</v>
      </c>
      <c r="T200" s="11">
        <v>1.7</v>
      </c>
      <c r="U200" s="9" t="s">
        <v>83</v>
      </c>
      <c r="V200" s="10" t="s">
        <v>108</v>
      </c>
      <c r="W200" s="10" t="s">
        <v>85</v>
      </c>
      <c r="X200" s="10" t="s">
        <v>85</v>
      </c>
      <c r="Y200" s="11"/>
      <c r="Z200" s="9" t="s">
        <v>85</v>
      </c>
      <c r="AA200" s="11" t="s">
        <v>85</v>
      </c>
      <c r="AB200" s="9" t="s">
        <v>83</v>
      </c>
      <c r="AC200" s="10" t="s">
        <v>83</v>
      </c>
      <c r="AD200" s="10" t="s">
        <v>83</v>
      </c>
      <c r="AE200" s="10" t="s">
        <v>83</v>
      </c>
      <c r="AF200" s="10">
        <v>22.6</v>
      </c>
      <c r="AG200" s="11">
        <v>3.9</v>
      </c>
      <c r="AH200" s="9" t="s">
        <v>88</v>
      </c>
      <c r="AI200" s="10" t="s">
        <v>86</v>
      </c>
      <c r="AJ200" s="10" t="s">
        <v>88</v>
      </c>
      <c r="AK200" s="10" t="s">
        <v>86</v>
      </c>
      <c r="AL200" s="10">
        <v>59.8</v>
      </c>
      <c r="AM200" s="11">
        <v>2.4</v>
      </c>
      <c r="AN200" s="9" t="s">
        <v>88</v>
      </c>
      <c r="AO200" s="10" t="s">
        <v>88</v>
      </c>
      <c r="AP200" s="10" t="s">
        <v>88</v>
      </c>
      <c r="AQ200" s="10" t="s">
        <v>86</v>
      </c>
      <c r="AR200" s="10">
        <v>53</v>
      </c>
      <c r="AS200" s="11">
        <v>3</v>
      </c>
      <c r="AT200" t="s">
        <v>85</v>
      </c>
      <c r="AU200" t="s">
        <v>85</v>
      </c>
      <c r="AV200" t="s">
        <v>85</v>
      </c>
      <c r="AW200" t="s">
        <v>83</v>
      </c>
      <c r="AX200" t="s">
        <v>83</v>
      </c>
      <c r="AY200" t="s">
        <v>180</v>
      </c>
      <c r="AZ200" t="s">
        <v>83</v>
      </c>
      <c r="BB200" t="s">
        <v>85</v>
      </c>
      <c r="BC200" t="s">
        <v>83</v>
      </c>
      <c r="BE200" t="s">
        <v>86</v>
      </c>
      <c r="BG200" t="s">
        <v>89</v>
      </c>
      <c r="BH200" t="s">
        <v>86</v>
      </c>
      <c r="BI200" s="9" t="s">
        <v>175</v>
      </c>
      <c r="BJ200" s="42" t="s">
        <v>168</v>
      </c>
      <c r="BK200" s="10"/>
      <c r="BL200" s="11" t="s">
        <v>168</v>
      </c>
      <c r="BM200" s="9" t="s">
        <v>151</v>
      </c>
      <c r="BN200" s="42" t="s">
        <v>382</v>
      </c>
      <c r="BO200" s="10"/>
      <c r="BP200" s="11" t="s">
        <v>382</v>
      </c>
      <c r="BQ200" s="22" t="s">
        <v>83</v>
      </c>
      <c r="BR200" s="23"/>
      <c r="BS200" s="23" t="s">
        <v>83</v>
      </c>
      <c r="BT200" s="23" t="s">
        <v>85</v>
      </c>
      <c r="BU200" s="23" t="s">
        <v>85</v>
      </c>
      <c r="BV200" s="23" t="s">
        <v>85</v>
      </c>
      <c r="BW200" s="23" t="s">
        <v>85</v>
      </c>
      <c r="BX200" s="24">
        <f t="shared" si="12"/>
        <v>2</v>
      </c>
      <c r="BY200" s="31">
        <v>0</v>
      </c>
      <c r="BZ200" s="32">
        <v>0</v>
      </c>
      <c r="CA200" s="32">
        <v>0</v>
      </c>
      <c r="CB200" s="32">
        <v>1</v>
      </c>
      <c r="CC200" s="32">
        <v>0</v>
      </c>
      <c r="CD200" s="10">
        <f>COUNT(BY200:CC200)</f>
        <v>5</v>
      </c>
      <c r="CE200" s="10" t="str">
        <f>IF((CD200&gt;=3), "true", "false")</f>
        <v>true</v>
      </c>
      <c r="CF200" s="33">
        <f>SUM(BY200:CC200)/CD200</f>
        <v>0.2</v>
      </c>
      <c r="CG200" s="31">
        <v>0</v>
      </c>
      <c r="CH200" s="32">
        <v>0</v>
      </c>
      <c r="CI200" s="32">
        <v>0</v>
      </c>
      <c r="CJ200" s="32">
        <v>0</v>
      </c>
      <c r="CK200" s="32">
        <v>0</v>
      </c>
      <c r="CL200" s="32">
        <v>0</v>
      </c>
      <c r="CM200" s="32">
        <v>0</v>
      </c>
      <c r="CN200" s="10">
        <f t="shared" si="13"/>
        <v>7</v>
      </c>
      <c r="CO200" s="10" t="str">
        <f t="shared" si="14"/>
        <v>true</v>
      </c>
      <c r="CP200" s="33">
        <f t="shared" si="15"/>
        <v>0</v>
      </c>
      <c r="CQ200" s="37">
        <f>CP200+CF200</f>
        <v>0.2</v>
      </c>
    </row>
    <row r="201" spans="1:95" ht="15" customHeight="1" x14ac:dyDescent="0.25">
      <c r="A201" t="s">
        <v>747</v>
      </c>
      <c r="B201" t="s">
        <v>76</v>
      </c>
      <c r="C201" t="s">
        <v>105</v>
      </c>
      <c r="D201" t="s">
        <v>95</v>
      </c>
      <c r="E201" t="s">
        <v>113</v>
      </c>
      <c r="F201" t="s">
        <v>80</v>
      </c>
      <c r="G201" t="s">
        <v>748</v>
      </c>
      <c r="H201" t="s">
        <v>97</v>
      </c>
      <c r="I201" t="s">
        <v>83</v>
      </c>
      <c r="J201" t="s">
        <v>88</v>
      </c>
      <c r="K201" s="9" t="s">
        <v>83</v>
      </c>
      <c r="L201" s="10" t="s">
        <v>83</v>
      </c>
      <c r="M201" s="10" t="s">
        <v>85</v>
      </c>
      <c r="N201" s="11" t="s">
        <v>86</v>
      </c>
      <c r="O201" s="9" t="s">
        <v>88</v>
      </c>
      <c r="P201" s="10" t="s">
        <v>86</v>
      </c>
      <c r="Q201" s="10" t="s">
        <v>89</v>
      </c>
      <c r="R201" s="10" t="s">
        <v>88</v>
      </c>
      <c r="S201" s="10">
        <v>61.3</v>
      </c>
      <c r="T201" s="11">
        <v>1.9</v>
      </c>
      <c r="U201" s="9" t="s">
        <v>85</v>
      </c>
      <c r="V201" s="10" t="s">
        <v>86</v>
      </c>
      <c r="W201" s="10" t="s">
        <v>83</v>
      </c>
      <c r="X201" s="10" t="s">
        <v>86</v>
      </c>
      <c r="Y201" s="11"/>
      <c r="Z201" s="9" t="s">
        <v>98</v>
      </c>
      <c r="AA201" s="11" t="s">
        <v>98</v>
      </c>
      <c r="AB201" s="9" t="s">
        <v>83</v>
      </c>
      <c r="AC201" s="10" t="s">
        <v>83</v>
      </c>
      <c r="AD201" s="10" t="s">
        <v>83</v>
      </c>
      <c r="AE201" s="10" t="s">
        <v>83</v>
      </c>
      <c r="AF201" s="10">
        <v>22.6</v>
      </c>
      <c r="AG201" s="11">
        <v>3.9</v>
      </c>
      <c r="AH201" s="9" t="s">
        <v>88</v>
      </c>
      <c r="AI201" s="10" t="s">
        <v>89</v>
      </c>
      <c r="AJ201" s="10" t="s">
        <v>88</v>
      </c>
      <c r="AK201" s="10" t="s">
        <v>88</v>
      </c>
      <c r="AL201" s="10">
        <v>61.9</v>
      </c>
      <c r="AM201" s="11">
        <v>2.5</v>
      </c>
      <c r="AN201" s="9" t="s">
        <v>86</v>
      </c>
      <c r="AO201" s="10" t="s">
        <v>86</v>
      </c>
      <c r="AP201" s="10" t="s">
        <v>86</v>
      </c>
      <c r="AQ201" s="10" t="s">
        <v>83</v>
      </c>
      <c r="AR201" s="10">
        <v>44.2</v>
      </c>
      <c r="AS201" s="11">
        <v>3.3</v>
      </c>
      <c r="AT201" t="s">
        <v>85</v>
      </c>
      <c r="AU201" t="s">
        <v>85</v>
      </c>
      <c r="AV201" t="s">
        <v>85</v>
      </c>
      <c r="AW201" t="s">
        <v>89</v>
      </c>
      <c r="AX201" t="s">
        <v>89</v>
      </c>
      <c r="AY201" t="s">
        <v>308</v>
      </c>
      <c r="AZ201" t="s">
        <v>83</v>
      </c>
      <c r="BB201" t="s">
        <v>85</v>
      </c>
      <c r="BC201" t="s">
        <v>83</v>
      </c>
      <c r="BE201" t="s">
        <v>83</v>
      </c>
      <c r="BG201" t="s">
        <v>89</v>
      </c>
      <c r="BH201" t="s">
        <v>86</v>
      </c>
      <c r="BI201" s="9" t="s">
        <v>275</v>
      </c>
      <c r="BJ201" s="42" t="s">
        <v>148</v>
      </c>
      <c r="BK201" s="10">
        <v>160</v>
      </c>
      <c r="BL201" s="11">
        <v>160</v>
      </c>
      <c r="BM201" s="9"/>
      <c r="BN201" s="42"/>
      <c r="BO201" s="10" t="s">
        <v>596</v>
      </c>
      <c r="BP201" s="11" t="s">
        <v>596</v>
      </c>
      <c r="BQ201" s="22" t="s">
        <v>83</v>
      </c>
      <c r="BR201" s="23"/>
      <c r="BS201" s="23"/>
      <c r="BT201" s="23"/>
      <c r="BU201" s="23" t="s">
        <v>83</v>
      </c>
      <c r="BV201" s="23"/>
      <c r="BW201" s="23" t="s">
        <v>83</v>
      </c>
      <c r="BX201" s="24">
        <f t="shared" si="12"/>
        <v>3</v>
      </c>
      <c r="BY201" s="31">
        <v>3</v>
      </c>
      <c r="BZ201" s="32">
        <v>0</v>
      </c>
      <c r="CA201" s="32">
        <v>2</v>
      </c>
      <c r="CB201" s="32">
        <v>1</v>
      </c>
      <c r="CC201" s="32">
        <v>3</v>
      </c>
      <c r="CD201" s="10">
        <f>COUNT(BY201:CC201)</f>
        <v>5</v>
      </c>
      <c r="CE201" s="10" t="str">
        <f>IF((CD201&gt;=3), "true", "false")</f>
        <v>true</v>
      </c>
      <c r="CF201" s="33">
        <f>SUM(BY201:CC201)/CD201</f>
        <v>1.8</v>
      </c>
      <c r="CG201" s="31">
        <v>0</v>
      </c>
      <c r="CH201" s="32">
        <v>0</v>
      </c>
      <c r="CI201" s="32">
        <v>2</v>
      </c>
      <c r="CJ201" s="32">
        <v>1</v>
      </c>
      <c r="CK201" s="32">
        <v>0</v>
      </c>
      <c r="CL201" s="32">
        <v>0</v>
      </c>
      <c r="CM201" s="32">
        <v>0</v>
      </c>
      <c r="CN201" s="10">
        <f t="shared" si="13"/>
        <v>7</v>
      </c>
      <c r="CO201" s="10" t="str">
        <f t="shared" si="14"/>
        <v>true</v>
      </c>
      <c r="CP201" s="33">
        <f t="shared" si="15"/>
        <v>0.42857142857142855</v>
      </c>
      <c r="CQ201" s="37">
        <f>CP201+CF201</f>
        <v>2.2285714285714286</v>
      </c>
    </row>
    <row r="202" spans="1:95" ht="15" customHeight="1" x14ac:dyDescent="0.25">
      <c r="A202" t="s">
        <v>749</v>
      </c>
      <c r="B202" t="s">
        <v>76</v>
      </c>
      <c r="C202" t="s">
        <v>105</v>
      </c>
      <c r="D202" t="s">
        <v>78</v>
      </c>
      <c r="E202" t="s">
        <v>79</v>
      </c>
      <c r="F202" t="s">
        <v>80</v>
      </c>
      <c r="G202" t="s">
        <v>750</v>
      </c>
      <c r="H202" t="s">
        <v>97</v>
      </c>
      <c r="I202" t="s">
        <v>83</v>
      </c>
      <c r="J202" t="s">
        <v>97</v>
      </c>
      <c r="K202" s="9" t="s">
        <v>83</v>
      </c>
      <c r="L202" s="10" t="s">
        <v>86</v>
      </c>
      <c r="M202" s="10" t="s">
        <v>85</v>
      </c>
      <c r="N202" s="11" t="s">
        <v>83</v>
      </c>
      <c r="O202" s="9" t="s">
        <v>88</v>
      </c>
      <c r="P202" s="10" t="s">
        <v>88</v>
      </c>
      <c r="Q202" s="10" t="s">
        <v>88</v>
      </c>
      <c r="R202" s="10" t="s">
        <v>88</v>
      </c>
      <c r="S202" s="10">
        <v>61.3</v>
      </c>
      <c r="T202" s="11">
        <v>1.6</v>
      </c>
      <c r="U202" s="9" t="s">
        <v>83</v>
      </c>
      <c r="V202" s="10" t="s">
        <v>86</v>
      </c>
      <c r="W202" s="10" t="s">
        <v>83</v>
      </c>
      <c r="X202" s="10" t="s">
        <v>85</v>
      </c>
      <c r="Y202" s="11" t="s">
        <v>751</v>
      </c>
      <c r="Z202" s="9" t="s">
        <v>98</v>
      </c>
      <c r="AA202" s="11" t="s">
        <v>98</v>
      </c>
      <c r="AB202" s="9" t="s">
        <v>88</v>
      </c>
      <c r="AC202" s="10" t="s">
        <v>86</v>
      </c>
      <c r="AD202" s="10" t="s">
        <v>86</v>
      </c>
      <c r="AE202" s="10" t="s">
        <v>88</v>
      </c>
      <c r="AF202" s="10">
        <v>34.5</v>
      </c>
      <c r="AG202" s="11">
        <v>2</v>
      </c>
      <c r="AH202" s="9" t="s">
        <v>88</v>
      </c>
      <c r="AI202" s="10" t="s">
        <v>88</v>
      </c>
      <c r="AJ202" s="10" t="s">
        <v>88</v>
      </c>
      <c r="AK202" s="10" t="s">
        <v>88</v>
      </c>
      <c r="AL202" s="10">
        <v>61.9</v>
      </c>
      <c r="AM202" s="11">
        <v>2.5</v>
      </c>
      <c r="AN202" s="9" t="s">
        <v>86</v>
      </c>
      <c r="AO202" s="10" t="s">
        <v>83</v>
      </c>
      <c r="AP202" s="10" t="s">
        <v>89</v>
      </c>
      <c r="AQ202" s="10" t="s">
        <v>88</v>
      </c>
      <c r="AR202" s="10">
        <v>49.7</v>
      </c>
      <c r="AS202" s="11">
        <v>4</v>
      </c>
      <c r="AT202" t="s">
        <v>85</v>
      </c>
      <c r="AU202" t="s">
        <v>85</v>
      </c>
      <c r="AV202" t="s">
        <v>85</v>
      </c>
      <c r="AW202" t="s">
        <v>83</v>
      </c>
      <c r="AX202" t="s">
        <v>83</v>
      </c>
      <c r="AY202" t="s">
        <v>266</v>
      </c>
      <c r="AZ202" t="s">
        <v>83</v>
      </c>
      <c r="BB202" t="s">
        <v>85</v>
      </c>
      <c r="BC202" t="s">
        <v>83</v>
      </c>
      <c r="BE202" t="s">
        <v>245</v>
      </c>
      <c r="BG202" t="s">
        <v>86</v>
      </c>
      <c r="BH202" t="s">
        <v>85</v>
      </c>
      <c r="BI202" s="9" t="s">
        <v>117</v>
      </c>
      <c r="BJ202" s="42" t="s">
        <v>455</v>
      </c>
      <c r="BK202" s="10"/>
      <c r="BL202" s="11" t="s">
        <v>455</v>
      </c>
      <c r="BM202" s="9" t="s">
        <v>210</v>
      </c>
      <c r="BN202" s="42" t="s">
        <v>356</v>
      </c>
      <c r="BO202" s="10"/>
      <c r="BP202" s="11" t="s">
        <v>356</v>
      </c>
      <c r="BQ202" s="22" t="s">
        <v>85</v>
      </c>
      <c r="BR202" s="23" t="s">
        <v>85</v>
      </c>
      <c r="BS202" s="23" t="s">
        <v>83</v>
      </c>
      <c r="BT202" s="23" t="s">
        <v>83</v>
      </c>
      <c r="BU202" s="23" t="s">
        <v>83</v>
      </c>
      <c r="BV202" s="23" t="s">
        <v>83</v>
      </c>
      <c r="BW202" s="23" t="s">
        <v>85</v>
      </c>
      <c r="BX202" s="25">
        <f t="shared" si="12"/>
        <v>4</v>
      </c>
      <c r="BY202" s="31">
        <v>2</v>
      </c>
      <c r="BZ202" s="32">
        <v>0</v>
      </c>
      <c r="CA202" s="32">
        <v>3</v>
      </c>
      <c r="CB202" s="32">
        <v>1</v>
      </c>
      <c r="CC202" s="32">
        <v>1</v>
      </c>
      <c r="CD202" s="10">
        <f>COUNT(BY202:CC202)</f>
        <v>5</v>
      </c>
      <c r="CE202" s="10" t="str">
        <f>IF((CD202&gt;=3), "true", "false")</f>
        <v>true</v>
      </c>
      <c r="CF202" s="33">
        <f>SUM(BY202:CC202)/CD202</f>
        <v>1.4</v>
      </c>
      <c r="CG202" s="31">
        <v>0</v>
      </c>
      <c r="CH202" s="32">
        <v>0</v>
      </c>
      <c r="CI202" s="32">
        <v>2</v>
      </c>
      <c r="CJ202" s="32">
        <v>2</v>
      </c>
      <c r="CK202" s="32">
        <v>0</v>
      </c>
      <c r="CL202" s="32">
        <v>2</v>
      </c>
      <c r="CM202" s="32">
        <v>1</v>
      </c>
      <c r="CN202" s="10">
        <f t="shared" si="13"/>
        <v>7</v>
      </c>
      <c r="CO202" s="10" t="str">
        <f t="shared" si="14"/>
        <v>true</v>
      </c>
      <c r="CP202" s="33">
        <f t="shared" si="15"/>
        <v>1</v>
      </c>
      <c r="CQ202" s="37">
        <f>CP202+CF202</f>
        <v>2.4</v>
      </c>
    </row>
    <row r="203" spans="1:95" ht="15" customHeight="1" x14ac:dyDescent="0.25">
      <c r="A203" t="s">
        <v>752</v>
      </c>
      <c r="B203" t="s">
        <v>76</v>
      </c>
      <c r="C203" t="s">
        <v>77</v>
      </c>
      <c r="D203" t="s">
        <v>95</v>
      </c>
      <c r="E203" t="s">
        <v>134</v>
      </c>
      <c r="F203" t="s">
        <v>80</v>
      </c>
      <c r="G203" t="s">
        <v>753</v>
      </c>
      <c r="H203" t="s">
        <v>97</v>
      </c>
      <c r="I203" t="s">
        <v>83</v>
      </c>
      <c r="J203" t="s">
        <v>116</v>
      </c>
      <c r="K203" s="9" t="s">
        <v>85</v>
      </c>
      <c r="L203" s="10" t="s">
        <v>86</v>
      </c>
      <c r="M203" s="10" t="s">
        <v>83</v>
      </c>
      <c r="N203" s="11" t="s">
        <v>86</v>
      </c>
      <c r="O203" s="9" t="s">
        <v>89</v>
      </c>
      <c r="P203" s="10" t="s">
        <v>89</v>
      </c>
      <c r="Q203" s="10" t="s">
        <v>89</v>
      </c>
      <c r="R203" s="10" t="s">
        <v>89</v>
      </c>
      <c r="S203" s="10">
        <v>66.7</v>
      </c>
      <c r="T203" s="11">
        <v>1.7</v>
      </c>
      <c r="U203" s="9" t="s">
        <v>83</v>
      </c>
      <c r="V203" s="10" t="s">
        <v>83</v>
      </c>
      <c r="W203" s="10" t="s">
        <v>85</v>
      </c>
      <c r="X203" s="10" t="s">
        <v>86</v>
      </c>
      <c r="Y203" s="11"/>
      <c r="Z203" s="9"/>
      <c r="AA203" s="11"/>
      <c r="AB203" s="9" t="s">
        <v>89</v>
      </c>
      <c r="AC203" s="10" t="s">
        <v>82</v>
      </c>
      <c r="AD203" s="10" t="s">
        <v>82</v>
      </c>
      <c r="AE203" s="10" t="s">
        <v>89</v>
      </c>
      <c r="AF203" s="10">
        <v>44.6</v>
      </c>
      <c r="AG203" s="11">
        <v>2.5</v>
      </c>
      <c r="AH203" s="9" t="s">
        <v>89</v>
      </c>
      <c r="AI203" s="10" t="s">
        <v>89</v>
      </c>
      <c r="AJ203" s="10" t="s">
        <v>82</v>
      </c>
      <c r="AK203" s="10" t="s">
        <v>89</v>
      </c>
      <c r="AL203" s="10">
        <v>71.599999999999994</v>
      </c>
      <c r="AM203" s="11">
        <v>2.6</v>
      </c>
      <c r="AN203" s="9" t="s">
        <v>88</v>
      </c>
      <c r="AO203" s="10" t="s">
        <v>86</v>
      </c>
      <c r="AP203" s="10" t="s">
        <v>88</v>
      </c>
      <c r="AQ203" s="10" t="s">
        <v>83</v>
      </c>
      <c r="AR203" s="10">
        <v>49.7</v>
      </c>
      <c r="AS203" s="11">
        <v>3.5</v>
      </c>
      <c r="AT203" t="s">
        <v>83</v>
      </c>
      <c r="AU203" t="s">
        <v>83</v>
      </c>
      <c r="AV203" t="s">
        <v>85</v>
      </c>
      <c r="AW203" t="s">
        <v>89</v>
      </c>
      <c r="AX203" t="s">
        <v>83</v>
      </c>
      <c r="AY203" t="s">
        <v>342</v>
      </c>
      <c r="AZ203" t="s">
        <v>86</v>
      </c>
      <c r="BB203" t="s">
        <v>85</v>
      </c>
      <c r="BC203" t="s">
        <v>83</v>
      </c>
      <c r="BE203" t="s">
        <v>100</v>
      </c>
      <c r="BG203" t="s">
        <v>83</v>
      </c>
      <c r="BH203" t="s">
        <v>85</v>
      </c>
      <c r="BI203" s="9" t="s">
        <v>110</v>
      </c>
      <c r="BJ203" s="42" t="s">
        <v>1024</v>
      </c>
      <c r="BK203" s="10"/>
      <c r="BL203" s="11" t="s">
        <v>1024</v>
      </c>
      <c r="BM203" s="9" t="s">
        <v>406</v>
      </c>
      <c r="BN203" s="42" t="s">
        <v>98</v>
      </c>
      <c r="BO203" s="10"/>
      <c r="BP203" s="11" t="s">
        <v>98</v>
      </c>
      <c r="BQ203" s="22" t="s">
        <v>83</v>
      </c>
      <c r="BR203" s="23" t="s">
        <v>85</v>
      </c>
      <c r="BS203" s="23" t="s">
        <v>83</v>
      </c>
      <c r="BT203" s="23" t="s">
        <v>83</v>
      </c>
      <c r="BU203" s="23" t="s">
        <v>83</v>
      </c>
      <c r="BV203" s="23" t="s">
        <v>83</v>
      </c>
      <c r="BW203" s="23" t="s">
        <v>83</v>
      </c>
      <c r="BX203" s="25">
        <f t="shared" si="12"/>
        <v>6</v>
      </c>
      <c r="BY203" s="31">
        <v>0</v>
      </c>
      <c r="BZ203" s="32">
        <v>0</v>
      </c>
      <c r="CA203" s="32">
        <v>4</v>
      </c>
      <c r="CB203" s="32">
        <v>0</v>
      </c>
      <c r="CC203" s="32">
        <v>3</v>
      </c>
      <c r="CD203" s="10">
        <f>COUNT(BY203:CC203)</f>
        <v>5</v>
      </c>
      <c r="CE203" s="10" t="str">
        <f>IF((CD203&gt;=3), "true", "false")</f>
        <v>true</v>
      </c>
      <c r="CF203" s="33">
        <f>SUM(BY203:CC203)/CD203</f>
        <v>1.4</v>
      </c>
      <c r="CG203" s="31">
        <v>3</v>
      </c>
      <c r="CH203" s="32">
        <v>0</v>
      </c>
      <c r="CI203" s="32">
        <v>2</v>
      </c>
      <c r="CJ203" s="32">
        <v>2</v>
      </c>
      <c r="CK203" s="32">
        <v>0</v>
      </c>
      <c r="CL203" s="32">
        <v>2</v>
      </c>
      <c r="CM203" s="32">
        <v>3</v>
      </c>
      <c r="CN203" s="10">
        <f t="shared" si="13"/>
        <v>7</v>
      </c>
      <c r="CO203" s="10" t="str">
        <f t="shared" si="14"/>
        <v>true</v>
      </c>
      <c r="CP203" s="33">
        <f t="shared" si="15"/>
        <v>1.7142857142857142</v>
      </c>
      <c r="CQ203" s="37">
        <f>CP203+CF203</f>
        <v>3.1142857142857139</v>
      </c>
    </row>
    <row r="204" spans="1:95" ht="15" customHeight="1" x14ac:dyDescent="0.25">
      <c r="A204" t="s">
        <v>754</v>
      </c>
      <c r="B204" t="s">
        <v>76</v>
      </c>
      <c r="C204" t="s">
        <v>77</v>
      </c>
      <c r="D204" t="s">
        <v>95</v>
      </c>
      <c r="E204" t="s">
        <v>113</v>
      </c>
      <c r="F204" t="s">
        <v>80</v>
      </c>
      <c r="G204" t="s">
        <v>755</v>
      </c>
      <c r="H204" t="s">
        <v>97</v>
      </c>
      <c r="I204" t="s">
        <v>83</v>
      </c>
      <c r="J204" t="s">
        <v>116</v>
      </c>
      <c r="K204" s="9" t="s">
        <v>85</v>
      </c>
      <c r="L204" s="10" t="s">
        <v>86</v>
      </c>
      <c r="M204" s="10" t="s">
        <v>83</v>
      </c>
      <c r="N204" s="11" t="s">
        <v>86</v>
      </c>
      <c r="O204" s="9" t="s">
        <v>82</v>
      </c>
      <c r="P204" s="10" t="s">
        <v>82</v>
      </c>
      <c r="Q204" s="10" t="s">
        <v>82</v>
      </c>
      <c r="R204" s="10" t="s">
        <v>82</v>
      </c>
      <c r="S204" s="10">
        <v>75.599999999999994</v>
      </c>
      <c r="T204" s="11">
        <v>3.6</v>
      </c>
      <c r="U204" s="9" t="s">
        <v>86</v>
      </c>
      <c r="V204" s="10" t="s">
        <v>86</v>
      </c>
      <c r="W204" s="10" t="s">
        <v>85</v>
      </c>
      <c r="X204" s="10" t="s">
        <v>86</v>
      </c>
      <c r="Y204" s="11"/>
      <c r="Z204" s="9"/>
      <c r="AA204" s="11"/>
      <c r="AB204" s="9" t="s">
        <v>89</v>
      </c>
      <c r="AC204" s="10" t="s">
        <v>82</v>
      </c>
      <c r="AD204" s="10" t="s">
        <v>82</v>
      </c>
      <c r="AE204" s="10" t="s">
        <v>82</v>
      </c>
      <c r="AF204" s="10">
        <v>47.8</v>
      </c>
      <c r="AG204" s="11">
        <v>3.1</v>
      </c>
      <c r="AH204" s="9" t="s">
        <v>82</v>
      </c>
      <c r="AI204" s="10" t="s">
        <v>82</v>
      </c>
      <c r="AJ204" s="10" t="s">
        <v>82</v>
      </c>
      <c r="AK204" s="10" t="s">
        <v>82</v>
      </c>
      <c r="AL204" s="10">
        <v>78.400000000000006</v>
      </c>
      <c r="AM204" s="11">
        <v>3.6</v>
      </c>
      <c r="AN204" s="9" t="s">
        <v>86</v>
      </c>
      <c r="AO204" s="10" t="s">
        <v>86</v>
      </c>
      <c r="AP204" s="10" t="s">
        <v>82</v>
      </c>
      <c r="AQ204" s="10" t="s">
        <v>82</v>
      </c>
      <c r="AR204" s="10">
        <v>54.4</v>
      </c>
      <c r="AS204" s="11">
        <v>4.9000000000000004</v>
      </c>
      <c r="AT204" t="s">
        <v>85</v>
      </c>
      <c r="AU204" t="s">
        <v>83</v>
      </c>
      <c r="AV204" t="s">
        <v>108</v>
      </c>
      <c r="AW204" t="s">
        <v>86</v>
      </c>
      <c r="AX204" t="s">
        <v>83</v>
      </c>
      <c r="AY204" t="s">
        <v>126</v>
      </c>
      <c r="AZ204" t="s">
        <v>86</v>
      </c>
      <c r="BB204" t="s">
        <v>85</v>
      </c>
      <c r="BC204" t="s">
        <v>83</v>
      </c>
      <c r="BE204" t="s">
        <v>166</v>
      </c>
      <c r="BF204" t="s">
        <v>756</v>
      </c>
      <c r="BG204" t="s">
        <v>83</v>
      </c>
      <c r="BH204" t="s">
        <v>83</v>
      </c>
      <c r="BI204" s="9" t="s">
        <v>122</v>
      </c>
      <c r="BJ204" s="42">
        <v>170</v>
      </c>
      <c r="BK204" s="10"/>
      <c r="BL204" s="25">
        <f>BJ204</f>
        <v>170</v>
      </c>
      <c r="BM204" s="9" t="s">
        <v>379</v>
      </c>
      <c r="BN204" s="42" t="s">
        <v>342</v>
      </c>
      <c r="BO204" s="10"/>
      <c r="BP204" s="11" t="s">
        <v>342</v>
      </c>
      <c r="BQ204" s="22"/>
      <c r="BR204" s="23" t="s">
        <v>83</v>
      </c>
      <c r="BS204" s="23" t="s">
        <v>83</v>
      </c>
      <c r="BT204" s="23" t="s">
        <v>83</v>
      </c>
      <c r="BU204" s="23" t="s">
        <v>83</v>
      </c>
      <c r="BV204" s="23" t="s">
        <v>83</v>
      </c>
      <c r="BW204" s="23"/>
      <c r="BX204" s="24">
        <f t="shared" si="12"/>
        <v>5</v>
      </c>
      <c r="BY204" s="31">
        <v>2</v>
      </c>
      <c r="BZ204" s="32">
        <v>0</v>
      </c>
      <c r="CA204" s="32">
        <v>4</v>
      </c>
      <c r="CB204" s="32">
        <v>0</v>
      </c>
      <c r="CC204" s="32">
        <v>4</v>
      </c>
      <c r="CD204" s="10">
        <f>COUNT(BY204:CC204)</f>
        <v>5</v>
      </c>
      <c r="CE204" s="10" t="str">
        <f>IF((CD204&gt;=3), "true", "false")</f>
        <v>true</v>
      </c>
      <c r="CF204" s="33">
        <f>SUM(BY204:CC204)/CD204</f>
        <v>2</v>
      </c>
      <c r="CG204" s="31">
        <v>4</v>
      </c>
      <c r="CH204" s="32">
        <v>2</v>
      </c>
      <c r="CI204" s="32">
        <v>0</v>
      </c>
      <c r="CJ204" s="32">
        <v>4</v>
      </c>
      <c r="CK204" s="32">
        <v>0</v>
      </c>
      <c r="CL204" s="32">
        <v>4</v>
      </c>
      <c r="CM204" s="32">
        <v>4</v>
      </c>
      <c r="CN204" s="10">
        <f t="shared" si="13"/>
        <v>7</v>
      </c>
      <c r="CO204" s="10" t="str">
        <f t="shared" si="14"/>
        <v>true</v>
      </c>
      <c r="CP204" s="33">
        <f t="shared" si="15"/>
        <v>2.5714285714285716</v>
      </c>
      <c r="CQ204" s="37">
        <f>CP204+CF204</f>
        <v>4.5714285714285712</v>
      </c>
    </row>
    <row r="205" spans="1:95" ht="15" customHeight="1" x14ac:dyDescent="0.25">
      <c r="A205" t="s">
        <v>757</v>
      </c>
      <c r="B205" t="s">
        <v>76</v>
      </c>
      <c r="C205" t="s">
        <v>105</v>
      </c>
      <c r="D205" t="s">
        <v>95</v>
      </c>
      <c r="E205" t="s">
        <v>106</v>
      </c>
      <c r="F205" t="s">
        <v>80</v>
      </c>
      <c r="G205" t="s">
        <v>758</v>
      </c>
      <c r="H205" t="s">
        <v>97</v>
      </c>
      <c r="I205" t="s">
        <v>86</v>
      </c>
      <c r="J205" t="s">
        <v>82</v>
      </c>
      <c r="K205" s="9" t="s">
        <v>85</v>
      </c>
      <c r="L205" s="10" t="s">
        <v>83</v>
      </c>
      <c r="M205" s="10" t="s">
        <v>83</v>
      </c>
      <c r="N205" s="11" t="s">
        <v>83</v>
      </c>
      <c r="O205" s="9" t="s">
        <v>83</v>
      </c>
      <c r="P205" s="10" t="s">
        <v>83</v>
      </c>
      <c r="Q205" s="10" t="s">
        <v>86</v>
      </c>
      <c r="R205" s="10" t="s">
        <v>86</v>
      </c>
      <c r="S205" s="10">
        <v>52</v>
      </c>
      <c r="T205" s="11">
        <v>2</v>
      </c>
      <c r="U205" s="9" t="s">
        <v>83</v>
      </c>
      <c r="V205" s="10" t="s">
        <v>85</v>
      </c>
      <c r="W205" s="10" t="s">
        <v>85</v>
      </c>
      <c r="X205" s="10" t="s">
        <v>86</v>
      </c>
      <c r="Y205" s="11"/>
      <c r="Z205" s="9" t="s">
        <v>98</v>
      </c>
      <c r="AA205" s="11" t="s">
        <v>98</v>
      </c>
      <c r="AB205" s="9" t="s">
        <v>89</v>
      </c>
      <c r="AC205" s="10" t="s">
        <v>83</v>
      </c>
      <c r="AD205" s="10" t="s">
        <v>83</v>
      </c>
      <c r="AE205" s="10" t="s">
        <v>88</v>
      </c>
      <c r="AF205" s="10">
        <v>33.4</v>
      </c>
      <c r="AG205" s="11">
        <v>2.6</v>
      </c>
      <c r="AH205" s="9" t="s">
        <v>83</v>
      </c>
      <c r="AI205" s="10" t="s">
        <v>86</v>
      </c>
      <c r="AJ205" s="10" t="s">
        <v>86</v>
      </c>
      <c r="AK205" s="10" t="s">
        <v>83</v>
      </c>
      <c r="AL205" s="10">
        <v>49.7</v>
      </c>
      <c r="AM205" s="11">
        <v>3.3</v>
      </c>
      <c r="AN205" s="9" t="s">
        <v>82</v>
      </c>
      <c r="AO205" s="10" t="s">
        <v>82</v>
      </c>
      <c r="AP205" s="10" t="s">
        <v>83</v>
      </c>
      <c r="AQ205" s="10" t="s">
        <v>83</v>
      </c>
      <c r="AR205" s="10">
        <v>55.6</v>
      </c>
      <c r="AS205" s="11">
        <v>5.5</v>
      </c>
      <c r="AT205" t="s">
        <v>85</v>
      </c>
      <c r="AU205" t="s">
        <v>85</v>
      </c>
      <c r="AV205" t="s">
        <v>85</v>
      </c>
      <c r="AW205" t="s">
        <v>83</v>
      </c>
      <c r="AX205" t="s">
        <v>83</v>
      </c>
      <c r="AY205" t="s">
        <v>382</v>
      </c>
      <c r="AZ205" t="s">
        <v>83</v>
      </c>
      <c r="BB205" t="s">
        <v>85</v>
      </c>
      <c r="BC205" t="s">
        <v>83</v>
      </c>
      <c r="BE205" t="s">
        <v>100</v>
      </c>
      <c r="BG205" t="s">
        <v>89</v>
      </c>
      <c r="BH205" t="s">
        <v>86</v>
      </c>
      <c r="BI205" s="9" t="s">
        <v>122</v>
      </c>
      <c r="BJ205" s="42" t="s">
        <v>406</v>
      </c>
      <c r="BK205" s="10">
        <v>168</v>
      </c>
      <c r="BL205" s="11">
        <v>168</v>
      </c>
      <c r="BM205" s="9" t="s">
        <v>196</v>
      </c>
      <c r="BN205" s="42" t="s">
        <v>759</v>
      </c>
      <c r="BO205" s="10" t="s">
        <v>759</v>
      </c>
      <c r="BP205" s="11">
        <v>86</v>
      </c>
      <c r="BQ205" s="22" t="s">
        <v>83</v>
      </c>
      <c r="BR205" s="23" t="s">
        <v>85</v>
      </c>
      <c r="BS205" s="23" t="s">
        <v>83</v>
      </c>
      <c r="BT205" s="23" t="s">
        <v>85</v>
      </c>
      <c r="BU205" s="23" t="s">
        <v>85</v>
      </c>
      <c r="BV205" s="23" t="s">
        <v>85</v>
      </c>
      <c r="BW205" s="23" t="s">
        <v>85</v>
      </c>
      <c r="BX205" s="25">
        <f t="shared" si="12"/>
        <v>2</v>
      </c>
      <c r="BY205" s="31">
        <v>2</v>
      </c>
      <c r="BZ205" s="32">
        <v>0</v>
      </c>
      <c r="CA205" s="32">
        <v>1</v>
      </c>
      <c r="CB205" s="32">
        <v>1</v>
      </c>
      <c r="CC205" s="32">
        <v>1</v>
      </c>
      <c r="CD205" s="10">
        <f>COUNT(BY205:CC205)</f>
        <v>5</v>
      </c>
      <c r="CE205" s="10" t="str">
        <f>IF((CD205&gt;=3), "true", "false")</f>
        <v>true</v>
      </c>
      <c r="CF205" s="33">
        <f>SUM(BY205:CC205)/CD205</f>
        <v>1</v>
      </c>
      <c r="CG205" s="31">
        <v>1</v>
      </c>
      <c r="CH205" s="32">
        <v>0</v>
      </c>
      <c r="CI205" s="32">
        <v>0</v>
      </c>
      <c r="CJ205" s="32">
        <v>0</v>
      </c>
      <c r="CK205" s="32">
        <v>0</v>
      </c>
      <c r="CL205" s="32">
        <v>0</v>
      </c>
      <c r="CM205" s="32">
        <v>0</v>
      </c>
      <c r="CN205" s="10">
        <f t="shared" si="13"/>
        <v>7</v>
      </c>
      <c r="CO205" s="10" t="str">
        <f t="shared" si="14"/>
        <v>true</v>
      </c>
      <c r="CP205" s="33">
        <f t="shared" si="15"/>
        <v>0.14285714285714285</v>
      </c>
      <c r="CQ205" s="37">
        <f>CP205+CF205</f>
        <v>1.1428571428571428</v>
      </c>
    </row>
    <row r="206" spans="1:95" ht="15" customHeight="1" x14ac:dyDescent="0.25">
      <c r="A206" t="s">
        <v>760</v>
      </c>
      <c r="B206" t="s">
        <v>76</v>
      </c>
      <c r="C206" t="s">
        <v>105</v>
      </c>
      <c r="D206" t="s">
        <v>95</v>
      </c>
      <c r="E206" t="s">
        <v>79</v>
      </c>
      <c r="F206" t="s">
        <v>80</v>
      </c>
      <c r="G206" t="s">
        <v>761</v>
      </c>
      <c r="H206" t="s">
        <v>97</v>
      </c>
      <c r="I206" t="s">
        <v>83</v>
      </c>
      <c r="J206" t="s">
        <v>82</v>
      </c>
      <c r="K206" s="9" t="s">
        <v>83</v>
      </c>
      <c r="L206" s="10" t="s">
        <v>83</v>
      </c>
      <c r="M206" s="10" t="s">
        <v>83</v>
      </c>
      <c r="N206" s="11" t="s">
        <v>83</v>
      </c>
      <c r="O206" s="9" t="s">
        <v>88</v>
      </c>
      <c r="P206" s="10" t="s">
        <v>88</v>
      </c>
      <c r="Q206" s="10" t="s">
        <v>88</v>
      </c>
      <c r="R206" s="10" t="s">
        <v>88</v>
      </c>
      <c r="S206" s="10">
        <v>61.3</v>
      </c>
      <c r="T206" s="11">
        <v>1.6</v>
      </c>
      <c r="U206" s="9" t="s">
        <v>83</v>
      </c>
      <c r="V206" s="10" t="s">
        <v>86</v>
      </c>
      <c r="W206" s="10" t="s">
        <v>85</v>
      </c>
      <c r="X206" s="10" t="s">
        <v>85</v>
      </c>
      <c r="Y206" s="11"/>
      <c r="Z206" s="9"/>
      <c r="AA206" s="11"/>
      <c r="AB206" s="9" t="s">
        <v>88</v>
      </c>
      <c r="AC206" s="10" t="s">
        <v>88</v>
      </c>
      <c r="AD206" s="10" t="s">
        <v>88</v>
      </c>
      <c r="AE206" s="10" t="s">
        <v>88</v>
      </c>
      <c r="AF206" s="10">
        <v>36.299999999999997</v>
      </c>
      <c r="AG206" s="11">
        <v>2</v>
      </c>
      <c r="AH206" s="9" t="s">
        <v>83</v>
      </c>
      <c r="AI206" s="10" t="s">
        <v>83</v>
      </c>
      <c r="AJ206" s="10" t="s">
        <v>83</v>
      </c>
      <c r="AK206" s="10" t="s">
        <v>86</v>
      </c>
      <c r="AL206" s="10">
        <v>50.2</v>
      </c>
      <c r="AM206" s="11">
        <v>3.4</v>
      </c>
      <c r="AN206" s="9" t="s">
        <v>83</v>
      </c>
      <c r="AO206" s="10" t="s">
        <v>83</v>
      </c>
      <c r="AP206" s="10" t="s">
        <v>82</v>
      </c>
      <c r="AQ206" s="10" t="s">
        <v>82</v>
      </c>
      <c r="AR206" s="10">
        <v>48.3</v>
      </c>
      <c r="AS206" s="11">
        <v>6.5</v>
      </c>
      <c r="AT206" t="s">
        <v>85</v>
      </c>
      <c r="AU206" t="s">
        <v>85</v>
      </c>
      <c r="AV206" t="s">
        <v>85</v>
      </c>
      <c r="AW206" t="s">
        <v>83</v>
      </c>
      <c r="AX206" t="s">
        <v>83</v>
      </c>
      <c r="AY206" t="s">
        <v>285</v>
      </c>
      <c r="AZ206" t="s">
        <v>83</v>
      </c>
      <c r="BB206" t="s">
        <v>85</v>
      </c>
      <c r="BC206" t="s">
        <v>83</v>
      </c>
      <c r="BE206" t="s">
        <v>269</v>
      </c>
      <c r="BG206" t="s">
        <v>89</v>
      </c>
      <c r="BH206" t="s">
        <v>83</v>
      </c>
      <c r="BI206" s="9" t="s">
        <v>110</v>
      </c>
      <c r="BJ206" s="42" t="s">
        <v>1024</v>
      </c>
      <c r="BK206" s="10"/>
      <c r="BL206" s="11" t="s">
        <v>1024</v>
      </c>
      <c r="BM206" s="9" t="s">
        <v>477</v>
      </c>
      <c r="BN206" s="42" t="s">
        <v>212</v>
      </c>
      <c r="BO206" s="10"/>
      <c r="BP206" s="11" t="s">
        <v>212</v>
      </c>
      <c r="BQ206" s="22" t="s">
        <v>83</v>
      </c>
      <c r="BR206" s="23"/>
      <c r="BS206" s="23"/>
      <c r="BT206" s="23" t="s">
        <v>85</v>
      </c>
      <c r="BU206" s="23"/>
      <c r="BV206" s="23" t="s">
        <v>85</v>
      </c>
      <c r="BW206" s="23" t="s">
        <v>85</v>
      </c>
      <c r="BX206" s="24">
        <f t="shared" si="12"/>
        <v>1</v>
      </c>
      <c r="BY206" s="31">
        <v>1</v>
      </c>
      <c r="BZ206" s="32">
        <v>2</v>
      </c>
      <c r="CA206" s="32">
        <v>3</v>
      </c>
      <c r="CB206" s="32">
        <v>1</v>
      </c>
      <c r="CC206" s="32">
        <v>3</v>
      </c>
      <c r="CD206" s="10">
        <f>COUNT(BY206:CC206)</f>
        <v>5</v>
      </c>
      <c r="CE206" s="10" t="str">
        <f>IF((CD206&gt;=3), "true", "false")</f>
        <v>true</v>
      </c>
      <c r="CF206" s="33">
        <f>SUM(BY206:CC206)/CD206</f>
        <v>2</v>
      </c>
      <c r="CG206" s="31">
        <v>0</v>
      </c>
      <c r="CH206" s="32">
        <v>2</v>
      </c>
      <c r="CI206" s="32">
        <v>2</v>
      </c>
      <c r="CJ206" s="32">
        <v>2</v>
      </c>
      <c r="CK206" s="32">
        <v>0</v>
      </c>
      <c r="CL206" s="32">
        <v>1</v>
      </c>
      <c r="CM206" s="32">
        <v>2</v>
      </c>
      <c r="CN206" s="10">
        <f t="shared" si="13"/>
        <v>7</v>
      </c>
      <c r="CO206" s="10" t="str">
        <f t="shared" si="14"/>
        <v>true</v>
      </c>
      <c r="CP206" s="33">
        <f t="shared" si="15"/>
        <v>1.2857142857142858</v>
      </c>
      <c r="CQ206" s="37">
        <f>CP206+CF206</f>
        <v>3.2857142857142856</v>
      </c>
    </row>
    <row r="207" spans="1:95" ht="15" customHeight="1" x14ac:dyDescent="0.25">
      <c r="A207" t="s">
        <v>762</v>
      </c>
      <c r="B207" t="s">
        <v>76</v>
      </c>
      <c r="C207" t="s">
        <v>77</v>
      </c>
      <c r="D207" t="s">
        <v>95</v>
      </c>
      <c r="E207" t="s">
        <v>134</v>
      </c>
      <c r="F207" t="s">
        <v>80</v>
      </c>
      <c r="G207" t="s">
        <v>763</v>
      </c>
      <c r="H207" t="s">
        <v>97</v>
      </c>
      <c r="I207" t="s">
        <v>88</v>
      </c>
      <c r="J207" t="s">
        <v>85</v>
      </c>
      <c r="K207" s="9" t="s">
        <v>85</v>
      </c>
      <c r="L207" s="10" t="s">
        <v>83</v>
      </c>
      <c r="M207" s="10" t="s">
        <v>85</v>
      </c>
      <c r="N207" s="11" t="s">
        <v>85</v>
      </c>
      <c r="O207" s="9" t="s">
        <v>86</v>
      </c>
      <c r="P207" s="10" t="s">
        <v>86</v>
      </c>
      <c r="Q207" s="10" t="s">
        <v>83</v>
      </c>
      <c r="R207" s="10" t="s">
        <v>83</v>
      </c>
      <c r="S207" s="10">
        <v>52.4</v>
      </c>
      <c r="T207" s="11">
        <v>1.9</v>
      </c>
      <c r="U207" s="9" t="s">
        <v>85</v>
      </c>
      <c r="V207" s="10" t="s">
        <v>86</v>
      </c>
      <c r="W207" s="10" t="s">
        <v>83</v>
      </c>
      <c r="X207" s="10" t="s">
        <v>85</v>
      </c>
      <c r="Y207" s="11"/>
      <c r="Z207" s="9" t="s">
        <v>85</v>
      </c>
      <c r="AA207" s="11" t="s">
        <v>85</v>
      </c>
      <c r="AB207" s="9" t="s">
        <v>83</v>
      </c>
      <c r="AC207" s="10" t="s">
        <v>86</v>
      </c>
      <c r="AD207" s="10" t="s">
        <v>83</v>
      </c>
      <c r="AE207" s="10" t="s">
        <v>86</v>
      </c>
      <c r="AF207" s="10">
        <v>28.9</v>
      </c>
      <c r="AG207" s="11">
        <v>2.4</v>
      </c>
      <c r="AH207" s="9" t="s">
        <v>83</v>
      </c>
      <c r="AI207" s="10" t="s">
        <v>83</v>
      </c>
      <c r="AJ207" s="10" t="s">
        <v>83</v>
      </c>
      <c r="AK207" s="10" t="s">
        <v>83</v>
      </c>
      <c r="AL207" s="10">
        <v>41.3</v>
      </c>
      <c r="AM207" s="11">
        <v>6.3</v>
      </c>
      <c r="AN207" s="9" t="s">
        <v>88</v>
      </c>
      <c r="AO207" s="10" t="s">
        <v>89</v>
      </c>
      <c r="AP207" s="10" t="s">
        <v>83</v>
      </c>
      <c r="AQ207" s="10" t="s">
        <v>83</v>
      </c>
      <c r="AR207" s="10">
        <v>49</v>
      </c>
      <c r="AS207" s="11">
        <v>3.7</v>
      </c>
      <c r="AT207" t="s">
        <v>85</v>
      </c>
      <c r="AU207" t="s">
        <v>85</v>
      </c>
      <c r="AV207" t="s">
        <v>85</v>
      </c>
      <c r="AW207" t="s">
        <v>88</v>
      </c>
      <c r="AX207" t="s">
        <v>88</v>
      </c>
      <c r="AY207" t="s">
        <v>233</v>
      </c>
      <c r="AZ207" t="s">
        <v>86</v>
      </c>
      <c r="BB207" t="s">
        <v>85</v>
      </c>
      <c r="BC207" t="s">
        <v>83</v>
      </c>
      <c r="BE207" t="s">
        <v>100</v>
      </c>
      <c r="BG207" t="s">
        <v>82</v>
      </c>
      <c r="BH207" t="s">
        <v>86</v>
      </c>
      <c r="BI207" s="9" t="s">
        <v>122</v>
      </c>
      <c r="BJ207" s="42" t="s">
        <v>406</v>
      </c>
      <c r="BK207" s="10"/>
      <c r="BL207" s="11" t="s">
        <v>406</v>
      </c>
      <c r="BM207" s="9" t="s">
        <v>406</v>
      </c>
      <c r="BN207" s="42" t="s">
        <v>98</v>
      </c>
      <c r="BO207" s="10"/>
      <c r="BP207" s="11" t="s">
        <v>98</v>
      </c>
      <c r="BQ207" s="22" t="s">
        <v>85</v>
      </c>
      <c r="BR207" s="23" t="s">
        <v>85</v>
      </c>
      <c r="BS207" s="23" t="s">
        <v>85</v>
      </c>
      <c r="BT207" s="23" t="s">
        <v>85</v>
      </c>
      <c r="BU207" s="23" t="s">
        <v>85</v>
      </c>
      <c r="BV207" s="23" t="s">
        <v>85</v>
      </c>
      <c r="BW207" s="23" t="s">
        <v>85</v>
      </c>
      <c r="BX207" s="25">
        <f t="shared" si="12"/>
        <v>0</v>
      </c>
      <c r="BY207" s="31">
        <v>0</v>
      </c>
      <c r="BZ207" s="32">
        <v>0</v>
      </c>
      <c r="CA207" s="32">
        <v>1</v>
      </c>
      <c r="CB207" s="32">
        <v>0</v>
      </c>
      <c r="CC207" s="32">
        <v>0</v>
      </c>
      <c r="CD207" s="10">
        <f>COUNT(BY207:CC207)</f>
        <v>5</v>
      </c>
      <c r="CE207" s="10" t="str">
        <f>IF((CD207&gt;=3), "true", "false")</f>
        <v>true</v>
      </c>
      <c r="CF207" s="33">
        <f>SUM(BY207:CC207)/CD207</f>
        <v>0.2</v>
      </c>
      <c r="CG207" s="31">
        <v>0</v>
      </c>
      <c r="CH207" s="32">
        <v>0</v>
      </c>
      <c r="CI207" s="32">
        <v>0</v>
      </c>
      <c r="CJ207" s="32">
        <v>0</v>
      </c>
      <c r="CK207" s="32">
        <v>0</v>
      </c>
      <c r="CL207" s="32">
        <v>2</v>
      </c>
      <c r="CM207" s="32">
        <v>2</v>
      </c>
      <c r="CN207" s="10">
        <f t="shared" si="13"/>
        <v>7</v>
      </c>
      <c r="CO207" s="10" t="str">
        <f t="shared" si="14"/>
        <v>true</v>
      </c>
      <c r="CP207" s="33">
        <f t="shared" si="15"/>
        <v>0.5714285714285714</v>
      </c>
      <c r="CQ207" s="37">
        <f>CP207+CF207</f>
        <v>0.77142857142857135</v>
      </c>
    </row>
    <row r="208" spans="1:95" ht="15" customHeight="1" x14ac:dyDescent="0.25">
      <c r="A208" t="s">
        <v>764</v>
      </c>
      <c r="B208" t="s">
        <v>76</v>
      </c>
      <c r="C208" t="s">
        <v>105</v>
      </c>
      <c r="D208" t="s">
        <v>95</v>
      </c>
      <c r="E208" t="s">
        <v>79</v>
      </c>
      <c r="F208" t="s">
        <v>80</v>
      </c>
      <c r="G208" t="s">
        <v>765</v>
      </c>
      <c r="H208" t="s">
        <v>97</v>
      </c>
      <c r="I208" t="s">
        <v>83</v>
      </c>
      <c r="J208" t="s">
        <v>84</v>
      </c>
      <c r="K208" s="9" t="s">
        <v>83</v>
      </c>
      <c r="L208" s="10" t="s">
        <v>86</v>
      </c>
      <c r="M208" s="10" t="s">
        <v>83</v>
      </c>
      <c r="N208" s="11" t="s">
        <v>86</v>
      </c>
      <c r="O208" s="9" t="s">
        <v>82</v>
      </c>
      <c r="P208" s="10" t="s">
        <v>82</v>
      </c>
      <c r="Q208" s="10" t="s">
        <v>82</v>
      </c>
      <c r="R208" s="10" t="s">
        <v>82</v>
      </c>
      <c r="S208" s="10">
        <v>75.599999999999994</v>
      </c>
      <c r="T208" s="11">
        <v>3.6</v>
      </c>
      <c r="U208" s="9" t="s">
        <v>83</v>
      </c>
      <c r="V208" s="10" t="s">
        <v>85</v>
      </c>
      <c r="W208" s="10" t="s">
        <v>83</v>
      </c>
      <c r="X208" s="10" t="s">
        <v>86</v>
      </c>
      <c r="Y208" s="11"/>
      <c r="Z208" s="9" t="s">
        <v>98</v>
      </c>
      <c r="AA208" s="11" t="s">
        <v>83</v>
      </c>
      <c r="AB208" s="9" t="s">
        <v>89</v>
      </c>
      <c r="AC208" s="10" t="s">
        <v>89</v>
      </c>
      <c r="AD208" s="10" t="s">
        <v>82</v>
      </c>
      <c r="AE208" s="10" t="s">
        <v>89</v>
      </c>
      <c r="AF208" s="10">
        <v>42.9</v>
      </c>
      <c r="AG208" s="11">
        <v>2.2000000000000002</v>
      </c>
      <c r="AH208" s="9" t="s">
        <v>83</v>
      </c>
      <c r="AI208" s="10" t="s">
        <v>86</v>
      </c>
      <c r="AJ208" s="10" t="s">
        <v>83</v>
      </c>
      <c r="AK208" s="10" t="s">
        <v>83</v>
      </c>
      <c r="AL208" s="10">
        <v>41.3</v>
      </c>
      <c r="AM208" s="11">
        <v>6.3</v>
      </c>
      <c r="AN208" s="9" t="s">
        <v>86</v>
      </c>
      <c r="AO208" s="10" t="s">
        <v>83</v>
      </c>
      <c r="AP208" s="10" t="s">
        <v>89</v>
      </c>
      <c r="AQ208" s="10" t="s">
        <v>89</v>
      </c>
      <c r="AR208" s="10">
        <v>51.2</v>
      </c>
      <c r="AS208" s="11">
        <v>4.4000000000000004</v>
      </c>
      <c r="AT208" t="s">
        <v>85</v>
      </c>
      <c r="AU208" t="s">
        <v>83</v>
      </c>
      <c r="AV208" t="s">
        <v>85</v>
      </c>
      <c r="AW208" t="s">
        <v>86</v>
      </c>
      <c r="AX208" t="s">
        <v>83</v>
      </c>
      <c r="AY208" t="s">
        <v>200</v>
      </c>
      <c r="AZ208" t="s">
        <v>83</v>
      </c>
      <c r="BB208" t="s">
        <v>85</v>
      </c>
      <c r="BC208" t="s">
        <v>83</v>
      </c>
      <c r="BE208" t="s">
        <v>82</v>
      </c>
      <c r="BG208" t="s">
        <v>88</v>
      </c>
      <c r="BH208" t="s">
        <v>83</v>
      </c>
      <c r="BI208" s="9" t="s">
        <v>175</v>
      </c>
      <c r="BJ208" s="42" t="s">
        <v>168</v>
      </c>
      <c r="BK208" s="10"/>
      <c r="BL208" s="11" t="s">
        <v>168</v>
      </c>
      <c r="BM208" s="9" t="s">
        <v>766</v>
      </c>
      <c r="BN208" s="42" t="s">
        <v>1153</v>
      </c>
      <c r="BO208" s="10"/>
      <c r="BP208" s="11" t="s">
        <v>1153</v>
      </c>
      <c r="BQ208" s="22" t="s">
        <v>83</v>
      </c>
      <c r="BR208" s="23" t="s">
        <v>83</v>
      </c>
      <c r="BS208" s="23" t="s">
        <v>83</v>
      </c>
      <c r="BT208" s="23" t="s">
        <v>83</v>
      </c>
      <c r="BU208" s="23" t="s">
        <v>83</v>
      </c>
      <c r="BV208" s="23" t="s">
        <v>83</v>
      </c>
      <c r="BW208" s="23" t="s">
        <v>83</v>
      </c>
      <c r="BX208" s="25">
        <f t="shared" si="12"/>
        <v>7</v>
      </c>
      <c r="BY208" s="31">
        <v>3</v>
      </c>
      <c r="BZ208" s="32">
        <v>2</v>
      </c>
      <c r="CA208" s="32">
        <v>4</v>
      </c>
      <c r="CB208" s="32">
        <v>3</v>
      </c>
      <c r="CC208" s="32">
        <v>4</v>
      </c>
      <c r="CD208" s="10">
        <f>COUNT(BY208:CC208)</f>
        <v>5</v>
      </c>
      <c r="CE208" s="10" t="str">
        <f>IF((CD208&gt;=3), "true", "false")</f>
        <v>true</v>
      </c>
      <c r="CF208" s="33">
        <f>SUM(BY208:CC208)/CD208</f>
        <v>3.2</v>
      </c>
      <c r="CG208" s="31">
        <v>3</v>
      </c>
      <c r="CH208" s="32">
        <v>2</v>
      </c>
      <c r="CI208" s="32">
        <v>4</v>
      </c>
      <c r="CJ208" s="32">
        <v>3</v>
      </c>
      <c r="CK208" s="32">
        <v>4</v>
      </c>
      <c r="CL208" s="32">
        <v>4</v>
      </c>
      <c r="CM208" s="32">
        <v>4</v>
      </c>
      <c r="CN208" s="10">
        <f t="shared" si="13"/>
        <v>7</v>
      </c>
      <c r="CO208" s="10" t="str">
        <f t="shared" si="14"/>
        <v>true</v>
      </c>
      <c r="CP208" s="33">
        <f t="shared" si="15"/>
        <v>3.4285714285714284</v>
      </c>
      <c r="CQ208" s="37">
        <f>CP208+CF208</f>
        <v>6.6285714285714281</v>
      </c>
    </row>
    <row r="209" spans="1:95" ht="15" customHeight="1" x14ac:dyDescent="0.25">
      <c r="A209" t="s">
        <v>767</v>
      </c>
      <c r="B209" t="s">
        <v>76</v>
      </c>
      <c r="C209" t="s">
        <v>105</v>
      </c>
      <c r="D209" t="s">
        <v>95</v>
      </c>
      <c r="E209" t="s">
        <v>134</v>
      </c>
      <c r="F209" t="s">
        <v>80</v>
      </c>
      <c r="G209" t="s">
        <v>768</v>
      </c>
      <c r="H209" t="s">
        <v>97</v>
      </c>
      <c r="I209" t="s">
        <v>83</v>
      </c>
      <c r="J209" t="s">
        <v>101</v>
      </c>
      <c r="K209" s="9" t="s">
        <v>83</v>
      </c>
      <c r="L209" s="10" t="s">
        <v>86</v>
      </c>
      <c r="M209" s="10" t="s">
        <v>86</v>
      </c>
      <c r="N209" s="11" t="s">
        <v>86</v>
      </c>
      <c r="O209" s="9" t="s">
        <v>82</v>
      </c>
      <c r="P209" s="10" t="s">
        <v>82</v>
      </c>
      <c r="Q209" s="10" t="s">
        <v>82</v>
      </c>
      <c r="R209" s="10" t="s">
        <v>82</v>
      </c>
      <c r="S209" s="10">
        <v>75.599999999999994</v>
      </c>
      <c r="T209" s="11">
        <v>3.6</v>
      </c>
      <c r="U209" s="9" t="s">
        <v>83</v>
      </c>
      <c r="V209" s="10" t="s">
        <v>108</v>
      </c>
      <c r="W209" s="10" t="s">
        <v>86</v>
      </c>
      <c r="X209" s="10" t="s">
        <v>86</v>
      </c>
      <c r="Y209" s="11"/>
      <c r="Z209" s="9" t="s">
        <v>98</v>
      </c>
      <c r="AA209" s="11" t="s">
        <v>83</v>
      </c>
      <c r="AB209" s="9" t="s">
        <v>89</v>
      </c>
      <c r="AC209" s="10" t="s">
        <v>82</v>
      </c>
      <c r="AD209" s="10" t="s">
        <v>89</v>
      </c>
      <c r="AE209" s="10" t="s">
        <v>89</v>
      </c>
      <c r="AF209" s="10">
        <v>42.8</v>
      </c>
      <c r="AG209" s="11">
        <v>2.2999999999999998</v>
      </c>
      <c r="AH209" s="9"/>
      <c r="AI209" s="10"/>
      <c r="AJ209" s="10"/>
      <c r="AK209" s="10"/>
      <c r="AL209" s="10"/>
      <c r="AM209" s="11"/>
      <c r="AN209" s="9"/>
      <c r="AO209" s="10"/>
      <c r="AP209" s="10"/>
      <c r="AQ209" s="10"/>
      <c r="AR209" s="10"/>
      <c r="AS209" s="11"/>
      <c r="AW209" t="s">
        <v>83</v>
      </c>
      <c r="AX209" t="s">
        <v>83</v>
      </c>
      <c r="AY209" t="s">
        <v>769</v>
      </c>
      <c r="AZ209" t="s">
        <v>83</v>
      </c>
      <c r="BB209" t="s">
        <v>85</v>
      </c>
      <c r="BC209" t="s">
        <v>83</v>
      </c>
      <c r="BF209" t="s">
        <v>770</v>
      </c>
      <c r="BG209" t="s">
        <v>88</v>
      </c>
      <c r="BH209" t="s">
        <v>83</v>
      </c>
      <c r="BI209" s="9" t="s">
        <v>271</v>
      </c>
      <c r="BJ209" s="42" t="s">
        <v>182</v>
      </c>
      <c r="BK209" s="10"/>
      <c r="BL209" s="11" t="s">
        <v>182</v>
      </c>
      <c r="BM209" s="9" t="s">
        <v>176</v>
      </c>
      <c r="BN209" s="42" t="s">
        <v>439</v>
      </c>
      <c r="BO209" s="10"/>
      <c r="BP209" s="11" t="s">
        <v>439</v>
      </c>
      <c r="BQ209" s="22" t="s">
        <v>85</v>
      </c>
      <c r="BR209" s="23" t="s">
        <v>85</v>
      </c>
      <c r="BS209" s="23" t="s">
        <v>85</v>
      </c>
      <c r="BT209" s="23" t="s">
        <v>83</v>
      </c>
      <c r="BU209" s="23" t="s">
        <v>83</v>
      </c>
      <c r="BV209" s="23" t="s">
        <v>83</v>
      </c>
      <c r="BW209" s="23" t="s">
        <v>83</v>
      </c>
      <c r="BX209" s="25">
        <f t="shared" si="12"/>
        <v>4</v>
      </c>
      <c r="BY209" s="31">
        <v>4</v>
      </c>
      <c r="BZ209" s="32">
        <v>3</v>
      </c>
      <c r="CA209" s="32">
        <v>4</v>
      </c>
      <c r="CB209" s="32">
        <v>1</v>
      </c>
      <c r="CC209" s="32">
        <v>3</v>
      </c>
      <c r="CD209" s="10">
        <f>COUNT(BY209:CC209)</f>
        <v>5</v>
      </c>
      <c r="CE209" s="10" t="str">
        <f>IF((CD209&gt;=3), "true", "false")</f>
        <v>true</v>
      </c>
      <c r="CF209" s="33">
        <f>SUM(BY209:CC209)/CD209</f>
        <v>3</v>
      </c>
      <c r="CG209" s="31">
        <v>3</v>
      </c>
      <c r="CH209" s="32">
        <v>3</v>
      </c>
      <c r="CI209" s="32">
        <v>3</v>
      </c>
      <c r="CJ209" s="32">
        <v>3</v>
      </c>
      <c r="CK209" s="32">
        <v>3</v>
      </c>
      <c r="CL209" s="32">
        <v>4</v>
      </c>
      <c r="CM209" s="32">
        <v>4</v>
      </c>
      <c r="CN209" s="10">
        <f t="shared" si="13"/>
        <v>7</v>
      </c>
      <c r="CO209" s="10" t="str">
        <f t="shared" si="14"/>
        <v>true</v>
      </c>
      <c r="CP209" s="33">
        <f t="shared" si="15"/>
        <v>3.2857142857142856</v>
      </c>
      <c r="CQ209" s="37">
        <f>CP209+CF209</f>
        <v>6.2857142857142856</v>
      </c>
    </row>
    <row r="210" spans="1:95" ht="15" customHeight="1" x14ac:dyDescent="0.25">
      <c r="A210" t="s">
        <v>771</v>
      </c>
      <c r="B210" t="s">
        <v>76</v>
      </c>
      <c r="C210" t="s">
        <v>105</v>
      </c>
      <c r="D210" t="s">
        <v>95</v>
      </c>
      <c r="E210" t="s">
        <v>106</v>
      </c>
      <c r="F210" t="s">
        <v>80</v>
      </c>
      <c r="G210" t="s">
        <v>772</v>
      </c>
      <c r="H210" t="s">
        <v>97</v>
      </c>
      <c r="I210" t="s">
        <v>83</v>
      </c>
      <c r="J210" t="s">
        <v>84</v>
      </c>
      <c r="K210" s="9" t="s">
        <v>85</v>
      </c>
      <c r="L210" s="10" t="s">
        <v>85</v>
      </c>
      <c r="M210" s="10" t="s">
        <v>85</v>
      </c>
      <c r="N210" s="11" t="s">
        <v>85</v>
      </c>
      <c r="O210" s="9" t="s">
        <v>82</v>
      </c>
      <c r="P210" s="10" t="s">
        <v>82</v>
      </c>
      <c r="Q210" s="10" t="s">
        <v>82</v>
      </c>
      <c r="R210" s="10" t="s">
        <v>82</v>
      </c>
      <c r="S210" s="10">
        <v>75.599999999999994</v>
      </c>
      <c r="T210" s="11">
        <v>3.6</v>
      </c>
      <c r="U210" s="9" t="s">
        <v>83</v>
      </c>
      <c r="V210" s="10" t="s">
        <v>86</v>
      </c>
      <c r="W210" s="10" t="s">
        <v>86</v>
      </c>
      <c r="X210" s="10" t="s">
        <v>86</v>
      </c>
      <c r="Y210" s="11"/>
      <c r="Z210" s="9" t="s">
        <v>98</v>
      </c>
      <c r="AA210" s="11" t="s">
        <v>98</v>
      </c>
      <c r="AB210" s="9" t="s">
        <v>82</v>
      </c>
      <c r="AC210" s="10" t="s">
        <v>89</v>
      </c>
      <c r="AD210" s="10" t="s">
        <v>89</v>
      </c>
      <c r="AE210" s="10" t="s">
        <v>89</v>
      </c>
      <c r="AF210" s="10">
        <v>43.2</v>
      </c>
      <c r="AG210" s="11">
        <v>2.2999999999999998</v>
      </c>
      <c r="AH210" s="9" t="s">
        <v>89</v>
      </c>
      <c r="AI210" s="10" t="s">
        <v>89</v>
      </c>
      <c r="AJ210" s="10" t="s">
        <v>89</v>
      </c>
      <c r="AK210" s="10" t="s">
        <v>89</v>
      </c>
      <c r="AL210" s="10">
        <v>69.099999999999994</v>
      </c>
      <c r="AM210" s="11">
        <v>2.5</v>
      </c>
      <c r="AN210" s="9" t="s">
        <v>89</v>
      </c>
      <c r="AO210" s="10" t="s">
        <v>89</v>
      </c>
      <c r="AP210" s="10" t="s">
        <v>83</v>
      </c>
      <c r="AQ210" s="10" t="s">
        <v>83</v>
      </c>
      <c r="AR210" s="10">
        <v>51.8</v>
      </c>
      <c r="AS210" s="11">
        <v>4.3</v>
      </c>
      <c r="AT210" t="s">
        <v>85</v>
      </c>
      <c r="AU210" t="s">
        <v>83</v>
      </c>
      <c r="AV210" t="s">
        <v>85</v>
      </c>
      <c r="AW210" t="s">
        <v>83</v>
      </c>
      <c r="AX210" t="s">
        <v>83</v>
      </c>
      <c r="AY210" t="s">
        <v>382</v>
      </c>
      <c r="AZ210" t="s">
        <v>83</v>
      </c>
      <c r="BB210" t="s">
        <v>85</v>
      </c>
      <c r="BC210" t="s">
        <v>83</v>
      </c>
      <c r="BE210" t="s">
        <v>100</v>
      </c>
      <c r="BG210" t="s">
        <v>86</v>
      </c>
      <c r="BH210" t="s">
        <v>83</v>
      </c>
      <c r="BI210" s="9" t="s">
        <v>186</v>
      </c>
      <c r="BJ210" s="42">
        <v>152</v>
      </c>
      <c r="BK210" s="10"/>
      <c r="BL210" s="11">
        <v>152</v>
      </c>
      <c r="BM210" s="9" t="s">
        <v>773</v>
      </c>
      <c r="BN210" s="42" t="s">
        <v>352</v>
      </c>
      <c r="BO210" s="10"/>
      <c r="BP210" s="11" t="s">
        <v>352</v>
      </c>
      <c r="BQ210" s="22" t="s">
        <v>83</v>
      </c>
      <c r="BR210" s="23" t="s">
        <v>85</v>
      </c>
      <c r="BS210" s="23" t="s">
        <v>85</v>
      </c>
      <c r="BT210" s="23" t="s">
        <v>85</v>
      </c>
      <c r="BU210" s="23" t="s">
        <v>83</v>
      </c>
      <c r="BV210" s="23" t="s">
        <v>83</v>
      </c>
      <c r="BW210" s="23" t="s">
        <v>85</v>
      </c>
      <c r="BX210" s="25">
        <f t="shared" si="12"/>
        <v>3</v>
      </c>
      <c r="BY210" s="31">
        <v>0</v>
      </c>
      <c r="BZ210" s="32">
        <v>0</v>
      </c>
      <c r="CA210" s="32">
        <v>0</v>
      </c>
      <c r="CB210" s="32">
        <v>0</v>
      </c>
      <c r="CC210" s="32">
        <v>3</v>
      </c>
      <c r="CD210" s="10">
        <f>COUNT(BY210:CC210)</f>
        <v>5</v>
      </c>
      <c r="CE210" s="10" t="str">
        <f>IF((CD210&gt;=3), "true", "false")</f>
        <v>true</v>
      </c>
      <c r="CF210" s="33">
        <f>SUM(BY210:CC210)/CD210</f>
        <v>0.6</v>
      </c>
      <c r="CG210" s="31">
        <v>3</v>
      </c>
      <c r="CH210" s="32">
        <v>0</v>
      </c>
      <c r="CI210" s="32">
        <v>1</v>
      </c>
      <c r="CJ210" s="32">
        <v>0</v>
      </c>
      <c r="CK210" s="32">
        <v>0</v>
      </c>
      <c r="CL210" s="32">
        <v>3</v>
      </c>
      <c r="CM210" s="32">
        <v>3</v>
      </c>
      <c r="CN210" s="10">
        <f t="shared" si="13"/>
        <v>7</v>
      </c>
      <c r="CO210" s="10" t="str">
        <f t="shared" si="14"/>
        <v>true</v>
      </c>
      <c r="CP210" s="33">
        <f t="shared" si="15"/>
        <v>1.4285714285714286</v>
      </c>
      <c r="CQ210" s="37">
        <f>CP210+CF210</f>
        <v>2.0285714285714285</v>
      </c>
    </row>
    <row r="211" spans="1:95" ht="15" customHeight="1" x14ac:dyDescent="0.25">
      <c r="A211" t="s">
        <v>774</v>
      </c>
      <c r="B211" t="s">
        <v>76</v>
      </c>
      <c r="C211" t="s">
        <v>105</v>
      </c>
      <c r="D211" t="s">
        <v>95</v>
      </c>
      <c r="E211" t="s">
        <v>134</v>
      </c>
      <c r="F211" t="s">
        <v>80</v>
      </c>
      <c r="G211" t="s">
        <v>775</v>
      </c>
      <c r="H211" t="s">
        <v>97</v>
      </c>
      <c r="J211" t="s">
        <v>101</v>
      </c>
      <c r="K211" s="9" t="s">
        <v>83</v>
      </c>
      <c r="L211" s="10" t="s">
        <v>86</v>
      </c>
      <c r="M211" s="10" t="s">
        <v>83</v>
      </c>
      <c r="N211" s="11" t="s">
        <v>86</v>
      </c>
      <c r="O211" s="9" t="s">
        <v>89</v>
      </c>
      <c r="P211" s="10"/>
      <c r="Q211" s="10" t="s">
        <v>89</v>
      </c>
      <c r="R211" s="10"/>
      <c r="S211" s="10">
        <v>66.7</v>
      </c>
      <c r="T211" s="11">
        <v>2.2000000000000002</v>
      </c>
      <c r="U211" s="9" t="s">
        <v>83</v>
      </c>
      <c r="V211" s="10" t="s">
        <v>83</v>
      </c>
      <c r="W211" s="10" t="s">
        <v>85</v>
      </c>
      <c r="X211" s="10" t="s">
        <v>83</v>
      </c>
      <c r="Y211" s="11"/>
      <c r="Z211" s="9" t="s">
        <v>98</v>
      </c>
      <c r="AA211" s="11" t="s">
        <v>98</v>
      </c>
      <c r="AB211" s="9" t="s">
        <v>82</v>
      </c>
      <c r="AC211" s="10" t="s">
        <v>82</v>
      </c>
      <c r="AD211" s="10" t="s">
        <v>82</v>
      </c>
      <c r="AE211" s="10" t="s">
        <v>82</v>
      </c>
      <c r="AF211" s="10">
        <v>57</v>
      </c>
      <c r="AG211" s="11">
        <v>6.6</v>
      </c>
      <c r="AH211" s="9" t="s">
        <v>88</v>
      </c>
      <c r="AI211" s="10" t="s">
        <v>86</v>
      </c>
      <c r="AJ211" s="10" t="s">
        <v>89</v>
      </c>
      <c r="AK211" s="10" t="s">
        <v>88</v>
      </c>
      <c r="AL211" s="10">
        <v>64.3</v>
      </c>
      <c r="AM211" s="11">
        <v>2.5</v>
      </c>
      <c r="AN211" s="9" t="s">
        <v>86</v>
      </c>
      <c r="AO211" s="10" t="s">
        <v>86</v>
      </c>
      <c r="AP211" s="10" t="s">
        <v>89</v>
      </c>
      <c r="AQ211" s="10" t="s">
        <v>88</v>
      </c>
      <c r="AR211" s="10">
        <v>50.9</v>
      </c>
      <c r="AS211" s="11">
        <v>3.7</v>
      </c>
      <c r="AT211" t="s">
        <v>85</v>
      </c>
      <c r="AU211" t="s">
        <v>83</v>
      </c>
      <c r="AV211" t="s">
        <v>85</v>
      </c>
      <c r="AW211" t="s">
        <v>86</v>
      </c>
      <c r="AX211" t="s">
        <v>83</v>
      </c>
      <c r="AY211" t="s">
        <v>312</v>
      </c>
      <c r="AZ211" t="s">
        <v>83</v>
      </c>
      <c r="BB211" t="s">
        <v>85</v>
      </c>
      <c r="BC211" t="s">
        <v>83</v>
      </c>
      <c r="BF211" t="s">
        <v>776</v>
      </c>
      <c r="BG211" t="s">
        <v>86</v>
      </c>
      <c r="BH211" t="s">
        <v>85</v>
      </c>
      <c r="BI211" s="9" t="s">
        <v>319</v>
      </c>
      <c r="BJ211" s="42" t="s">
        <v>151</v>
      </c>
      <c r="BK211" s="10"/>
      <c r="BL211" s="11" t="s">
        <v>151</v>
      </c>
      <c r="BM211" s="9" t="s">
        <v>300</v>
      </c>
      <c r="BN211" s="42" t="s">
        <v>200</v>
      </c>
      <c r="BO211" s="10"/>
      <c r="BP211" s="11" t="s">
        <v>200</v>
      </c>
      <c r="BQ211" s="22" t="s">
        <v>83</v>
      </c>
      <c r="BR211" s="23"/>
      <c r="BS211" s="23" t="s">
        <v>83</v>
      </c>
      <c r="BT211" s="23"/>
      <c r="BU211" s="23" t="s">
        <v>83</v>
      </c>
      <c r="BV211" s="23" t="s">
        <v>83</v>
      </c>
      <c r="BW211" s="23"/>
      <c r="BX211" s="24">
        <f t="shared" si="12"/>
        <v>4</v>
      </c>
      <c r="BY211" s="31">
        <v>2</v>
      </c>
      <c r="BZ211" s="32">
        <v>0</v>
      </c>
      <c r="CA211" s="32">
        <v>2</v>
      </c>
      <c r="CB211" s="32">
        <v>0</v>
      </c>
      <c r="CC211" s="32">
        <v>4</v>
      </c>
      <c r="CD211" s="10">
        <f>COUNT(BY211:CC211)</f>
        <v>5</v>
      </c>
      <c r="CE211" s="10" t="str">
        <f>IF((CD211&gt;=3), "true", "false")</f>
        <v>true</v>
      </c>
      <c r="CF211" s="33">
        <f>SUM(BY211:CC211)/CD211</f>
        <v>1.6</v>
      </c>
      <c r="CG211" s="31">
        <v>3</v>
      </c>
      <c r="CH211" s="32">
        <v>2</v>
      </c>
      <c r="CI211" s="32">
        <v>3</v>
      </c>
      <c r="CJ211" s="32">
        <v>3</v>
      </c>
      <c r="CK211" s="32">
        <v>1</v>
      </c>
      <c r="CL211" s="32">
        <v>4</v>
      </c>
      <c r="CM211" s="32">
        <v>4</v>
      </c>
      <c r="CN211" s="10">
        <f t="shared" si="13"/>
        <v>7</v>
      </c>
      <c r="CO211" s="10" t="str">
        <f t="shared" si="14"/>
        <v>true</v>
      </c>
      <c r="CP211" s="33">
        <f t="shared" si="15"/>
        <v>2.8571428571428572</v>
      </c>
      <c r="CQ211" s="37">
        <f>CP211+CF211</f>
        <v>4.4571428571428573</v>
      </c>
    </row>
    <row r="212" spans="1:95" ht="15" customHeight="1" x14ac:dyDescent="0.25">
      <c r="A212" t="s">
        <v>777</v>
      </c>
      <c r="B212" t="s">
        <v>76</v>
      </c>
      <c r="C212" t="s">
        <v>105</v>
      </c>
      <c r="D212" t="s">
        <v>78</v>
      </c>
      <c r="E212" t="s">
        <v>79</v>
      </c>
      <c r="F212" t="s">
        <v>80</v>
      </c>
      <c r="G212" t="s">
        <v>778</v>
      </c>
      <c r="H212" t="s">
        <v>97</v>
      </c>
      <c r="I212" t="s">
        <v>83</v>
      </c>
      <c r="J212" t="s">
        <v>101</v>
      </c>
      <c r="K212" s="9" t="s">
        <v>86</v>
      </c>
      <c r="L212" s="10"/>
      <c r="M212" s="10" t="s">
        <v>86</v>
      </c>
      <c r="N212" s="11" t="s">
        <v>83</v>
      </c>
      <c r="O212" s="9" t="s">
        <v>82</v>
      </c>
      <c r="P212" s="10" t="s">
        <v>82</v>
      </c>
      <c r="Q212" s="10" t="s">
        <v>82</v>
      </c>
      <c r="R212" s="10" t="s">
        <v>82</v>
      </c>
      <c r="S212" s="10">
        <v>75.599999999999994</v>
      </c>
      <c r="T212" s="11">
        <v>3.6</v>
      </c>
      <c r="U212" s="9" t="s">
        <v>83</v>
      </c>
      <c r="V212" s="10" t="s">
        <v>86</v>
      </c>
      <c r="W212" s="10" t="s">
        <v>86</v>
      </c>
      <c r="X212" s="10" t="s">
        <v>83</v>
      </c>
      <c r="Y212" s="11" t="s">
        <v>731</v>
      </c>
      <c r="Z212" s="9" t="s">
        <v>83</v>
      </c>
      <c r="AA212" s="11" t="s">
        <v>83</v>
      </c>
      <c r="AB212" s="9" t="s">
        <v>89</v>
      </c>
      <c r="AC212" s="10" t="s">
        <v>83</v>
      </c>
      <c r="AD212" s="10" t="s">
        <v>83</v>
      </c>
      <c r="AE212" s="10" t="s">
        <v>88</v>
      </c>
      <c r="AF212" s="10">
        <v>33.4</v>
      </c>
      <c r="AG212" s="11">
        <v>2.6</v>
      </c>
      <c r="AH212" s="9" t="s">
        <v>88</v>
      </c>
      <c r="AI212" s="10" t="s">
        <v>82</v>
      </c>
      <c r="AJ212" s="10" t="s">
        <v>89</v>
      </c>
      <c r="AK212" s="10" t="s">
        <v>82</v>
      </c>
      <c r="AL212" s="10">
        <v>68.3</v>
      </c>
      <c r="AM212" s="11">
        <v>3</v>
      </c>
      <c r="AN212" s="9" t="s">
        <v>86</v>
      </c>
      <c r="AO212" s="10" t="s">
        <v>86</v>
      </c>
      <c r="AP212" s="10" t="s">
        <v>89</v>
      </c>
      <c r="AQ212" s="10" t="s">
        <v>83</v>
      </c>
      <c r="AR212" s="10">
        <v>46.4</v>
      </c>
      <c r="AS212" s="11">
        <v>3.7</v>
      </c>
      <c r="AT212" t="s">
        <v>85</v>
      </c>
      <c r="AU212" t="s">
        <v>85</v>
      </c>
      <c r="AV212" t="s">
        <v>85</v>
      </c>
      <c r="AW212" t="s">
        <v>83</v>
      </c>
      <c r="AX212" t="s">
        <v>83</v>
      </c>
      <c r="AY212" t="s">
        <v>420</v>
      </c>
      <c r="AZ212" t="s">
        <v>83</v>
      </c>
      <c r="BB212" t="s">
        <v>85</v>
      </c>
      <c r="BC212" t="s">
        <v>83</v>
      </c>
      <c r="BE212" t="s">
        <v>254</v>
      </c>
      <c r="BG212" t="s">
        <v>101</v>
      </c>
      <c r="BH212" t="s">
        <v>85</v>
      </c>
      <c r="BI212" s="9" t="s">
        <v>271</v>
      </c>
      <c r="BJ212" s="42" t="s">
        <v>182</v>
      </c>
      <c r="BK212" s="10"/>
      <c r="BL212" s="11" t="s">
        <v>182</v>
      </c>
      <c r="BM212" s="9" t="s">
        <v>162</v>
      </c>
      <c r="BN212" s="42" t="s">
        <v>180</v>
      </c>
      <c r="BO212" s="10"/>
      <c r="BP212" s="11" t="s">
        <v>180</v>
      </c>
      <c r="BQ212" s="22" t="s">
        <v>83</v>
      </c>
      <c r="BR212" s="23" t="s">
        <v>85</v>
      </c>
      <c r="BS212" s="23" t="s">
        <v>83</v>
      </c>
      <c r="BT212" s="23" t="s">
        <v>83</v>
      </c>
      <c r="BU212" s="23" t="s">
        <v>83</v>
      </c>
      <c r="BV212" s="23" t="s">
        <v>83</v>
      </c>
      <c r="BW212" s="23" t="s">
        <v>85</v>
      </c>
      <c r="BX212" s="25">
        <f t="shared" si="12"/>
        <v>5</v>
      </c>
      <c r="BY212" s="31">
        <v>4</v>
      </c>
      <c r="BZ212" s="32">
        <v>1</v>
      </c>
      <c r="CA212" s="32">
        <v>2</v>
      </c>
      <c r="CB212" s="32">
        <v>2</v>
      </c>
      <c r="CC212" s="32">
        <v>1</v>
      </c>
      <c r="CD212" s="10">
        <f>COUNT(BY212:CC212)</f>
        <v>5</v>
      </c>
      <c r="CE212" s="10" t="str">
        <f>IF((CD212&gt;=3), "true", "false")</f>
        <v>true</v>
      </c>
      <c r="CF212" s="33">
        <f>SUM(BY212:CC212)/CD212</f>
        <v>2</v>
      </c>
      <c r="CG212" s="31">
        <v>1</v>
      </c>
      <c r="CH212" s="32">
        <v>0</v>
      </c>
      <c r="CI212" s="32">
        <v>0</v>
      </c>
      <c r="CJ212" s="32">
        <v>2</v>
      </c>
      <c r="CK212" s="32">
        <v>0</v>
      </c>
      <c r="CL212" s="32">
        <v>2</v>
      </c>
      <c r="CM212" s="32">
        <v>0</v>
      </c>
      <c r="CN212" s="10">
        <f t="shared" si="13"/>
        <v>7</v>
      </c>
      <c r="CO212" s="10" t="str">
        <f t="shared" si="14"/>
        <v>true</v>
      </c>
      <c r="CP212" s="33">
        <f t="shared" si="15"/>
        <v>0.7142857142857143</v>
      </c>
      <c r="CQ212" s="37">
        <f>CP212+CF212</f>
        <v>2.7142857142857144</v>
      </c>
    </row>
    <row r="213" spans="1:95" ht="15" customHeight="1" x14ac:dyDescent="0.25">
      <c r="A213" t="s">
        <v>779</v>
      </c>
      <c r="B213" t="s">
        <v>76</v>
      </c>
      <c r="C213" t="s">
        <v>105</v>
      </c>
      <c r="D213" t="s">
        <v>78</v>
      </c>
      <c r="E213" t="s">
        <v>79</v>
      </c>
      <c r="F213" t="s">
        <v>80</v>
      </c>
      <c r="G213" t="s">
        <v>780</v>
      </c>
      <c r="H213" t="s">
        <v>82</v>
      </c>
      <c r="I213" t="s">
        <v>88</v>
      </c>
      <c r="J213" t="s">
        <v>86</v>
      </c>
      <c r="K213" s="9" t="s">
        <v>86</v>
      </c>
      <c r="L213" s="10" t="s">
        <v>83</v>
      </c>
      <c r="M213" s="10" t="s">
        <v>85</v>
      </c>
      <c r="N213" s="11" t="s">
        <v>85</v>
      </c>
      <c r="O213" s="9" t="s">
        <v>86</v>
      </c>
      <c r="P213" s="10" t="s">
        <v>86</v>
      </c>
      <c r="Q213" s="10" t="s">
        <v>86</v>
      </c>
      <c r="R213" s="10" t="s">
        <v>86</v>
      </c>
      <c r="S213" s="10">
        <v>55.7</v>
      </c>
      <c r="T213" s="11">
        <v>1.7</v>
      </c>
      <c r="U213" s="9" t="s">
        <v>85</v>
      </c>
      <c r="V213" s="10" t="s">
        <v>85</v>
      </c>
      <c r="W213" s="10" t="s">
        <v>83</v>
      </c>
      <c r="X213" s="10" t="s">
        <v>83</v>
      </c>
      <c r="Y213" s="11"/>
      <c r="Z213" s="9" t="s">
        <v>98</v>
      </c>
      <c r="AA213" s="11" t="s">
        <v>98</v>
      </c>
      <c r="AB213" s="9" t="s">
        <v>83</v>
      </c>
      <c r="AC213" s="10" t="s">
        <v>83</v>
      </c>
      <c r="AD213" s="10" t="s">
        <v>83</v>
      </c>
      <c r="AE213" s="10" t="s">
        <v>83</v>
      </c>
      <c r="AF213" s="10">
        <v>22.6</v>
      </c>
      <c r="AG213" s="11">
        <v>3.9</v>
      </c>
      <c r="AH213" s="9" t="s">
        <v>83</v>
      </c>
      <c r="AI213" s="10" t="s">
        <v>86</v>
      </c>
      <c r="AJ213" s="10" t="s">
        <v>83</v>
      </c>
      <c r="AK213" s="10" t="s">
        <v>83</v>
      </c>
      <c r="AL213" s="10">
        <v>41.3</v>
      </c>
      <c r="AM213" s="11">
        <v>6.3</v>
      </c>
      <c r="AN213" s="9" t="s">
        <v>82</v>
      </c>
      <c r="AO213" s="10" t="s">
        <v>88</v>
      </c>
      <c r="AP213" s="10" t="s">
        <v>86</v>
      </c>
      <c r="AQ213" s="10" t="s">
        <v>83</v>
      </c>
      <c r="AR213" s="10">
        <v>52.1</v>
      </c>
      <c r="AS213" s="11">
        <v>3.9</v>
      </c>
      <c r="AT213" t="s">
        <v>85</v>
      </c>
      <c r="AU213" t="s">
        <v>85</v>
      </c>
      <c r="AV213" t="s">
        <v>85</v>
      </c>
      <c r="AW213" t="s">
        <v>86</v>
      </c>
      <c r="AX213" t="s">
        <v>86</v>
      </c>
      <c r="AY213" t="s">
        <v>386</v>
      </c>
      <c r="AZ213" t="s">
        <v>83</v>
      </c>
      <c r="BB213" t="s">
        <v>85</v>
      </c>
      <c r="BC213" t="s">
        <v>83</v>
      </c>
      <c r="BE213" t="s">
        <v>83</v>
      </c>
      <c r="BF213" t="s">
        <v>781</v>
      </c>
      <c r="BG213" t="s">
        <v>89</v>
      </c>
      <c r="BH213" t="s">
        <v>85</v>
      </c>
      <c r="BI213" s="9" t="s">
        <v>122</v>
      </c>
      <c r="BJ213" s="42" t="s">
        <v>406</v>
      </c>
      <c r="BK213" s="10"/>
      <c r="BL213" s="11" t="s">
        <v>406</v>
      </c>
      <c r="BM213" s="9" t="s">
        <v>118</v>
      </c>
      <c r="BN213" s="42" t="s">
        <v>165</v>
      </c>
      <c r="BO213" s="10"/>
      <c r="BP213" s="11" t="s">
        <v>165</v>
      </c>
      <c r="BQ213" s="22" t="s">
        <v>85</v>
      </c>
      <c r="BR213" s="23" t="s">
        <v>83</v>
      </c>
      <c r="BS213" s="23" t="s">
        <v>83</v>
      </c>
      <c r="BT213" s="23" t="s">
        <v>83</v>
      </c>
      <c r="BU213" s="23" t="s">
        <v>83</v>
      </c>
      <c r="BV213" s="23" t="s">
        <v>83</v>
      </c>
      <c r="BW213" s="23" t="s">
        <v>83</v>
      </c>
      <c r="BX213" s="25">
        <f t="shared" si="12"/>
        <v>6</v>
      </c>
      <c r="BY213" s="31">
        <v>0</v>
      </c>
      <c r="BZ213" s="32">
        <v>0</v>
      </c>
      <c r="CA213" s="32">
        <v>2</v>
      </c>
      <c r="CB213" s="32">
        <v>2</v>
      </c>
      <c r="CC213" s="32">
        <v>2</v>
      </c>
      <c r="CD213" s="10">
        <f>COUNT(BY213:CC213)</f>
        <v>5</v>
      </c>
      <c r="CE213" s="10" t="str">
        <f>IF((CD213&gt;=3), "true", "false")</f>
        <v>true</v>
      </c>
      <c r="CF213" s="33">
        <f>SUM(BY213:CC213)/CD213</f>
        <v>1.2</v>
      </c>
      <c r="CG213" s="31">
        <v>1</v>
      </c>
      <c r="CH213" s="32">
        <v>0</v>
      </c>
      <c r="CI213" s="32">
        <v>0</v>
      </c>
      <c r="CJ213" s="32">
        <v>1</v>
      </c>
      <c r="CK213" s="32">
        <v>0</v>
      </c>
      <c r="CL213" s="32">
        <v>1</v>
      </c>
      <c r="CM213" s="32">
        <v>0</v>
      </c>
      <c r="CN213" s="10">
        <f t="shared" si="13"/>
        <v>7</v>
      </c>
      <c r="CO213" s="10" t="str">
        <f t="shared" si="14"/>
        <v>true</v>
      </c>
      <c r="CP213" s="33">
        <f t="shared" si="15"/>
        <v>0.42857142857142855</v>
      </c>
      <c r="CQ213" s="37">
        <f>CP213+CF213</f>
        <v>1.6285714285714286</v>
      </c>
    </row>
    <row r="214" spans="1:95" ht="15" customHeight="1" x14ac:dyDescent="0.25">
      <c r="A214" t="s">
        <v>782</v>
      </c>
      <c r="B214" t="s">
        <v>76</v>
      </c>
      <c r="C214" t="s">
        <v>105</v>
      </c>
      <c r="D214" t="s">
        <v>95</v>
      </c>
      <c r="E214" t="s">
        <v>79</v>
      </c>
      <c r="F214" t="s">
        <v>80</v>
      </c>
      <c r="G214" t="s">
        <v>783</v>
      </c>
      <c r="H214" t="s">
        <v>97</v>
      </c>
      <c r="I214" t="s">
        <v>83</v>
      </c>
      <c r="J214" t="s">
        <v>86</v>
      </c>
      <c r="K214" s="9" t="s">
        <v>85</v>
      </c>
      <c r="L214" s="10" t="s">
        <v>83</v>
      </c>
      <c r="M214" s="10" t="s">
        <v>85</v>
      </c>
      <c r="N214" s="11" t="s">
        <v>85</v>
      </c>
      <c r="O214" s="9" t="s">
        <v>88</v>
      </c>
      <c r="P214" s="10" t="s">
        <v>83</v>
      </c>
      <c r="Q214" s="10" t="s">
        <v>83</v>
      </c>
      <c r="R214" s="10" t="s">
        <v>83</v>
      </c>
      <c r="S214" s="10">
        <v>51.5</v>
      </c>
      <c r="T214" s="11">
        <v>2.5</v>
      </c>
      <c r="U214" s="9" t="s">
        <v>86</v>
      </c>
      <c r="V214" s="10" t="s">
        <v>85</v>
      </c>
      <c r="W214" s="10" t="s">
        <v>83</v>
      </c>
      <c r="X214" s="10" t="s">
        <v>85</v>
      </c>
      <c r="Y214" s="11" t="s">
        <v>784</v>
      </c>
      <c r="Z214" s="9" t="s">
        <v>85</v>
      </c>
      <c r="AA214" s="11" t="s">
        <v>85</v>
      </c>
      <c r="AB214" s="9" t="s">
        <v>83</v>
      </c>
      <c r="AC214" s="10" t="s">
        <v>88</v>
      </c>
      <c r="AD214" s="10" t="s">
        <v>86</v>
      </c>
      <c r="AE214" s="10" t="s">
        <v>86</v>
      </c>
      <c r="AF214" s="10">
        <v>31.3</v>
      </c>
      <c r="AG214" s="11">
        <v>2.2999999999999998</v>
      </c>
      <c r="AH214" s="9" t="s">
        <v>83</v>
      </c>
      <c r="AI214" s="10" t="s">
        <v>83</v>
      </c>
      <c r="AJ214" s="10" t="s">
        <v>86</v>
      </c>
      <c r="AK214" s="10" t="s">
        <v>83</v>
      </c>
      <c r="AL214" s="10">
        <v>49.7</v>
      </c>
      <c r="AM214" s="11">
        <v>3.3</v>
      </c>
      <c r="AN214" s="9" t="s">
        <v>82</v>
      </c>
      <c r="AO214" s="10" t="s">
        <v>89</v>
      </c>
      <c r="AP214" s="10" t="s">
        <v>83</v>
      </c>
      <c r="AQ214" s="10" t="s">
        <v>83</v>
      </c>
      <c r="AR214" s="10">
        <v>52.5</v>
      </c>
      <c r="AS214" s="11">
        <v>4.7</v>
      </c>
      <c r="AT214" t="s">
        <v>85</v>
      </c>
      <c r="AU214" t="s">
        <v>85</v>
      </c>
      <c r="AV214" t="s">
        <v>85</v>
      </c>
      <c r="AW214" t="s">
        <v>83</v>
      </c>
      <c r="AX214" t="s">
        <v>83</v>
      </c>
      <c r="AY214" t="s">
        <v>225</v>
      </c>
      <c r="AZ214" t="s">
        <v>83</v>
      </c>
      <c r="BB214" t="s">
        <v>85</v>
      </c>
      <c r="BC214" t="s">
        <v>83</v>
      </c>
      <c r="BE214" t="s">
        <v>83</v>
      </c>
      <c r="BF214" t="s">
        <v>349</v>
      </c>
      <c r="BG214" t="s">
        <v>101</v>
      </c>
      <c r="BH214" t="s">
        <v>85</v>
      </c>
      <c r="BI214" s="9" t="s">
        <v>271</v>
      </c>
      <c r="BJ214" s="42" t="s">
        <v>182</v>
      </c>
      <c r="BK214" s="10"/>
      <c r="BL214" s="11" t="s">
        <v>182</v>
      </c>
      <c r="BM214" s="9" t="s">
        <v>210</v>
      </c>
      <c r="BN214" s="42" t="s">
        <v>356</v>
      </c>
      <c r="BO214" s="10"/>
      <c r="BP214" s="11" t="s">
        <v>356</v>
      </c>
      <c r="BQ214" s="22" t="s">
        <v>83</v>
      </c>
      <c r="BR214" s="23" t="s">
        <v>85</v>
      </c>
      <c r="BS214" s="23" t="s">
        <v>83</v>
      </c>
      <c r="BT214" s="23" t="s">
        <v>85</v>
      </c>
      <c r="BU214" s="23" t="s">
        <v>85</v>
      </c>
      <c r="BV214" s="23" t="s">
        <v>83</v>
      </c>
      <c r="BW214" s="23" t="s">
        <v>85</v>
      </c>
      <c r="BX214" s="25">
        <f t="shared" si="12"/>
        <v>3</v>
      </c>
      <c r="BY214" s="31">
        <v>1</v>
      </c>
      <c r="BZ214" s="32">
        <v>0</v>
      </c>
      <c r="CA214" s="32">
        <v>0</v>
      </c>
      <c r="CB214" s="32">
        <v>0</v>
      </c>
      <c r="CC214" s="32">
        <v>1</v>
      </c>
      <c r="CD214" s="10">
        <f>COUNT(BY214:CC214)</f>
        <v>5</v>
      </c>
      <c r="CE214" s="10" t="str">
        <f>IF((CD214&gt;=3), "true", "false")</f>
        <v>true</v>
      </c>
      <c r="CF214" s="33">
        <f>SUM(BY214:CC214)/CD214</f>
        <v>0.4</v>
      </c>
      <c r="CG214" s="31">
        <v>0</v>
      </c>
      <c r="CH214" s="32">
        <v>1</v>
      </c>
      <c r="CI214" s="32">
        <v>0</v>
      </c>
      <c r="CJ214" s="32">
        <v>1</v>
      </c>
      <c r="CK214" s="32">
        <v>0</v>
      </c>
      <c r="CL214" s="32">
        <v>1</v>
      </c>
      <c r="CM214" s="32">
        <v>1</v>
      </c>
      <c r="CN214" s="10">
        <f t="shared" si="13"/>
        <v>7</v>
      </c>
      <c r="CO214" s="10" t="str">
        <f t="shared" si="14"/>
        <v>true</v>
      </c>
      <c r="CP214" s="33">
        <f t="shared" si="15"/>
        <v>0.5714285714285714</v>
      </c>
      <c r="CQ214" s="37">
        <f>CP214+CF214</f>
        <v>0.97142857142857142</v>
      </c>
    </row>
    <row r="215" spans="1:95" ht="15" customHeight="1" x14ac:dyDescent="0.25">
      <c r="A215" t="s">
        <v>785</v>
      </c>
      <c r="B215" t="s">
        <v>76</v>
      </c>
      <c r="C215" t="s">
        <v>77</v>
      </c>
      <c r="D215" t="s">
        <v>95</v>
      </c>
      <c r="E215" t="s">
        <v>113</v>
      </c>
      <c r="F215" t="s">
        <v>80</v>
      </c>
      <c r="G215" t="s">
        <v>786</v>
      </c>
      <c r="H215" t="s">
        <v>97</v>
      </c>
      <c r="I215" t="s">
        <v>83</v>
      </c>
      <c r="J215" t="s">
        <v>84</v>
      </c>
      <c r="K215" s="9" t="s">
        <v>83</v>
      </c>
      <c r="L215" s="10" t="s">
        <v>86</v>
      </c>
      <c r="M215" s="10" t="s">
        <v>83</v>
      </c>
      <c r="N215" s="11" t="s">
        <v>83</v>
      </c>
      <c r="O215" s="9" t="s">
        <v>88</v>
      </c>
      <c r="P215" s="10" t="s">
        <v>88</v>
      </c>
      <c r="Q215" s="10" t="s">
        <v>89</v>
      </c>
      <c r="R215" s="10" t="s">
        <v>86</v>
      </c>
      <c r="S215" s="10">
        <v>61.4</v>
      </c>
      <c r="T215" s="11">
        <v>1.8</v>
      </c>
      <c r="U215" s="9" t="s">
        <v>85</v>
      </c>
      <c r="V215" s="10" t="s">
        <v>85</v>
      </c>
      <c r="W215" s="10" t="s">
        <v>86</v>
      </c>
      <c r="X215" s="10" t="s">
        <v>85</v>
      </c>
      <c r="Y215" s="11"/>
      <c r="Z215" s="9" t="s">
        <v>98</v>
      </c>
      <c r="AA215" s="11" t="s">
        <v>98</v>
      </c>
      <c r="AB215" s="9" t="s">
        <v>83</v>
      </c>
      <c r="AC215" s="10" t="s">
        <v>83</v>
      </c>
      <c r="AD215" s="10" t="s">
        <v>86</v>
      </c>
      <c r="AE215" s="10" t="s">
        <v>88</v>
      </c>
      <c r="AF215" s="10">
        <v>30.5</v>
      </c>
      <c r="AG215" s="11">
        <v>2.2000000000000002</v>
      </c>
      <c r="AH215" s="9" t="s">
        <v>88</v>
      </c>
      <c r="AI215" s="10" t="s">
        <v>88</v>
      </c>
      <c r="AJ215" s="10" t="s">
        <v>88</v>
      </c>
      <c r="AK215" s="10" t="s">
        <v>86</v>
      </c>
      <c r="AL215" s="10">
        <v>59.8</v>
      </c>
      <c r="AM215" s="11">
        <v>2.4</v>
      </c>
      <c r="AN215" s="9" t="s">
        <v>88</v>
      </c>
      <c r="AO215" s="10" t="s">
        <v>88</v>
      </c>
      <c r="AP215" s="10" t="s">
        <v>88</v>
      </c>
      <c r="AQ215" s="10" t="s">
        <v>86</v>
      </c>
      <c r="AR215" s="10">
        <v>53</v>
      </c>
      <c r="AS215" s="11">
        <v>3</v>
      </c>
      <c r="AT215" t="s">
        <v>85</v>
      </c>
      <c r="AU215" t="s">
        <v>85</v>
      </c>
      <c r="AV215" t="s">
        <v>85</v>
      </c>
      <c r="AW215" t="s">
        <v>83</v>
      </c>
      <c r="AX215" t="s">
        <v>83</v>
      </c>
      <c r="AY215" t="s">
        <v>499</v>
      </c>
      <c r="AZ215" t="s">
        <v>86</v>
      </c>
      <c r="BB215" t="s">
        <v>85</v>
      </c>
      <c r="BC215" t="s">
        <v>83</v>
      </c>
      <c r="BE215" t="s">
        <v>100</v>
      </c>
      <c r="BG215" t="s">
        <v>89</v>
      </c>
      <c r="BH215" t="s">
        <v>86</v>
      </c>
      <c r="BI215" s="9"/>
      <c r="BJ215" s="42"/>
      <c r="BK215" s="10">
        <v>175</v>
      </c>
      <c r="BL215" s="11" t="s">
        <v>379</v>
      </c>
      <c r="BM215" s="9"/>
      <c r="BN215" s="42"/>
      <c r="BO215" s="10" t="s">
        <v>787</v>
      </c>
      <c r="BP215" s="11">
        <v>96</v>
      </c>
      <c r="BQ215" s="22" t="s">
        <v>83</v>
      </c>
      <c r="BR215" s="23" t="s">
        <v>85</v>
      </c>
      <c r="BS215" s="23" t="s">
        <v>83</v>
      </c>
      <c r="BT215" s="23" t="s">
        <v>83</v>
      </c>
      <c r="BU215" s="23" t="s">
        <v>85</v>
      </c>
      <c r="BV215" s="23" t="s">
        <v>85</v>
      </c>
      <c r="BW215" s="23" t="s">
        <v>85</v>
      </c>
      <c r="BX215" s="25">
        <f t="shared" si="12"/>
        <v>3</v>
      </c>
      <c r="BY215" s="31">
        <v>1</v>
      </c>
      <c r="BZ215" s="32">
        <v>0</v>
      </c>
      <c r="CA215" s="32">
        <v>2</v>
      </c>
      <c r="CB215" s="32">
        <v>1</v>
      </c>
      <c r="CC215" s="32">
        <v>1</v>
      </c>
      <c r="CD215" s="10">
        <f>COUNT(BY215:CC215)</f>
        <v>5</v>
      </c>
      <c r="CE215" s="10" t="str">
        <f>IF((CD215&gt;=3), "true", "false")</f>
        <v>true</v>
      </c>
      <c r="CF215" s="33">
        <f>SUM(BY215:CC215)/CD215</f>
        <v>1</v>
      </c>
      <c r="CG215" s="31">
        <v>1</v>
      </c>
      <c r="CH215" s="32">
        <v>0</v>
      </c>
      <c r="CI215" s="32">
        <v>2</v>
      </c>
      <c r="CJ215" s="10"/>
      <c r="CK215" s="32">
        <v>0</v>
      </c>
      <c r="CL215" s="32">
        <v>1</v>
      </c>
      <c r="CM215" s="32">
        <v>0</v>
      </c>
      <c r="CN215" s="10">
        <f t="shared" si="13"/>
        <v>6</v>
      </c>
      <c r="CO215" s="10" t="str">
        <f t="shared" si="14"/>
        <v>true</v>
      </c>
      <c r="CP215" s="33">
        <f t="shared" si="15"/>
        <v>0.66666666666666663</v>
      </c>
      <c r="CQ215" s="37">
        <f>CP215+CF215</f>
        <v>1.6666666666666665</v>
      </c>
    </row>
    <row r="216" spans="1:95" ht="15" customHeight="1" x14ac:dyDescent="0.25">
      <c r="A216" t="s">
        <v>788</v>
      </c>
      <c r="B216" t="s">
        <v>76</v>
      </c>
      <c r="C216" t="s">
        <v>105</v>
      </c>
      <c r="D216" t="s">
        <v>95</v>
      </c>
      <c r="E216" t="s">
        <v>106</v>
      </c>
      <c r="F216" t="s">
        <v>80</v>
      </c>
      <c r="G216" t="s">
        <v>789</v>
      </c>
      <c r="H216" t="s">
        <v>97</v>
      </c>
      <c r="I216" t="s">
        <v>86</v>
      </c>
      <c r="J216" t="s">
        <v>86</v>
      </c>
      <c r="K216" s="9" t="s">
        <v>85</v>
      </c>
      <c r="L216" s="10" t="s">
        <v>85</v>
      </c>
      <c r="M216" s="10" t="s">
        <v>83</v>
      </c>
      <c r="N216" s="11" t="s">
        <v>85</v>
      </c>
      <c r="O216" s="9" t="s">
        <v>86</v>
      </c>
      <c r="P216" s="10" t="s">
        <v>83</v>
      </c>
      <c r="Q216" s="10" t="s">
        <v>83</v>
      </c>
      <c r="R216" s="10" t="s">
        <v>83</v>
      </c>
      <c r="S216" s="10">
        <v>50.2</v>
      </c>
      <c r="T216" s="11">
        <v>2.2999999999999998</v>
      </c>
      <c r="U216" s="9" t="s">
        <v>86</v>
      </c>
      <c r="V216" s="10" t="s">
        <v>85</v>
      </c>
      <c r="W216" s="10" t="s">
        <v>85</v>
      </c>
      <c r="X216" s="10" t="s">
        <v>85</v>
      </c>
      <c r="Y216" s="11"/>
      <c r="Z216" s="9" t="s">
        <v>85</v>
      </c>
      <c r="AA216" s="11" t="s">
        <v>85</v>
      </c>
      <c r="AB216" s="9" t="s">
        <v>83</v>
      </c>
      <c r="AC216" s="10" t="s">
        <v>83</v>
      </c>
      <c r="AD216" s="10" t="s">
        <v>83</v>
      </c>
      <c r="AE216" s="10" t="s">
        <v>83</v>
      </c>
      <c r="AF216" s="10">
        <v>22.6</v>
      </c>
      <c r="AG216" s="11">
        <v>3.9</v>
      </c>
      <c r="AH216" s="9" t="s">
        <v>83</v>
      </c>
      <c r="AI216" s="10" t="s">
        <v>83</v>
      </c>
      <c r="AJ216" s="10" t="s">
        <v>83</v>
      </c>
      <c r="AK216" s="10" t="s">
        <v>83</v>
      </c>
      <c r="AL216" s="10">
        <v>41.3</v>
      </c>
      <c r="AM216" s="11">
        <v>6.3</v>
      </c>
      <c r="AN216" s="9" t="s">
        <v>89</v>
      </c>
      <c r="AO216" s="10" t="s">
        <v>89</v>
      </c>
      <c r="AP216" s="10" t="s">
        <v>86</v>
      </c>
      <c r="AQ216" s="10" t="s">
        <v>86</v>
      </c>
      <c r="AR216" s="10">
        <v>55.5</v>
      </c>
      <c r="AS216" s="11">
        <v>3.4</v>
      </c>
      <c r="AT216" t="s">
        <v>85</v>
      </c>
      <c r="AU216" t="s">
        <v>85</v>
      </c>
      <c r="AV216" t="s">
        <v>85</v>
      </c>
      <c r="AW216" t="s">
        <v>86</v>
      </c>
      <c r="AX216" t="s">
        <v>83</v>
      </c>
      <c r="AY216" t="s">
        <v>225</v>
      </c>
      <c r="AZ216" t="s">
        <v>83</v>
      </c>
      <c r="BB216" t="s">
        <v>85</v>
      </c>
      <c r="BC216" t="s">
        <v>83</v>
      </c>
      <c r="BE216" t="s">
        <v>83</v>
      </c>
      <c r="BG216" t="s">
        <v>89</v>
      </c>
      <c r="BH216" t="s">
        <v>85</v>
      </c>
      <c r="BI216" s="9" t="s">
        <v>128</v>
      </c>
      <c r="BJ216" s="42">
        <v>168</v>
      </c>
      <c r="BK216" s="10"/>
      <c r="BL216" s="11">
        <v>168</v>
      </c>
      <c r="BM216" s="9" t="s">
        <v>790</v>
      </c>
      <c r="BN216" s="42" t="s">
        <v>291</v>
      </c>
      <c r="BO216" s="10"/>
      <c r="BP216" s="11" t="s">
        <v>291</v>
      </c>
      <c r="BQ216" s="22" t="s">
        <v>85</v>
      </c>
      <c r="BR216" s="23" t="s">
        <v>83</v>
      </c>
      <c r="BS216" s="23" t="s">
        <v>83</v>
      </c>
      <c r="BT216" s="23" t="s">
        <v>83</v>
      </c>
      <c r="BU216" s="23" t="s">
        <v>83</v>
      </c>
      <c r="BV216" s="23" t="s">
        <v>83</v>
      </c>
      <c r="BW216" s="23" t="s">
        <v>85</v>
      </c>
      <c r="BX216" s="25">
        <f t="shared" si="12"/>
        <v>5</v>
      </c>
      <c r="BY216" s="31">
        <v>1</v>
      </c>
      <c r="BZ216" s="32">
        <v>0</v>
      </c>
      <c r="CA216" s="32">
        <v>1</v>
      </c>
      <c r="CB216" s="32">
        <v>0</v>
      </c>
      <c r="CC216" s="32">
        <v>1</v>
      </c>
      <c r="CD216" s="10">
        <f>COUNT(BY216:CC216)</f>
        <v>5</v>
      </c>
      <c r="CE216" s="10" t="str">
        <f>IF((CD216&gt;=3), "true", "false")</f>
        <v>true</v>
      </c>
      <c r="CF216" s="33">
        <f>SUM(BY216:CC216)/CD216</f>
        <v>0.6</v>
      </c>
      <c r="CG216" s="31">
        <v>0</v>
      </c>
      <c r="CH216" s="32">
        <v>0</v>
      </c>
      <c r="CI216" s="32">
        <v>0</v>
      </c>
      <c r="CJ216" s="32">
        <v>0</v>
      </c>
      <c r="CK216" s="32">
        <v>0</v>
      </c>
      <c r="CL216" s="32">
        <v>0</v>
      </c>
      <c r="CM216" s="32">
        <v>0</v>
      </c>
      <c r="CN216" s="10">
        <f t="shared" si="13"/>
        <v>7</v>
      </c>
      <c r="CO216" s="10" t="str">
        <f t="shared" si="14"/>
        <v>true</v>
      </c>
      <c r="CP216" s="33">
        <f t="shared" si="15"/>
        <v>0</v>
      </c>
      <c r="CQ216" s="37">
        <f>CP216+CF216</f>
        <v>0.6</v>
      </c>
    </row>
    <row r="217" spans="1:95" ht="15" customHeight="1" x14ac:dyDescent="0.25">
      <c r="A217" t="s">
        <v>791</v>
      </c>
      <c r="B217" t="s">
        <v>76</v>
      </c>
      <c r="C217" t="s">
        <v>105</v>
      </c>
      <c r="D217" t="s">
        <v>95</v>
      </c>
      <c r="E217" t="s">
        <v>134</v>
      </c>
      <c r="F217" t="s">
        <v>80</v>
      </c>
      <c r="G217" t="s">
        <v>792</v>
      </c>
      <c r="H217" t="s">
        <v>97</v>
      </c>
      <c r="I217" t="s">
        <v>86</v>
      </c>
      <c r="J217" t="s">
        <v>82</v>
      </c>
      <c r="K217" s="9" t="s">
        <v>83</v>
      </c>
      <c r="L217" s="10" t="s">
        <v>86</v>
      </c>
      <c r="M217" s="10" t="s">
        <v>83</v>
      </c>
      <c r="N217" s="11" t="s">
        <v>86</v>
      </c>
      <c r="O217" s="9" t="s">
        <v>88</v>
      </c>
      <c r="P217" s="10" t="s">
        <v>88</v>
      </c>
      <c r="Q217" s="10" t="s">
        <v>88</v>
      </c>
      <c r="R217" s="10" t="s">
        <v>88</v>
      </c>
      <c r="S217" s="10">
        <v>61.3</v>
      </c>
      <c r="T217" s="11">
        <v>1.6</v>
      </c>
      <c r="U217" s="9" t="s">
        <v>86</v>
      </c>
      <c r="V217" s="10" t="s">
        <v>86</v>
      </c>
      <c r="W217" s="10" t="s">
        <v>86</v>
      </c>
      <c r="X217" s="10" t="s">
        <v>86</v>
      </c>
      <c r="Y217" s="11"/>
      <c r="Z217" s="9"/>
      <c r="AA217" s="11"/>
      <c r="AB217" s="9" t="s">
        <v>88</v>
      </c>
      <c r="AC217" s="10" t="s">
        <v>89</v>
      </c>
      <c r="AD217" s="10" t="s">
        <v>88</v>
      </c>
      <c r="AE217" s="10" t="s">
        <v>88</v>
      </c>
      <c r="AF217" s="10">
        <v>37.299999999999997</v>
      </c>
      <c r="AG217" s="11">
        <v>2.1</v>
      </c>
      <c r="AH217" s="9" t="s">
        <v>88</v>
      </c>
      <c r="AI217" s="10" t="s">
        <v>88</v>
      </c>
      <c r="AJ217" s="10" t="s">
        <v>88</v>
      </c>
      <c r="AK217" s="10" t="s">
        <v>86</v>
      </c>
      <c r="AL217" s="10">
        <v>59.8</v>
      </c>
      <c r="AM217" s="11">
        <v>2.4</v>
      </c>
      <c r="AN217" s="9" t="s">
        <v>86</v>
      </c>
      <c r="AO217" s="10" t="s">
        <v>86</v>
      </c>
      <c r="AP217" s="10" t="s">
        <v>82</v>
      </c>
      <c r="AQ217" s="10" t="s">
        <v>86</v>
      </c>
      <c r="AR217" s="10">
        <v>49.2</v>
      </c>
      <c r="AS217" s="11">
        <v>3.6</v>
      </c>
      <c r="AT217" t="s">
        <v>85</v>
      </c>
      <c r="AU217" t="s">
        <v>85</v>
      </c>
      <c r="AV217" t="s">
        <v>85</v>
      </c>
      <c r="AW217" t="s">
        <v>89</v>
      </c>
      <c r="AX217" t="s">
        <v>89</v>
      </c>
      <c r="AY217" t="s">
        <v>285</v>
      </c>
      <c r="AZ217" t="s">
        <v>83</v>
      </c>
      <c r="BB217" t="s">
        <v>85</v>
      </c>
      <c r="BC217" t="s">
        <v>83</v>
      </c>
      <c r="BE217" t="s">
        <v>100</v>
      </c>
      <c r="BG217" t="s">
        <v>84</v>
      </c>
      <c r="BH217" t="s">
        <v>86</v>
      </c>
      <c r="BI217" s="9" t="s">
        <v>122</v>
      </c>
      <c r="BJ217" s="42" t="s">
        <v>406</v>
      </c>
      <c r="BK217" s="10"/>
      <c r="BL217" s="11" t="s">
        <v>406</v>
      </c>
      <c r="BM217" s="9" t="s">
        <v>222</v>
      </c>
      <c r="BN217" s="42" t="s">
        <v>678</v>
      </c>
      <c r="BO217" s="10"/>
      <c r="BP217" s="11" t="s">
        <v>678</v>
      </c>
      <c r="BQ217" s="22" t="s">
        <v>83</v>
      </c>
      <c r="BR217" s="23" t="s">
        <v>85</v>
      </c>
      <c r="BS217" s="23" t="s">
        <v>83</v>
      </c>
      <c r="BT217" s="23" t="s">
        <v>85</v>
      </c>
      <c r="BU217" s="23" t="s">
        <v>83</v>
      </c>
      <c r="BV217" s="23" t="s">
        <v>83</v>
      </c>
      <c r="BW217" s="23" t="s">
        <v>85</v>
      </c>
      <c r="BX217" s="25">
        <f t="shared" si="12"/>
        <v>4</v>
      </c>
      <c r="BY217" s="31">
        <v>1</v>
      </c>
      <c r="BZ217" s="32">
        <v>1</v>
      </c>
      <c r="CA217" s="32">
        <v>2</v>
      </c>
      <c r="CB217" s="32">
        <v>2</v>
      </c>
      <c r="CC217" s="32">
        <v>3</v>
      </c>
      <c r="CD217" s="10">
        <f>COUNT(BY217:CC217)</f>
        <v>5</v>
      </c>
      <c r="CE217" s="10" t="str">
        <f>IF((CD217&gt;=3), "true", "false")</f>
        <v>true</v>
      </c>
      <c r="CF217" s="33">
        <f>SUM(BY217:CC217)/CD217</f>
        <v>1.8</v>
      </c>
      <c r="CG217" s="31">
        <v>3</v>
      </c>
      <c r="CH217" s="32">
        <v>2</v>
      </c>
      <c r="CI217" s="32">
        <v>1</v>
      </c>
      <c r="CJ217" s="32">
        <v>2</v>
      </c>
      <c r="CK217" s="32">
        <v>2</v>
      </c>
      <c r="CL217" s="32">
        <v>3</v>
      </c>
      <c r="CM217" s="32">
        <v>2</v>
      </c>
      <c r="CN217" s="10">
        <f t="shared" si="13"/>
        <v>7</v>
      </c>
      <c r="CO217" s="10" t="str">
        <f t="shared" si="14"/>
        <v>true</v>
      </c>
      <c r="CP217" s="33">
        <f t="shared" si="15"/>
        <v>2.1428571428571428</v>
      </c>
      <c r="CQ217" s="37">
        <f>CP217+CF217</f>
        <v>3.9428571428571431</v>
      </c>
    </row>
    <row r="218" spans="1:95" ht="15" customHeight="1" x14ac:dyDescent="0.25">
      <c r="A218" t="s">
        <v>793</v>
      </c>
      <c r="B218" t="s">
        <v>76</v>
      </c>
      <c r="C218" t="s">
        <v>105</v>
      </c>
      <c r="D218" t="s">
        <v>95</v>
      </c>
      <c r="E218" t="s">
        <v>106</v>
      </c>
      <c r="F218" t="s">
        <v>80</v>
      </c>
      <c r="G218" t="s">
        <v>794</v>
      </c>
      <c r="H218" t="s">
        <v>97</v>
      </c>
      <c r="I218" t="s">
        <v>83</v>
      </c>
      <c r="J218" t="s">
        <v>97</v>
      </c>
      <c r="K218" s="9" t="s">
        <v>85</v>
      </c>
      <c r="L218" s="10" t="s">
        <v>86</v>
      </c>
      <c r="M218" s="10" t="s">
        <v>83</v>
      </c>
      <c r="N218" s="11" t="s">
        <v>86</v>
      </c>
      <c r="O218" s="9" t="s">
        <v>89</v>
      </c>
      <c r="P218" s="10" t="s">
        <v>88</v>
      </c>
      <c r="Q218" s="10" t="s">
        <v>86</v>
      </c>
      <c r="R218" s="10" t="s">
        <v>82</v>
      </c>
      <c r="S218" s="10">
        <v>63.4</v>
      </c>
      <c r="T218" s="11">
        <v>2.1</v>
      </c>
      <c r="U218" s="9" t="s">
        <v>83</v>
      </c>
      <c r="V218" s="10"/>
      <c r="W218" s="10" t="s">
        <v>85</v>
      </c>
      <c r="X218" s="10" t="s">
        <v>85</v>
      </c>
      <c r="Y218" s="11"/>
      <c r="Z218" s="9"/>
      <c r="AA218" s="11"/>
      <c r="AB218" s="9" t="s">
        <v>89</v>
      </c>
      <c r="AC218" s="10" t="s">
        <v>88</v>
      </c>
      <c r="AD218" s="10" t="s">
        <v>88</v>
      </c>
      <c r="AE218" s="10" t="s">
        <v>88</v>
      </c>
      <c r="AF218" s="10">
        <v>37.700000000000003</v>
      </c>
      <c r="AG218" s="11">
        <v>2.2000000000000002</v>
      </c>
      <c r="AH218" s="9" t="s">
        <v>88</v>
      </c>
      <c r="AI218" s="10" t="s">
        <v>83</v>
      </c>
      <c r="AJ218" s="10" t="s">
        <v>83</v>
      </c>
      <c r="AK218" s="10" t="s">
        <v>83</v>
      </c>
      <c r="AL218" s="10">
        <v>51.2</v>
      </c>
      <c r="AM218" s="11">
        <v>3.8</v>
      </c>
      <c r="AN218" s="9" t="s">
        <v>86</v>
      </c>
      <c r="AO218" s="10" t="s">
        <v>88</v>
      </c>
      <c r="AP218" s="10" t="s">
        <v>89</v>
      </c>
      <c r="AQ218" s="10" t="s">
        <v>88</v>
      </c>
      <c r="AR218" s="10">
        <v>52.9</v>
      </c>
      <c r="AS218" s="11">
        <v>3.4</v>
      </c>
      <c r="AT218" t="s">
        <v>85</v>
      </c>
      <c r="AU218" t="s">
        <v>85</v>
      </c>
      <c r="AV218" t="s">
        <v>85</v>
      </c>
      <c r="AW218" t="s">
        <v>83</v>
      </c>
      <c r="AX218" t="s">
        <v>83</v>
      </c>
      <c r="AY218" t="s">
        <v>146</v>
      </c>
      <c r="AZ218" t="s">
        <v>83</v>
      </c>
      <c r="BC218" t="s">
        <v>83</v>
      </c>
      <c r="BF218" t="s">
        <v>795</v>
      </c>
      <c r="BG218" t="s">
        <v>89</v>
      </c>
      <c r="BH218" t="s">
        <v>83</v>
      </c>
      <c r="BI218" s="9" t="s">
        <v>110</v>
      </c>
      <c r="BJ218" s="42" t="s">
        <v>1024</v>
      </c>
      <c r="BK218" s="10"/>
      <c r="BL218" s="11" t="s">
        <v>1024</v>
      </c>
      <c r="BM218" s="9" t="s">
        <v>372</v>
      </c>
      <c r="BN218" s="42" t="s">
        <v>312</v>
      </c>
      <c r="BO218" s="10"/>
      <c r="BP218" s="11" t="s">
        <v>312</v>
      </c>
      <c r="BQ218" s="22"/>
      <c r="BR218" s="23" t="s">
        <v>83</v>
      </c>
      <c r="BS218" s="23"/>
      <c r="BT218" s="23"/>
      <c r="BU218" s="23"/>
      <c r="BV218" s="23" t="s">
        <v>83</v>
      </c>
      <c r="BW218" s="23"/>
      <c r="BX218" s="24">
        <f t="shared" si="12"/>
        <v>2</v>
      </c>
      <c r="BY218" s="31">
        <v>2</v>
      </c>
      <c r="BZ218" s="32">
        <v>0</v>
      </c>
      <c r="CA218" s="32">
        <v>1</v>
      </c>
      <c r="CB218" s="32">
        <v>2</v>
      </c>
      <c r="CC218" s="32">
        <v>3</v>
      </c>
      <c r="CD218" s="10">
        <f>COUNT(BY218:CC218)</f>
        <v>5</v>
      </c>
      <c r="CE218" s="10" t="str">
        <f>IF((CD218&gt;=3), "true", "false")</f>
        <v>true</v>
      </c>
      <c r="CF218" s="33">
        <f>SUM(BY218:CC218)/CD218</f>
        <v>1.6</v>
      </c>
      <c r="CG218" s="31">
        <v>1</v>
      </c>
      <c r="CH218" s="32">
        <v>1</v>
      </c>
      <c r="CI218" s="32">
        <v>3</v>
      </c>
      <c r="CJ218" s="32">
        <v>2</v>
      </c>
      <c r="CK218" s="32">
        <v>0</v>
      </c>
      <c r="CL218" s="32">
        <v>1</v>
      </c>
      <c r="CM218" s="32">
        <v>1</v>
      </c>
      <c r="CN218" s="10">
        <f t="shared" si="13"/>
        <v>7</v>
      </c>
      <c r="CO218" s="10" t="str">
        <f t="shared" si="14"/>
        <v>true</v>
      </c>
      <c r="CP218" s="33">
        <f t="shared" si="15"/>
        <v>1.2857142857142858</v>
      </c>
      <c r="CQ218" s="37">
        <f>CP218+CF218</f>
        <v>2.8857142857142861</v>
      </c>
    </row>
    <row r="219" spans="1:95" ht="15" customHeight="1" x14ac:dyDescent="0.25">
      <c r="A219" t="s">
        <v>796</v>
      </c>
      <c r="B219" t="s">
        <v>76</v>
      </c>
      <c r="C219" t="s">
        <v>77</v>
      </c>
      <c r="D219" t="s">
        <v>95</v>
      </c>
      <c r="E219" t="s">
        <v>134</v>
      </c>
      <c r="F219" t="s">
        <v>80</v>
      </c>
      <c r="G219" t="s">
        <v>797</v>
      </c>
      <c r="H219" t="s">
        <v>82</v>
      </c>
      <c r="I219" t="s">
        <v>83</v>
      </c>
      <c r="J219" t="s">
        <v>88</v>
      </c>
      <c r="K219" s="9" t="s">
        <v>85</v>
      </c>
      <c r="L219" s="10" t="s">
        <v>86</v>
      </c>
      <c r="M219" s="10" t="s">
        <v>85</v>
      </c>
      <c r="N219" s="11" t="s">
        <v>85</v>
      </c>
      <c r="O219" s="9" t="s">
        <v>89</v>
      </c>
      <c r="P219" s="10" t="s">
        <v>82</v>
      </c>
      <c r="Q219" s="10" t="s">
        <v>88</v>
      </c>
      <c r="R219" s="10" t="s">
        <v>89</v>
      </c>
      <c r="S219" s="10">
        <v>66.5</v>
      </c>
      <c r="T219" s="11">
        <v>1.8</v>
      </c>
      <c r="U219" s="9" t="s">
        <v>86</v>
      </c>
      <c r="V219" s="10" t="s">
        <v>86</v>
      </c>
      <c r="W219" s="10" t="s">
        <v>86</v>
      </c>
      <c r="X219" s="10" t="s">
        <v>86</v>
      </c>
      <c r="Y219" s="11" t="s">
        <v>237</v>
      </c>
      <c r="Z219" s="9" t="s">
        <v>83</v>
      </c>
      <c r="AA219" s="11" t="s">
        <v>83</v>
      </c>
      <c r="AB219" s="9" t="s">
        <v>89</v>
      </c>
      <c r="AC219" s="10" t="s">
        <v>83</v>
      </c>
      <c r="AD219" s="10" t="s">
        <v>83</v>
      </c>
      <c r="AE219" s="10" t="s">
        <v>86</v>
      </c>
      <c r="AF219" s="10">
        <v>31.2</v>
      </c>
      <c r="AG219" s="11">
        <v>2.8</v>
      </c>
      <c r="AH219" s="9" t="s">
        <v>89</v>
      </c>
      <c r="AI219" s="10" t="s">
        <v>89</v>
      </c>
      <c r="AJ219" s="10" t="s">
        <v>89</v>
      </c>
      <c r="AK219" s="10" t="s">
        <v>89</v>
      </c>
      <c r="AL219" s="10">
        <v>69.099999999999994</v>
      </c>
      <c r="AM219" s="11">
        <v>2.5</v>
      </c>
      <c r="AN219" s="9" t="s">
        <v>88</v>
      </c>
      <c r="AO219" s="10" t="s">
        <v>88</v>
      </c>
      <c r="AP219" s="10" t="s">
        <v>88</v>
      </c>
      <c r="AQ219" s="10" t="s">
        <v>83</v>
      </c>
      <c r="AR219" s="10">
        <v>51.7</v>
      </c>
      <c r="AS219" s="11">
        <v>3.2</v>
      </c>
      <c r="AT219" t="s">
        <v>83</v>
      </c>
      <c r="AU219" t="s">
        <v>85</v>
      </c>
      <c r="AV219" t="s">
        <v>85</v>
      </c>
      <c r="AW219" t="s">
        <v>83</v>
      </c>
      <c r="AX219" t="s">
        <v>83</v>
      </c>
      <c r="AY219" t="s">
        <v>131</v>
      </c>
      <c r="AZ219" t="s">
        <v>86</v>
      </c>
      <c r="BB219" t="s">
        <v>85</v>
      </c>
      <c r="BC219" t="s">
        <v>83</v>
      </c>
      <c r="BE219" t="s">
        <v>97</v>
      </c>
      <c r="BF219" t="s">
        <v>798</v>
      </c>
      <c r="BG219" t="s">
        <v>88</v>
      </c>
      <c r="BH219" t="s">
        <v>86</v>
      </c>
      <c r="BI219" s="9" t="s">
        <v>92</v>
      </c>
      <c r="BJ219" s="42" t="s">
        <v>905</v>
      </c>
      <c r="BK219" s="10"/>
      <c r="BL219" s="11" t="s">
        <v>905</v>
      </c>
      <c r="BM219" s="9" t="s">
        <v>415</v>
      </c>
      <c r="BN219" s="42" t="s">
        <v>521</v>
      </c>
      <c r="BO219" s="10"/>
      <c r="BP219" s="11" t="s">
        <v>521</v>
      </c>
      <c r="BQ219" s="22" t="s">
        <v>83</v>
      </c>
      <c r="BR219" s="23" t="s">
        <v>85</v>
      </c>
      <c r="BS219" s="23" t="s">
        <v>83</v>
      </c>
      <c r="BT219" s="23" t="s">
        <v>83</v>
      </c>
      <c r="BU219" s="23" t="s">
        <v>85</v>
      </c>
      <c r="BV219" s="23" t="s">
        <v>83</v>
      </c>
      <c r="BW219" s="23" t="s">
        <v>83</v>
      </c>
      <c r="BX219" s="25">
        <f t="shared" si="12"/>
        <v>5</v>
      </c>
      <c r="BY219" s="31">
        <v>0</v>
      </c>
      <c r="BZ219" s="32">
        <v>0</v>
      </c>
      <c r="CA219" s="32">
        <v>3</v>
      </c>
      <c r="CB219" s="32">
        <v>0</v>
      </c>
      <c r="CC219" s="32">
        <v>3</v>
      </c>
      <c r="CD219" s="10">
        <f>COUNT(BY219:CC219)</f>
        <v>5</v>
      </c>
      <c r="CE219" s="10" t="str">
        <f>IF((CD219&gt;=3), "true", "false")</f>
        <v>true</v>
      </c>
      <c r="CF219" s="33">
        <f>SUM(BY219:CC219)/CD219</f>
        <v>1.2</v>
      </c>
      <c r="CG219" s="31">
        <v>0</v>
      </c>
      <c r="CH219" s="32">
        <v>0</v>
      </c>
      <c r="CI219" s="32">
        <v>0</v>
      </c>
      <c r="CJ219" s="32">
        <v>3</v>
      </c>
      <c r="CK219" s="32">
        <v>0</v>
      </c>
      <c r="CL219" s="32">
        <v>3</v>
      </c>
      <c r="CM219" s="32">
        <v>3</v>
      </c>
      <c r="CN219" s="10">
        <f t="shared" si="13"/>
        <v>7</v>
      </c>
      <c r="CO219" s="10" t="str">
        <f t="shared" si="14"/>
        <v>true</v>
      </c>
      <c r="CP219" s="33">
        <f t="shared" si="15"/>
        <v>1.2857142857142858</v>
      </c>
      <c r="CQ219" s="37">
        <f>CP219+CF219</f>
        <v>2.4857142857142858</v>
      </c>
    </row>
    <row r="220" spans="1:95" ht="15" customHeight="1" x14ac:dyDescent="0.25">
      <c r="A220" t="s">
        <v>799</v>
      </c>
      <c r="B220" t="s">
        <v>76</v>
      </c>
      <c r="C220" t="s">
        <v>105</v>
      </c>
      <c r="D220" t="s">
        <v>95</v>
      </c>
      <c r="E220" t="s">
        <v>106</v>
      </c>
      <c r="F220" t="s">
        <v>80</v>
      </c>
      <c r="G220" t="s">
        <v>800</v>
      </c>
      <c r="H220" t="s">
        <v>97</v>
      </c>
      <c r="I220" t="s">
        <v>83</v>
      </c>
      <c r="J220" t="s">
        <v>100</v>
      </c>
      <c r="K220" s="9" t="s">
        <v>85</v>
      </c>
      <c r="L220" s="10" t="s">
        <v>86</v>
      </c>
      <c r="M220" s="10" t="s">
        <v>85</v>
      </c>
      <c r="N220" s="11" t="s">
        <v>86</v>
      </c>
      <c r="O220" s="9" t="s">
        <v>89</v>
      </c>
      <c r="P220" s="10" t="s">
        <v>82</v>
      </c>
      <c r="Q220" s="10" t="s">
        <v>89</v>
      </c>
      <c r="R220" s="10" t="s">
        <v>89</v>
      </c>
      <c r="S220" s="10">
        <v>68</v>
      </c>
      <c r="T220" s="11">
        <v>1.7</v>
      </c>
      <c r="U220" s="9" t="s">
        <v>86</v>
      </c>
      <c r="V220" s="10" t="s">
        <v>86</v>
      </c>
      <c r="W220" s="10" t="s">
        <v>86</v>
      </c>
      <c r="X220" s="10" t="s">
        <v>85</v>
      </c>
      <c r="Y220" s="11" t="s">
        <v>801</v>
      </c>
      <c r="Z220" s="9" t="s">
        <v>98</v>
      </c>
      <c r="AA220" s="11" t="s">
        <v>83</v>
      </c>
      <c r="AB220" s="9" t="s">
        <v>89</v>
      </c>
      <c r="AC220" s="10" t="s">
        <v>89</v>
      </c>
      <c r="AD220" s="10" t="s">
        <v>88</v>
      </c>
      <c r="AE220" s="10" t="s">
        <v>88</v>
      </c>
      <c r="AF220" s="10">
        <v>39.1</v>
      </c>
      <c r="AG220" s="11">
        <v>2.2999999999999998</v>
      </c>
      <c r="AH220" s="9" t="s">
        <v>88</v>
      </c>
      <c r="AI220" s="10" t="s">
        <v>86</v>
      </c>
      <c r="AJ220" s="10" t="s">
        <v>83</v>
      </c>
      <c r="AK220" s="10" t="s">
        <v>83</v>
      </c>
      <c r="AL220" s="10">
        <v>51.2</v>
      </c>
      <c r="AM220" s="11">
        <v>3.8</v>
      </c>
      <c r="AN220" s="9" t="s">
        <v>88</v>
      </c>
      <c r="AO220" s="10" t="s">
        <v>88</v>
      </c>
      <c r="AP220" s="10" t="s">
        <v>88</v>
      </c>
      <c r="AQ220" s="10" t="s">
        <v>83</v>
      </c>
      <c r="AR220" s="10">
        <v>51.7</v>
      </c>
      <c r="AS220" s="11">
        <v>3.2</v>
      </c>
      <c r="AT220" t="s">
        <v>83</v>
      </c>
      <c r="AU220" t="s">
        <v>85</v>
      </c>
      <c r="AV220" t="s">
        <v>85</v>
      </c>
      <c r="AW220" t="s">
        <v>83</v>
      </c>
      <c r="AX220" t="s">
        <v>83</v>
      </c>
      <c r="AY220" t="s">
        <v>266</v>
      </c>
      <c r="AZ220" t="s">
        <v>83</v>
      </c>
      <c r="BB220" t="s">
        <v>86</v>
      </c>
      <c r="BC220" t="s">
        <v>83</v>
      </c>
      <c r="BE220" t="s">
        <v>802</v>
      </c>
      <c r="BG220" t="s">
        <v>83</v>
      </c>
      <c r="BH220" t="s">
        <v>86</v>
      </c>
      <c r="BI220" s="9" t="s">
        <v>275</v>
      </c>
      <c r="BJ220" s="42" t="s">
        <v>148</v>
      </c>
      <c r="BK220" s="10"/>
      <c r="BL220" s="11" t="s">
        <v>148</v>
      </c>
      <c r="BM220" s="9" t="s">
        <v>246</v>
      </c>
      <c r="BN220" s="42" t="s">
        <v>528</v>
      </c>
      <c r="BO220" s="10" t="s">
        <v>202</v>
      </c>
      <c r="BP220" s="11">
        <v>91</v>
      </c>
      <c r="BQ220" s="22" t="s">
        <v>83</v>
      </c>
      <c r="BR220" s="23"/>
      <c r="BS220" s="23" t="s">
        <v>83</v>
      </c>
      <c r="BT220" s="23" t="s">
        <v>83</v>
      </c>
      <c r="BU220" s="23" t="s">
        <v>83</v>
      </c>
      <c r="BV220" s="23" t="s">
        <v>83</v>
      </c>
      <c r="BW220" s="23" t="s">
        <v>83</v>
      </c>
      <c r="BX220" s="24">
        <f t="shared" si="12"/>
        <v>6</v>
      </c>
      <c r="BY220" s="31">
        <v>0</v>
      </c>
      <c r="BZ220" s="32">
        <v>0</v>
      </c>
      <c r="CA220" s="10"/>
      <c r="CB220" s="32">
        <v>2</v>
      </c>
      <c r="CC220" s="32">
        <v>2</v>
      </c>
      <c r="CD220" s="10">
        <f>COUNT(BY220:CC220)</f>
        <v>4</v>
      </c>
      <c r="CE220" s="10" t="str">
        <f>IF((CD220&gt;=3), "true", "false")</f>
        <v>true</v>
      </c>
      <c r="CF220" s="33">
        <f>SUM(BY220:CC220)/CD220</f>
        <v>1</v>
      </c>
      <c r="CG220" s="31">
        <v>1</v>
      </c>
      <c r="CH220" s="32">
        <v>0</v>
      </c>
      <c r="CI220" s="32">
        <v>0</v>
      </c>
      <c r="CJ220" s="32">
        <v>1</v>
      </c>
      <c r="CK220" s="32">
        <v>0</v>
      </c>
      <c r="CL220" s="32">
        <v>1</v>
      </c>
      <c r="CM220" s="32">
        <v>1</v>
      </c>
      <c r="CN220" s="10">
        <f t="shared" si="13"/>
        <v>7</v>
      </c>
      <c r="CO220" s="10" t="str">
        <f t="shared" si="14"/>
        <v>true</v>
      </c>
      <c r="CP220" s="33">
        <f t="shared" si="15"/>
        <v>0.5714285714285714</v>
      </c>
      <c r="CQ220" s="37">
        <f>CP220+CF220</f>
        <v>1.5714285714285714</v>
      </c>
    </row>
    <row r="221" spans="1:95" ht="15" customHeight="1" x14ac:dyDescent="0.25">
      <c r="A221" t="s">
        <v>803</v>
      </c>
      <c r="B221" t="s">
        <v>76</v>
      </c>
      <c r="C221" t="s">
        <v>77</v>
      </c>
      <c r="D221" t="s">
        <v>95</v>
      </c>
      <c r="E221" t="s">
        <v>79</v>
      </c>
      <c r="F221" t="s">
        <v>80</v>
      </c>
      <c r="G221" t="s">
        <v>804</v>
      </c>
      <c r="H221" t="s">
        <v>97</v>
      </c>
      <c r="I221" t="s">
        <v>88</v>
      </c>
      <c r="J221" t="s">
        <v>85</v>
      </c>
      <c r="K221" s="9" t="s">
        <v>83</v>
      </c>
      <c r="L221" s="10" t="s">
        <v>83</v>
      </c>
      <c r="M221" s="10" t="s">
        <v>83</v>
      </c>
      <c r="N221" s="11" t="s">
        <v>85</v>
      </c>
      <c r="O221" s="9" t="s">
        <v>83</v>
      </c>
      <c r="P221" s="10" t="s">
        <v>83</v>
      </c>
      <c r="Q221" s="10" t="s">
        <v>83</v>
      </c>
      <c r="R221" s="10" t="s">
        <v>83</v>
      </c>
      <c r="S221" s="10">
        <v>41.6</v>
      </c>
      <c r="T221" s="11">
        <v>6.1</v>
      </c>
      <c r="U221" s="9" t="s">
        <v>108</v>
      </c>
      <c r="V221" s="10" t="s">
        <v>86</v>
      </c>
      <c r="W221" s="10" t="s">
        <v>85</v>
      </c>
      <c r="X221" s="10" t="s">
        <v>85</v>
      </c>
      <c r="Y221" s="11"/>
      <c r="Z221" s="9" t="s">
        <v>83</v>
      </c>
      <c r="AA221" s="11" t="s">
        <v>85</v>
      </c>
      <c r="AB221" s="9" t="s">
        <v>83</v>
      </c>
      <c r="AC221" s="10" t="s">
        <v>83</v>
      </c>
      <c r="AD221" s="10" t="s">
        <v>83</v>
      </c>
      <c r="AE221" s="10" t="s">
        <v>83</v>
      </c>
      <c r="AF221" s="10">
        <v>22.6</v>
      </c>
      <c r="AG221" s="11">
        <v>3.9</v>
      </c>
      <c r="AH221" s="9" t="s">
        <v>88</v>
      </c>
      <c r="AI221" s="10" t="s">
        <v>83</v>
      </c>
      <c r="AJ221" s="10" t="s">
        <v>88</v>
      </c>
      <c r="AK221" s="10" t="s">
        <v>83</v>
      </c>
      <c r="AL221" s="10">
        <v>57.8</v>
      </c>
      <c r="AM221" s="11">
        <v>2.8</v>
      </c>
      <c r="AN221" s="9" t="s">
        <v>88</v>
      </c>
      <c r="AO221" s="10" t="s">
        <v>88</v>
      </c>
      <c r="AP221" s="10" t="s">
        <v>83</v>
      </c>
      <c r="AQ221" s="10" t="s">
        <v>86</v>
      </c>
      <c r="AR221" s="10">
        <v>49.3</v>
      </c>
      <c r="AS221" s="11">
        <v>3.2</v>
      </c>
      <c r="AT221" t="s">
        <v>85</v>
      </c>
      <c r="AU221" t="s">
        <v>85</v>
      </c>
      <c r="AV221" t="s">
        <v>85</v>
      </c>
      <c r="AW221" t="s">
        <v>83</v>
      </c>
      <c r="AX221" t="s">
        <v>83</v>
      </c>
      <c r="AY221" t="s">
        <v>805</v>
      </c>
      <c r="AZ221" t="s">
        <v>86</v>
      </c>
      <c r="BB221" t="s">
        <v>85</v>
      </c>
      <c r="BC221" t="s">
        <v>83</v>
      </c>
      <c r="BE221" t="s">
        <v>83</v>
      </c>
      <c r="BG221" t="s">
        <v>86</v>
      </c>
      <c r="BH221" t="s">
        <v>85</v>
      </c>
      <c r="BI221" s="9" t="s">
        <v>241</v>
      </c>
      <c r="BJ221" s="42" t="s">
        <v>379</v>
      </c>
      <c r="BK221" s="10"/>
      <c r="BL221" s="11" t="s">
        <v>379</v>
      </c>
      <c r="BM221" s="9" t="s">
        <v>393</v>
      </c>
      <c r="BN221" s="42" t="s">
        <v>590</v>
      </c>
      <c r="BO221" s="10"/>
      <c r="BP221" s="11" t="s">
        <v>590</v>
      </c>
      <c r="BQ221" s="22" t="s">
        <v>85</v>
      </c>
      <c r="BR221" s="23" t="s">
        <v>85</v>
      </c>
      <c r="BS221" s="23" t="s">
        <v>85</v>
      </c>
      <c r="BT221" s="23" t="s">
        <v>83</v>
      </c>
      <c r="BU221" s="23" t="s">
        <v>85</v>
      </c>
      <c r="BV221" s="23" t="s">
        <v>83</v>
      </c>
      <c r="BW221" s="23" t="s">
        <v>85</v>
      </c>
      <c r="BX221" s="25">
        <f t="shared" si="12"/>
        <v>2</v>
      </c>
      <c r="BY221" s="31">
        <v>1</v>
      </c>
      <c r="BZ221" s="32">
        <v>0</v>
      </c>
      <c r="CA221" s="32">
        <v>1</v>
      </c>
      <c r="CB221" s="32">
        <v>1</v>
      </c>
      <c r="CC221" s="32">
        <v>0</v>
      </c>
      <c r="CD221" s="10">
        <f>COUNT(BY221:CC221)</f>
        <v>5</v>
      </c>
      <c r="CE221" s="10" t="str">
        <f>IF((CD221&gt;=3), "true", "false")</f>
        <v>true</v>
      </c>
      <c r="CF221" s="33">
        <f>SUM(BY221:CC221)/CD221</f>
        <v>0.6</v>
      </c>
      <c r="CG221" s="31">
        <v>0</v>
      </c>
      <c r="CH221" s="32">
        <v>0</v>
      </c>
      <c r="CI221" s="32">
        <v>0</v>
      </c>
      <c r="CJ221" s="32">
        <v>0</v>
      </c>
      <c r="CK221" s="32">
        <v>0</v>
      </c>
      <c r="CL221" s="32">
        <v>0</v>
      </c>
      <c r="CM221" s="32">
        <v>0</v>
      </c>
      <c r="CN221" s="10">
        <f t="shared" si="13"/>
        <v>7</v>
      </c>
      <c r="CO221" s="10" t="str">
        <f t="shared" si="14"/>
        <v>true</v>
      </c>
      <c r="CP221" s="33">
        <f t="shared" si="15"/>
        <v>0</v>
      </c>
      <c r="CQ221" s="37">
        <f>CP221+CF221</f>
        <v>0.6</v>
      </c>
    </row>
    <row r="222" spans="1:95" ht="15" customHeight="1" x14ac:dyDescent="0.25">
      <c r="A222" t="s">
        <v>806</v>
      </c>
      <c r="B222" t="s">
        <v>76</v>
      </c>
      <c r="C222" t="s">
        <v>77</v>
      </c>
      <c r="D222" t="s">
        <v>95</v>
      </c>
      <c r="E222" t="s">
        <v>173</v>
      </c>
      <c r="F222" t="s">
        <v>80</v>
      </c>
      <c r="G222" t="s">
        <v>807</v>
      </c>
      <c r="H222" t="s">
        <v>97</v>
      </c>
      <c r="I222" t="s">
        <v>83</v>
      </c>
      <c r="J222" t="s">
        <v>84</v>
      </c>
      <c r="K222" s="9" t="s">
        <v>83</v>
      </c>
      <c r="L222" s="10" t="s">
        <v>86</v>
      </c>
      <c r="M222" s="10" t="s">
        <v>83</v>
      </c>
      <c r="N222" s="11" t="s">
        <v>86</v>
      </c>
      <c r="O222" s="9" t="s">
        <v>89</v>
      </c>
      <c r="P222" s="10" t="s">
        <v>89</v>
      </c>
      <c r="Q222" s="10" t="s">
        <v>88</v>
      </c>
      <c r="R222" s="10" t="s">
        <v>88</v>
      </c>
      <c r="S222" s="10">
        <v>64</v>
      </c>
      <c r="T222" s="11">
        <v>1.7</v>
      </c>
      <c r="U222" s="9" t="s">
        <v>83</v>
      </c>
      <c r="V222" s="10" t="s">
        <v>85</v>
      </c>
      <c r="W222" s="10" t="s">
        <v>85</v>
      </c>
      <c r="X222" s="10" t="s">
        <v>85</v>
      </c>
      <c r="Y222" s="11"/>
      <c r="Z222" s="9" t="s">
        <v>98</v>
      </c>
      <c r="AA222" s="11" t="s">
        <v>98</v>
      </c>
      <c r="AB222" s="9" t="s">
        <v>86</v>
      </c>
      <c r="AC222" s="10" t="s">
        <v>88</v>
      </c>
      <c r="AD222" s="10" t="s">
        <v>86</v>
      </c>
      <c r="AE222" s="10" t="s">
        <v>86</v>
      </c>
      <c r="AF222" s="10">
        <v>33</v>
      </c>
      <c r="AG222" s="11">
        <v>2.1</v>
      </c>
      <c r="AH222" s="9" t="s">
        <v>88</v>
      </c>
      <c r="AI222" s="10" t="s">
        <v>88</v>
      </c>
      <c r="AJ222" s="10" t="s">
        <v>88</v>
      </c>
      <c r="AK222" s="10" t="s">
        <v>88</v>
      </c>
      <c r="AL222" s="10">
        <v>61.9</v>
      </c>
      <c r="AM222" s="11">
        <v>2.5</v>
      </c>
      <c r="AN222" s="9" t="s">
        <v>83</v>
      </c>
      <c r="AO222" s="10" t="s">
        <v>83</v>
      </c>
      <c r="AP222" s="10" t="s">
        <v>89</v>
      </c>
      <c r="AQ222" s="10" t="s">
        <v>88</v>
      </c>
      <c r="AR222" s="10">
        <v>45.3</v>
      </c>
      <c r="AS222" s="11">
        <v>5</v>
      </c>
      <c r="AT222" t="s">
        <v>85</v>
      </c>
      <c r="AU222" t="s">
        <v>83</v>
      </c>
      <c r="AV222" t="s">
        <v>85</v>
      </c>
      <c r="AW222" t="s">
        <v>83</v>
      </c>
      <c r="AX222" t="s">
        <v>83</v>
      </c>
      <c r="AY222" t="s">
        <v>212</v>
      </c>
      <c r="AZ222" t="s">
        <v>86</v>
      </c>
      <c r="BB222" t="s">
        <v>85</v>
      </c>
      <c r="BC222" t="s">
        <v>83</v>
      </c>
      <c r="BE222" t="s">
        <v>100</v>
      </c>
      <c r="BG222" t="s">
        <v>83</v>
      </c>
      <c r="BH222" t="s">
        <v>86</v>
      </c>
      <c r="BI222" s="9" t="s">
        <v>241</v>
      </c>
      <c r="BJ222" s="42">
        <v>175</v>
      </c>
      <c r="BK222" s="10"/>
      <c r="BL222" s="11">
        <v>175</v>
      </c>
      <c r="BM222" s="9" t="s">
        <v>217</v>
      </c>
      <c r="BN222" s="42" t="s">
        <v>356</v>
      </c>
      <c r="BO222" s="10"/>
      <c r="BP222" s="11" t="s">
        <v>356</v>
      </c>
      <c r="BQ222" s="22" t="s">
        <v>83</v>
      </c>
      <c r="BR222" s="23"/>
      <c r="BS222" s="23"/>
      <c r="BT222" s="23"/>
      <c r="BU222" s="23"/>
      <c r="BV222" s="23" t="s">
        <v>83</v>
      </c>
      <c r="BW222" s="23"/>
      <c r="BX222" s="24">
        <f t="shared" si="12"/>
        <v>2</v>
      </c>
      <c r="BY222" s="31">
        <v>1</v>
      </c>
      <c r="BZ222" s="32">
        <v>1</v>
      </c>
      <c r="CA222" s="32">
        <v>4</v>
      </c>
      <c r="CB222" s="32">
        <v>1</v>
      </c>
      <c r="CC222" s="32">
        <v>4</v>
      </c>
      <c r="CD222" s="10">
        <f>COUNT(BY222:CC222)</f>
        <v>5</v>
      </c>
      <c r="CE222" s="10" t="str">
        <f>IF((CD222&gt;=3), "true", "false")</f>
        <v>true</v>
      </c>
      <c r="CF222" s="33">
        <f>SUM(BY222:CC222)/CD222</f>
        <v>2.2000000000000002</v>
      </c>
      <c r="CG222" s="31">
        <v>3</v>
      </c>
      <c r="CH222" s="32">
        <v>2</v>
      </c>
      <c r="CI222" s="32">
        <v>2</v>
      </c>
      <c r="CJ222" s="32">
        <v>3</v>
      </c>
      <c r="CK222" s="32">
        <v>2</v>
      </c>
      <c r="CL222" s="32">
        <v>2</v>
      </c>
      <c r="CM222" s="32">
        <v>4</v>
      </c>
      <c r="CN222" s="10">
        <f t="shared" si="13"/>
        <v>7</v>
      </c>
      <c r="CO222" s="10" t="str">
        <f t="shared" si="14"/>
        <v>true</v>
      </c>
      <c r="CP222" s="33">
        <f t="shared" si="15"/>
        <v>2.5714285714285716</v>
      </c>
      <c r="CQ222" s="37">
        <f>CP222+CF222</f>
        <v>4.7714285714285722</v>
      </c>
    </row>
    <row r="223" spans="1:95" ht="15" customHeight="1" x14ac:dyDescent="0.25">
      <c r="A223" t="s">
        <v>808</v>
      </c>
      <c r="B223" t="s">
        <v>76</v>
      </c>
      <c r="C223" t="s">
        <v>77</v>
      </c>
      <c r="D223" t="s">
        <v>95</v>
      </c>
      <c r="E223" t="s">
        <v>106</v>
      </c>
      <c r="F223" t="s">
        <v>80</v>
      </c>
      <c r="G223" t="s">
        <v>809</v>
      </c>
      <c r="H223" t="s">
        <v>97</v>
      </c>
      <c r="I223" t="s">
        <v>83</v>
      </c>
      <c r="J223" t="s">
        <v>88</v>
      </c>
      <c r="K223" s="9" t="s">
        <v>85</v>
      </c>
      <c r="L223" s="10" t="s">
        <v>83</v>
      </c>
      <c r="M223" s="10" t="s">
        <v>85</v>
      </c>
      <c r="N223" s="11" t="s">
        <v>83</v>
      </c>
      <c r="O223" s="9" t="s">
        <v>88</v>
      </c>
      <c r="P223" s="10" t="s">
        <v>88</v>
      </c>
      <c r="Q223" s="10" t="s">
        <v>88</v>
      </c>
      <c r="R223" s="10" t="s">
        <v>82</v>
      </c>
      <c r="S223" s="10">
        <v>62.8</v>
      </c>
      <c r="T223" s="11">
        <v>1.8</v>
      </c>
      <c r="U223" s="9" t="s">
        <v>83</v>
      </c>
      <c r="V223" s="10" t="s">
        <v>85</v>
      </c>
      <c r="W223" s="10" t="s">
        <v>86</v>
      </c>
      <c r="X223" s="10" t="s">
        <v>85</v>
      </c>
      <c r="Y223" s="11"/>
      <c r="Z223" s="9" t="s">
        <v>98</v>
      </c>
      <c r="AA223" s="11" t="s">
        <v>98</v>
      </c>
      <c r="AB223" s="9" t="s">
        <v>82</v>
      </c>
      <c r="AC223" s="10" t="s">
        <v>82</v>
      </c>
      <c r="AD223" s="10" t="s">
        <v>82</v>
      </c>
      <c r="AE223" s="10" t="s">
        <v>82</v>
      </c>
      <c r="AF223" s="10">
        <v>57</v>
      </c>
      <c r="AG223" s="11">
        <v>6.6</v>
      </c>
      <c r="AH223" s="9" t="s">
        <v>88</v>
      </c>
      <c r="AI223" s="10" t="s">
        <v>88</v>
      </c>
      <c r="AJ223" s="10" t="s">
        <v>88</v>
      </c>
      <c r="AK223" s="10" t="s">
        <v>86</v>
      </c>
      <c r="AL223" s="10">
        <v>59.8</v>
      </c>
      <c r="AM223" s="11">
        <v>2.4</v>
      </c>
      <c r="AN223" s="9" t="s">
        <v>86</v>
      </c>
      <c r="AO223" s="10" t="s">
        <v>88</v>
      </c>
      <c r="AP223" s="10" t="s">
        <v>89</v>
      </c>
      <c r="AQ223" s="10" t="s">
        <v>89</v>
      </c>
      <c r="AR223" s="10">
        <v>54.4</v>
      </c>
      <c r="AS223" s="11">
        <v>3.6</v>
      </c>
      <c r="AT223" t="s">
        <v>83</v>
      </c>
      <c r="AU223" t="s">
        <v>83</v>
      </c>
      <c r="AV223" t="s">
        <v>85</v>
      </c>
      <c r="AW223" t="s">
        <v>86</v>
      </c>
      <c r="AX223" t="s">
        <v>88</v>
      </c>
      <c r="AY223" t="s">
        <v>233</v>
      </c>
      <c r="AZ223" t="s">
        <v>86</v>
      </c>
      <c r="BB223" t="s">
        <v>85</v>
      </c>
      <c r="BC223" t="s">
        <v>83</v>
      </c>
      <c r="BE223" t="s">
        <v>269</v>
      </c>
      <c r="BG223" t="s">
        <v>89</v>
      </c>
      <c r="BH223" t="s">
        <v>86</v>
      </c>
      <c r="BI223" s="9"/>
      <c r="BJ223" s="42"/>
      <c r="BK223" s="10">
        <v>170</v>
      </c>
      <c r="BL223" s="11" t="s">
        <v>406</v>
      </c>
      <c r="BM223" s="9"/>
      <c r="BN223" s="42"/>
      <c r="BO223" s="10" t="s">
        <v>810</v>
      </c>
      <c r="BP223" s="11" t="s">
        <v>810</v>
      </c>
      <c r="BQ223" s="22" t="s">
        <v>83</v>
      </c>
      <c r="BR223" s="23" t="s">
        <v>85</v>
      </c>
      <c r="BS223" s="23" t="s">
        <v>85</v>
      </c>
      <c r="BT223" s="23" t="s">
        <v>85</v>
      </c>
      <c r="BU223" s="23" t="s">
        <v>85</v>
      </c>
      <c r="BV223" s="23" t="s">
        <v>83</v>
      </c>
      <c r="BW223" s="23" t="s">
        <v>85</v>
      </c>
      <c r="BX223" s="25">
        <f t="shared" si="12"/>
        <v>2</v>
      </c>
      <c r="BY223" s="31">
        <v>0</v>
      </c>
      <c r="BZ223" s="32">
        <v>0</v>
      </c>
      <c r="CA223" s="32">
        <v>0</v>
      </c>
      <c r="CB223" s="32">
        <v>0</v>
      </c>
      <c r="CC223" s="32">
        <v>1</v>
      </c>
      <c r="CD223" s="10">
        <f>COUNT(BY223:CC223)</f>
        <v>5</v>
      </c>
      <c r="CE223" s="10" t="str">
        <f>IF((CD223&gt;=3), "true", "false")</f>
        <v>true</v>
      </c>
      <c r="CF223" s="33">
        <f>SUM(BY223:CC223)/CD223</f>
        <v>0.2</v>
      </c>
      <c r="CG223" s="31">
        <v>1</v>
      </c>
      <c r="CH223" s="32">
        <v>0</v>
      </c>
      <c r="CI223" s="32">
        <v>0</v>
      </c>
      <c r="CJ223" s="32">
        <v>1</v>
      </c>
      <c r="CK223" s="32">
        <v>0</v>
      </c>
      <c r="CL223" s="10"/>
      <c r="CM223" s="10"/>
      <c r="CN223" s="10">
        <f t="shared" si="13"/>
        <v>5</v>
      </c>
      <c r="CO223" s="10" t="str">
        <f t="shared" si="14"/>
        <v>true</v>
      </c>
      <c r="CP223" s="33">
        <f t="shared" si="15"/>
        <v>0.4</v>
      </c>
      <c r="CQ223" s="37">
        <f>CP223+CF223</f>
        <v>0.60000000000000009</v>
      </c>
    </row>
    <row r="224" spans="1:95" ht="15" customHeight="1" x14ac:dyDescent="0.25">
      <c r="A224" t="s">
        <v>811</v>
      </c>
      <c r="B224" t="s">
        <v>76</v>
      </c>
      <c r="C224" t="s">
        <v>77</v>
      </c>
      <c r="D224" t="s">
        <v>95</v>
      </c>
      <c r="E224" t="s">
        <v>79</v>
      </c>
      <c r="F224" t="s">
        <v>80</v>
      </c>
      <c r="G224" t="s">
        <v>812</v>
      </c>
      <c r="H224" t="s">
        <v>97</v>
      </c>
      <c r="I224" t="s">
        <v>83</v>
      </c>
      <c r="J224" t="s">
        <v>84</v>
      </c>
      <c r="K224" s="9" t="s">
        <v>83</v>
      </c>
      <c r="L224" s="10" t="s">
        <v>83</v>
      </c>
      <c r="M224" s="10" t="s">
        <v>85</v>
      </c>
      <c r="N224" s="11" t="s">
        <v>83</v>
      </c>
      <c r="O224" s="9" t="s">
        <v>82</v>
      </c>
      <c r="P224" s="10" t="s">
        <v>82</v>
      </c>
      <c r="Q224" s="10" t="s">
        <v>82</v>
      </c>
      <c r="R224" s="10" t="s">
        <v>82</v>
      </c>
      <c r="S224" s="10">
        <v>75.599999999999994</v>
      </c>
      <c r="T224" s="11">
        <v>3.6</v>
      </c>
      <c r="U224" s="9" t="s">
        <v>83</v>
      </c>
      <c r="V224" s="10" t="s">
        <v>85</v>
      </c>
      <c r="W224" s="10" t="s">
        <v>86</v>
      </c>
      <c r="X224" s="10" t="s">
        <v>83</v>
      </c>
      <c r="Y224" s="11"/>
      <c r="Z224" s="9" t="s">
        <v>98</v>
      </c>
      <c r="AA224" s="11" t="s">
        <v>98</v>
      </c>
      <c r="AB224" s="9" t="s">
        <v>89</v>
      </c>
      <c r="AC224" s="10" t="s">
        <v>89</v>
      </c>
      <c r="AD224" s="10" t="s">
        <v>89</v>
      </c>
      <c r="AE224" s="10" t="s">
        <v>89</v>
      </c>
      <c r="AF224" s="10">
        <v>41.4</v>
      </c>
      <c r="AG224" s="11">
        <v>2.1</v>
      </c>
      <c r="AH224" s="9" t="s">
        <v>89</v>
      </c>
      <c r="AI224" s="10" t="s">
        <v>89</v>
      </c>
      <c r="AJ224" s="10" t="s">
        <v>89</v>
      </c>
      <c r="AK224" s="10" t="s">
        <v>89</v>
      </c>
      <c r="AL224" s="10">
        <v>69.099999999999994</v>
      </c>
      <c r="AM224" s="11">
        <v>2.5</v>
      </c>
      <c r="AN224" s="9" t="s">
        <v>86</v>
      </c>
      <c r="AO224" s="10" t="s">
        <v>86</v>
      </c>
      <c r="AP224" s="10" t="s">
        <v>89</v>
      </c>
      <c r="AQ224" s="10" t="s">
        <v>86</v>
      </c>
      <c r="AR224" s="10">
        <v>48.9</v>
      </c>
      <c r="AS224" s="11">
        <v>3.5</v>
      </c>
      <c r="AT224" t="s">
        <v>85</v>
      </c>
      <c r="AU224" t="s">
        <v>83</v>
      </c>
      <c r="AV224" t="s">
        <v>85</v>
      </c>
      <c r="AW224" t="s">
        <v>83</v>
      </c>
      <c r="AX224" t="s">
        <v>86</v>
      </c>
      <c r="AY224" t="s">
        <v>121</v>
      </c>
      <c r="AZ224" t="s">
        <v>86</v>
      </c>
      <c r="BB224" t="s">
        <v>85</v>
      </c>
      <c r="BC224" t="s">
        <v>83</v>
      </c>
      <c r="BE224" t="s">
        <v>254</v>
      </c>
      <c r="BG224" t="s">
        <v>89</v>
      </c>
      <c r="BH224" t="s">
        <v>85</v>
      </c>
      <c r="BI224" s="9" t="s">
        <v>137</v>
      </c>
      <c r="BJ224" s="42" t="s">
        <v>341</v>
      </c>
      <c r="BK224" s="10">
        <v>173</v>
      </c>
      <c r="BL224" s="11">
        <v>173</v>
      </c>
      <c r="BM224" s="9" t="s">
        <v>646</v>
      </c>
      <c r="BN224" s="42" t="s">
        <v>813</v>
      </c>
      <c r="BO224" s="10" t="s">
        <v>813</v>
      </c>
      <c r="BP224" s="11">
        <v>107</v>
      </c>
      <c r="BQ224" s="22" t="s">
        <v>83</v>
      </c>
      <c r="BR224" s="23" t="s">
        <v>83</v>
      </c>
      <c r="BS224" s="23" t="s">
        <v>85</v>
      </c>
      <c r="BT224" s="23" t="s">
        <v>85</v>
      </c>
      <c r="BU224" s="23" t="s">
        <v>83</v>
      </c>
      <c r="BV224" s="23" t="s">
        <v>83</v>
      </c>
      <c r="BW224" s="23" t="s">
        <v>83</v>
      </c>
      <c r="BX224" s="25">
        <f t="shared" si="12"/>
        <v>5</v>
      </c>
      <c r="BY224" s="31">
        <v>1</v>
      </c>
      <c r="BZ224" s="32">
        <v>0</v>
      </c>
      <c r="CA224" s="32">
        <v>0</v>
      </c>
      <c r="CB224" s="32">
        <v>1</v>
      </c>
      <c r="CC224" s="32">
        <v>2</v>
      </c>
      <c r="CD224" s="10">
        <f>COUNT(BY224:CC224)</f>
        <v>5</v>
      </c>
      <c r="CE224" s="10" t="str">
        <f>IF((CD224&gt;=3), "true", "false")</f>
        <v>true</v>
      </c>
      <c r="CF224" s="33">
        <f>SUM(BY224:CC224)/CD224</f>
        <v>0.8</v>
      </c>
      <c r="CG224" s="31">
        <v>0</v>
      </c>
      <c r="CH224" s="32">
        <v>1</v>
      </c>
      <c r="CI224" s="32">
        <v>3</v>
      </c>
      <c r="CJ224" s="32">
        <v>2</v>
      </c>
      <c r="CK224" s="32">
        <v>3</v>
      </c>
      <c r="CL224" s="32">
        <v>3</v>
      </c>
      <c r="CM224" s="32">
        <v>1</v>
      </c>
      <c r="CN224" s="10">
        <f t="shared" si="13"/>
        <v>7</v>
      </c>
      <c r="CO224" s="10" t="str">
        <f t="shared" si="14"/>
        <v>true</v>
      </c>
      <c r="CP224" s="33">
        <f t="shared" si="15"/>
        <v>1.8571428571428572</v>
      </c>
      <c r="CQ224" s="37">
        <f>CP224+CF224</f>
        <v>2.6571428571428575</v>
      </c>
    </row>
    <row r="225" spans="1:95" ht="15" customHeight="1" x14ac:dyDescent="0.25">
      <c r="A225" t="s">
        <v>814</v>
      </c>
      <c r="B225" t="s">
        <v>76</v>
      </c>
      <c r="C225" t="s">
        <v>105</v>
      </c>
      <c r="D225" t="s">
        <v>95</v>
      </c>
      <c r="E225" t="s">
        <v>134</v>
      </c>
      <c r="F225" t="s">
        <v>80</v>
      </c>
      <c r="G225" t="s">
        <v>815</v>
      </c>
      <c r="H225" t="s">
        <v>97</v>
      </c>
      <c r="I225" t="s">
        <v>83</v>
      </c>
      <c r="J225" t="s">
        <v>97</v>
      </c>
      <c r="K225" s="9" t="s">
        <v>86</v>
      </c>
      <c r="L225" s="10" t="s">
        <v>83</v>
      </c>
      <c r="M225" s="10" t="s">
        <v>83</v>
      </c>
      <c r="N225" s="11" t="s">
        <v>85</v>
      </c>
      <c r="O225" s="9" t="s">
        <v>82</v>
      </c>
      <c r="P225" s="10" t="s">
        <v>82</v>
      </c>
      <c r="Q225" s="10" t="s">
        <v>89</v>
      </c>
      <c r="R225" s="10" t="s">
        <v>89</v>
      </c>
      <c r="S225" s="10">
        <v>69.900000000000006</v>
      </c>
      <c r="T225" s="11">
        <v>1.8</v>
      </c>
      <c r="U225" s="9" t="s">
        <v>86</v>
      </c>
      <c r="V225" s="10" t="s">
        <v>83</v>
      </c>
      <c r="W225" s="10" t="s">
        <v>85</v>
      </c>
      <c r="X225" s="10" t="s">
        <v>85</v>
      </c>
      <c r="Y225" s="11" t="s">
        <v>816</v>
      </c>
      <c r="Z225" s="9" t="s">
        <v>83</v>
      </c>
      <c r="AA225" s="11" t="s">
        <v>83</v>
      </c>
      <c r="AB225" s="9" t="s">
        <v>89</v>
      </c>
      <c r="AC225" s="10" t="s">
        <v>86</v>
      </c>
      <c r="AD225" s="10" t="s">
        <v>88</v>
      </c>
      <c r="AE225" s="10" t="s">
        <v>88</v>
      </c>
      <c r="AF225" s="10">
        <v>36.6</v>
      </c>
      <c r="AG225" s="11">
        <v>2.2000000000000002</v>
      </c>
      <c r="AH225" s="9" t="s">
        <v>83</v>
      </c>
      <c r="AI225" s="10" t="s">
        <v>83</v>
      </c>
      <c r="AJ225" s="10" t="s">
        <v>83</v>
      </c>
      <c r="AK225" s="10" t="s">
        <v>83</v>
      </c>
      <c r="AL225" s="10">
        <v>41.3</v>
      </c>
      <c r="AM225" s="11">
        <v>6.3</v>
      </c>
      <c r="AN225" s="9" t="s">
        <v>86</v>
      </c>
      <c r="AO225" s="10" t="s">
        <v>86</v>
      </c>
      <c r="AP225" s="10" t="s">
        <v>89</v>
      </c>
      <c r="AQ225" s="10" t="s">
        <v>88</v>
      </c>
      <c r="AR225" s="10">
        <v>50.9</v>
      </c>
      <c r="AS225" s="11">
        <v>3.7</v>
      </c>
      <c r="AT225" t="s">
        <v>83</v>
      </c>
      <c r="AU225" t="s">
        <v>83</v>
      </c>
      <c r="AV225" t="s">
        <v>85</v>
      </c>
      <c r="AW225" t="s">
        <v>88</v>
      </c>
      <c r="AX225" t="s">
        <v>83</v>
      </c>
      <c r="AY225" t="s">
        <v>386</v>
      </c>
      <c r="AZ225" t="s">
        <v>83</v>
      </c>
      <c r="BB225" t="s">
        <v>85</v>
      </c>
      <c r="BC225" t="s">
        <v>83</v>
      </c>
      <c r="BE225" t="s">
        <v>83</v>
      </c>
      <c r="BG225" t="s">
        <v>97</v>
      </c>
      <c r="BH225" t="s">
        <v>85</v>
      </c>
      <c r="BI225" s="9"/>
      <c r="BJ225" s="42"/>
      <c r="BK225" s="10">
        <v>170</v>
      </c>
      <c r="BL225" s="11" t="s">
        <v>406</v>
      </c>
      <c r="BM225" s="9" t="s">
        <v>157</v>
      </c>
      <c r="BN225" s="42" t="s">
        <v>596</v>
      </c>
      <c r="BO225" s="10"/>
      <c r="BP225" s="11" t="s">
        <v>596</v>
      </c>
      <c r="BQ225" s="22" t="s">
        <v>83</v>
      </c>
      <c r="BR225" s="23" t="s">
        <v>83</v>
      </c>
      <c r="BS225" s="23" t="s">
        <v>83</v>
      </c>
      <c r="BT225" s="23" t="s">
        <v>83</v>
      </c>
      <c r="BU225" s="23" t="s">
        <v>85</v>
      </c>
      <c r="BV225" s="23" t="s">
        <v>83</v>
      </c>
      <c r="BW225" s="23" t="s">
        <v>83</v>
      </c>
      <c r="BX225" s="25">
        <f t="shared" si="12"/>
        <v>6</v>
      </c>
      <c r="BY225" s="31">
        <v>2</v>
      </c>
      <c r="BZ225" s="32">
        <v>0</v>
      </c>
      <c r="CA225" s="32">
        <v>4</v>
      </c>
      <c r="CB225" s="32">
        <v>1</v>
      </c>
      <c r="CC225" s="32">
        <v>3</v>
      </c>
      <c r="CD225" s="10">
        <f>COUNT(BY225:CC225)</f>
        <v>5</v>
      </c>
      <c r="CE225" s="10" t="str">
        <f>IF((CD225&gt;=3), "true", "false")</f>
        <v>true</v>
      </c>
      <c r="CF225" s="33">
        <f>SUM(BY225:CC225)/CD225</f>
        <v>2</v>
      </c>
      <c r="CG225" s="31">
        <v>0</v>
      </c>
      <c r="CH225" s="32">
        <v>0</v>
      </c>
      <c r="CI225" s="32">
        <v>4</v>
      </c>
      <c r="CJ225" s="32">
        <v>3</v>
      </c>
      <c r="CK225" s="32">
        <v>0</v>
      </c>
      <c r="CL225" s="32">
        <v>0</v>
      </c>
      <c r="CM225" s="32">
        <v>3</v>
      </c>
      <c r="CN225" s="10">
        <f t="shared" si="13"/>
        <v>7</v>
      </c>
      <c r="CO225" s="10" t="str">
        <f t="shared" si="14"/>
        <v>true</v>
      </c>
      <c r="CP225" s="33">
        <f t="shared" si="15"/>
        <v>1.4285714285714286</v>
      </c>
      <c r="CQ225" s="37">
        <f>CP225+CF225</f>
        <v>3.4285714285714288</v>
      </c>
    </row>
    <row r="226" spans="1:95" ht="15" customHeight="1" x14ac:dyDescent="0.25">
      <c r="A226" t="s">
        <v>817</v>
      </c>
      <c r="B226" t="s">
        <v>76</v>
      </c>
      <c r="C226" t="s">
        <v>77</v>
      </c>
      <c r="D226" t="s">
        <v>95</v>
      </c>
      <c r="E226" t="s">
        <v>79</v>
      </c>
      <c r="F226" t="s">
        <v>80</v>
      </c>
      <c r="G226" t="s">
        <v>818</v>
      </c>
      <c r="H226" t="s">
        <v>97</v>
      </c>
      <c r="I226" t="s">
        <v>83</v>
      </c>
      <c r="J226" t="s">
        <v>88</v>
      </c>
      <c r="K226" s="9" t="s">
        <v>85</v>
      </c>
      <c r="L226" s="10" t="s">
        <v>83</v>
      </c>
      <c r="M226" s="10" t="s">
        <v>85</v>
      </c>
      <c r="N226" s="11" t="s">
        <v>85</v>
      </c>
      <c r="O226" s="9" t="s">
        <v>88</v>
      </c>
      <c r="P226" s="10" t="s">
        <v>88</v>
      </c>
      <c r="Q226" s="10" t="s">
        <v>86</v>
      </c>
      <c r="R226" s="10" t="s">
        <v>89</v>
      </c>
      <c r="S226" s="10">
        <v>60.9</v>
      </c>
      <c r="T226" s="11">
        <v>1.7</v>
      </c>
      <c r="U226" s="9" t="s">
        <v>83</v>
      </c>
      <c r="V226" s="10" t="s">
        <v>86</v>
      </c>
      <c r="W226" s="10" t="s">
        <v>85</v>
      </c>
      <c r="X226" s="10" t="s">
        <v>85</v>
      </c>
      <c r="Y226" s="11"/>
      <c r="Z226" s="9" t="s">
        <v>98</v>
      </c>
      <c r="AA226" s="11" t="s">
        <v>98</v>
      </c>
      <c r="AB226" s="9" t="s">
        <v>88</v>
      </c>
      <c r="AC226" s="10" t="s">
        <v>88</v>
      </c>
      <c r="AD226" s="10" t="s">
        <v>89</v>
      </c>
      <c r="AE226" s="10" t="s">
        <v>88</v>
      </c>
      <c r="AF226" s="10">
        <v>37.200000000000003</v>
      </c>
      <c r="AG226" s="11">
        <v>2.1</v>
      </c>
      <c r="AH226" s="9" t="s">
        <v>83</v>
      </c>
      <c r="AI226" s="10" t="s">
        <v>83</v>
      </c>
      <c r="AJ226" s="10" t="s">
        <v>83</v>
      </c>
      <c r="AK226" s="10" t="s">
        <v>83</v>
      </c>
      <c r="AL226" s="10">
        <v>41.3</v>
      </c>
      <c r="AM226" s="11">
        <v>6.3</v>
      </c>
      <c r="AN226" s="9" t="s">
        <v>88</v>
      </c>
      <c r="AO226" s="10" t="s">
        <v>88</v>
      </c>
      <c r="AP226" s="10" t="s">
        <v>83</v>
      </c>
      <c r="AQ226" s="10" t="s">
        <v>83</v>
      </c>
      <c r="AR226" s="10">
        <v>47.2</v>
      </c>
      <c r="AS226" s="11">
        <v>3.5</v>
      </c>
      <c r="AT226" t="s">
        <v>85</v>
      </c>
      <c r="AU226" t="s">
        <v>85</v>
      </c>
      <c r="AV226" t="s">
        <v>108</v>
      </c>
      <c r="AW226" t="s">
        <v>83</v>
      </c>
      <c r="AX226" t="s">
        <v>83</v>
      </c>
      <c r="AY226" t="s">
        <v>819</v>
      </c>
      <c r="AZ226" t="s">
        <v>86</v>
      </c>
      <c r="BB226" t="s">
        <v>85</v>
      </c>
      <c r="BC226" t="s">
        <v>83</v>
      </c>
      <c r="BE226" t="s">
        <v>82</v>
      </c>
      <c r="BG226" t="s">
        <v>88</v>
      </c>
      <c r="BH226" t="s">
        <v>86</v>
      </c>
      <c r="BI226" s="9" t="s">
        <v>92</v>
      </c>
      <c r="BJ226" s="42" t="s">
        <v>905</v>
      </c>
      <c r="BK226" s="10"/>
      <c r="BL226" s="11" t="s">
        <v>905</v>
      </c>
      <c r="BM226" s="9" t="s">
        <v>480</v>
      </c>
      <c r="BN226" s="42" t="s">
        <v>607</v>
      </c>
      <c r="BO226" s="10"/>
      <c r="BP226" s="11" t="s">
        <v>607</v>
      </c>
      <c r="BQ226" s="22" t="s">
        <v>85</v>
      </c>
      <c r="BR226" s="23" t="s">
        <v>85</v>
      </c>
      <c r="BS226" s="23" t="s">
        <v>83</v>
      </c>
      <c r="BT226" s="23" t="s">
        <v>83</v>
      </c>
      <c r="BU226" s="23" t="s">
        <v>85</v>
      </c>
      <c r="BV226" s="23" t="s">
        <v>83</v>
      </c>
      <c r="BW226" s="23" t="s">
        <v>85</v>
      </c>
      <c r="BX226" s="25">
        <f t="shared" si="12"/>
        <v>3</v>
      </c>
      <c r="BY226" s="31">
        <v>0</v>
      </c>
      <c r="BZ226" s="32">
        <v>1</v>
      </c>
      <c r="CA226" s="32">
        <v>0</v>
      </c>
      <c r="CB226" s="32">
        <v>0</v>
      </c>
      <c r="CC226" s="32">
        <v>0</v>
      </c>
      <c r="CD226" s="10">
        <f>COUNT(BY226:CC226)</f>
        <v>5</v>
      </c>
      <c r="CE226" s="10" t="str">
        <f>IF((CD226&gt;=3), "true", "false")</f>
        <v>true</v>
      </c>
      <c r="CF226" s="33">
        <f>SUM(BY226:CC226)/CD226</f>
        <v>0.2</v>
      </c>
      <c r="CG226" s="31">
        <v>0</v>
      </c>
      <c r="CH226" s="32">
        <v>0</v>
      </c>
      <c r="CI226" s="32">
        <v>0</v>
      </c>
      <c r="CJ226" s="32">
        <v>0</v>
      </c>
      <c r="CK226" s="32">
        <v>0</v>
      </c>
      <c r="CL226" s="32">
        <v>0</v>
      </c>
      <c r="CM226" s="32">
        <v>0</v>
      </c>
      <c r="CN226" s="10">
        <f t="shared" si="13"/>
        <v>7</v>
      </c>
      <c r="CO226" s="10" t="str">
        <f t="shared" si="14"/>
        <v>true</v>
      </c>
      <c r="CP226" s="33">
        <f t="shared" si="15"/>
        <v>0</v>
      </c>
      <c r="CQ226" s="37">
        <f>CP226+CF226</f>
        <v>0.2</v>
      </c>
    </row>
    <row r="227" spans="1:95" ht="15" customHeight="1" x14ac:dyDescent="0.25">
      <c r="A227" t="s">
        <v>820</v>
      </c>
      <c r="B227" t="s">
        <v>76</v>
      </c>
      <c r="C227" t="s">
        <v>105</v>
      </c>
      <c r="D227" t="s">
        <v>95</v>
      </c>
      <c r="E227" t="s">
        <v>106</v>
      </c>
      <c r="F227" t="s">
        <v>80</v>
      </c>
      <c r="G227" t="s">
        <v>821</v>
      </c>
      <c r="H227" t="s">
        <v>97</v>
      </c>
      <c r="I227" t="s">
        <v>83</v>
      </c>
      <c r="J227" t="s">
        <v>116</v>
      </c>
      <c r="K227" s="9" t="s">
        <v>86</v>
      </c>
      <c r="L227" s="10" t="s">
        <v>86</v>
      </c>
      <c r="M227" s="10" t="s">
        <v>86</v>
      </c>
      <c r="N227" s="11" t="s">
        <v>86</v>
      </c>
      <c r="O227" s="9" t="s">
        <v>82</v>
      </c>
      <c r="P227" s="10" t="s">
        <v>82</v>
      </c>
      <c r="Q227" s="10" t="s">
        <v>82</v>
      </c>
      <c r="R227" s="10" t="s">
        <v>82</v>
      </c>
      <c r="S227" s="10">
        <v>75.599999999999994</v>
      </c>
      <c r="T227" s="11">
        <v>3.6</v>
      </c>
      <c r="U227" s="9"/>
      <c r="V227" s="10"/>
      <c r="W227" s="10" t="s">
        <v>85</v>
      </c>
      <c r="X227" s="10" t="s">
        <v>85</v>
      </c>
      <c r="Y227" s="11"/>
      <c r="Z227" s="9"/>
      <c r="AA227" s="11" t="s">
        <v>98</v>
      </c>
      <c r="AB227" s="9" t="s">
        <v>82</v>
      </c>
      <c r="AC227" s="10" t="s">
        <v>82</v>
      </c>
      <c r="AD227" s="10" t="s">
        <v>82</v>
      </c>
      <c r="AE227" s="10" t="s">
        <v>89</v>
      </c>
      <c r="AF227" s="10">
        <v>48.1</v>
      </c>
      <c r="AG227" s="11">
        <v>3.2</v>
      </c>
      <c r="AH227" s="9" t="s">
        <v>82</v>
      </c>
      <c r="AI227" s="10" t="s">
        <v>82</v>
      </c>
      <c r="AJ227" s="10" t="s">
        <v>82</v>
      </c>
      <c r="AK227" s="10" t="s">
        <v>82</v>
      </c>
      <c r="AL227" s="10">
        <v>78.400000000000006</v>
      </c>
      <c r="AM227" s="11">
        <v>3.6</v>
      </c>
      <c r="AN227" s="9" t="s">
        <v>83</v>
      </c>
      <c r="AO227" s="10" t="s">
        <v>82</v>
      </c>
      <c r="AP227" s="10" t="s">
        <v>82</v>
      </c>
      <c r="AQ227" s="10" t="s">
        <v>82</v>
      </c>
      <c r="AR227" s="10">
        <v>63.7</v>
      </c>
      <c r="AS227" s="11">
        <v>4.7</v>
      </c>
      <c r="AT227" t="s">
        <v>83</v>
      </c>
      <c r="AU227" t="s">
        <v>83</v>
      </c>
      <c r="AV227" t="s">
        <v>83</v>
      </c>
      <c r="AW227" t="s">
        <v>83</v>
      </c>
      <c r="AY227" t="s">
        <v>336</v>
      </c>
      <c r="AZ227" t="s">
        <v>83</v>
      </c>
      <c r="BB227" t="s">
        <v>85</v>
      </c>
      <c r="BC227" t="s">
        <v>83</v>
      </c>
      <c r="BE227" t="s">
        <v>82</v>
      </c>
      <c r="BF227" t="s">
        <v>349</v>
      </c>
      <c r="BH227" t="s">
        <v>86</v>
      </c>
      <c r="BI227" s="9" t="s">
        <v>271</v>
      </c>
      <c r="BJ227" s="42" t="s">
        <v>182</v>
      </c>
      <c r="BK227" s="10"/>
      <c r="BL227" s="11" t="s">
        <v>182</v>
      </c>
      <c r="BM227" s="9" t="s">
        <v>196</v>
      </c>
      <c r="BN227" s="42" t="s">
        <v>759</v>
      </c>
      <c r="BO227" s="10"/>
      <c r="BP227" s="11" t="s">
        <v>759</v>
      </c>
      <c r="BQ227" s="22" t="s">
        <v>83</v>
      </c>
      <c r="BR227" s="23" t="s">
        <v>83</v>
      </c>
      <c r="BS227" s="23" t="s">
        <v>83</v>
      </c>
      <c r="BT227" s="23" t="s">
        <v>83</v>
      </c>
      <c r="BU227" s="23"/>
      <c r="BV227" s="23" t="s">
        <v>83</v>
      </c>
      <c r="BW227" s="23" t="s">
        <v>83</v>
      </c>
      <c r="BX227" s="24">
        <f t="shared" si="12"/>
        <v>6</v>
      </c>
      <c r="BY227" s="31">
        <v>4</v>
      </c>
      <c r="BZ227" s="32">
        <v>4</v>
      </c>
      <c r="CA227" s="32">
        <v>4</v>
      </c>
      <c r="CB227" s="32">
        <v>4</v>
      </c>
      <c r="CC227" s="32">
        <v>4</v>
      </c>
      <c r="CD227" s="10">
        <f>COUNT(BY227:CC227)</f>
        <v>5</v>
      </c>
      <c r="CE227" s="10" t="str">
        <f>IF((CD227&gt;=3), "true", "false")</f>
        <v>true</v>
      </c>
      <c r="CF227" s="33">
        <f>SUM(BY227:CC227)/CD227</f>
        <v>4</v>
      </c>
      <c r="CG227" s="31">
        <v>4</v>
      </c>
      <c r="CH227" s="32">
        <v>2</v>
      </c>
      <c r="CI227" s="32">
        <v>3</v>
      </c>
      <c r="CJ227" s="32">
        <v>4</v>
      </c>
      <c r="CK227" s="32">
        <v>3</v>
      </c>
      <c r="CL227" s="32">
        <v>4</v>
      </c>
      <c r="CM227" s="32">
        <v>4</v>
      </c>
      <c r="CN227" s="10">
        <f t="shared" si="13"/>
        <v>7</v>
      </c>
      <c r="CO227" s="10" t="str">
        <f t="shared" si="14"/>
        <v>true</v>
      </c>
      <c r="CP227" s="33">
        <f t="shared" si="15"/>
        <v>3.4285714285714284</v>
      </c>
      <c r="CQ227" s="37">
        <f>CP227+CF227</f>
        <v>7.4285714285714288</v>
      </c>
    </row>
    <row r="228" spans="1:95" ht="15" customHeight="1" x14ac:dyDescent="0.25">
      <c r="A228" t="s">
        <v>822</v>
      </c>
      <c r="B228" t="s">
        <v>76</v>
      </c>
      <c r="C228" t="s">
        <v>105</v>
      </c>
      <c r="D228" t="s">
        <v>95</v>
      </c>
      <c r="E228" t="s">
        <v>113</v>
      </c>
      <c r="F228" t="s">
        <v>80</v>
      </c>
      <c r="G228" t="s">
        <v>823</v>
      </c>
      <c r="H228" t="s">
        <v>97</v>
      </c>
      <c r="I228" t="s">
        <v>83</v>
      </c>
      <c r="J228" t="s">
        <v>100</v>
      </c>
      <c r="K228" s="9" t="s">
        <v>85</v>
      </c>
      <c r="L228" s="10" t="s">
        <v>86</v>
      </c>
      <c r="M228" s="10" t="s">
        <v>83</v>
      </c>
      <c r="N228" s="11" t="s">
        <v>83</v>
      </c>
      <c r="O228" s="9" t="s">
        <v>89</v>
      </c>
      <c r="P228" s="10" t="s">
        <v>89</v>
      </c>
      <c r="Q228" s="10" t="s">
        <v>89</v>
      </c>
      <c r="R228" s="10" t="s">
        <v>89</v>
      </c>
      <c r="S228" s="10">
        <v>66.7</v>
      </c>
      <c r="T228" s="11">
        <v>1.7</v>
      </c>
      <c r="U228" s="9" t="s">
        <v>83</v>
      </c>
      <c r="V228" s="10" t="s">
        <v>86</v>
      </c>
      <c r="W228" s="10" t="s">
        <v>86</v>
      </c>
      <c r="X228" s="10" t="s">
        <v>85</v>
      </c>
      <c r="Y228" s="11"/>
      <c r="Z228" s="9" t="s">
        <v>85</v>
      </c>
      <c r="AA228" s="11" t="s">
        <v>85</v>
      </c>
      <c r="AB228" s="9" t="s">
        <v>89</v>
      </c>
      <c r="AC228" s="10" t="s">
        <v>86</v>
      </c>
      <c r="AD228" s="10" t="s">
        <v>86</v>
      </c>
      <c r="AE228" s="10" t="s">
        <v>88</v>
      </c>
      <c r="AF228" s="10">
        <v>35.6</v>
      </c>
      <c r="AG228" s="11">
        <v>2.2999999999999998</v>
      </c>
      <c r="AH228" s="9" t="s">
        <v>88</v>
      </c>
      <c r="AI228" s="10" t="s">
        <v>89</v>
      </c>
      <c r="AJ228" s="10" t="s">
        <v>89</v>
      </c>
      <c r="AK228" s="10" t="s">
        <v>88</v>
      </c>
      <c r="AL228" s="10">
        <v>64.3</v>
      </c>
      <c r="AM228" s="11">
        <v>2.5</v>
      </c>
      <c r="AN228" s="9" t="s">
        <v>86</v>
      </c>
      <c r="AO228" s="10" t="s">
        <v>83</v>
      </c>
      <c r="AP228" s="10" t="s">
        <v>89</v>
      </c>
      <c r="AQ228" s="10" t="s">
        <v>82</v>
      </c>
      <c r="AR228" s="10">
        <v>52</v>
      </c>
      <c r="AS228" s="11">
        <v>4.7</v>
      </c>
      <c r="AT228" t="s">
        <v>85</v>
      </c>
      <c r="AU228" t="s">
        <v>83</v>
      </c>
      <c r="AV228" t="s">
        <v>85</v>
      </c>
      <c r="AW228" t="s">
        <v>86</v>
      </c>
      <c r="AX228" t="s">
        <v>83</v>
      </c>
      <c r="AY228" t="s">
        <v>121</v>
      </c>
      <c r="AZ228" t="s">
        <v>83</v>
      </c>
      <c r="BB228" t="s">
        <v>85</v>
      </c>
      <c r="BC228" t="s">
        <v>83</v>
      </c>
      <c r="BE228" t="s">
        <v>83</v>
      </c>
      <c r="BG228" t="s">
        <v>88</v>
      </c>
      <c r="BH228" t="s">
        <v>86</v>
      </c>
      <c r="BI228" s="9" t="s">
        <v>275</v>
      </c>
      <c r="BJ228" s="42">
        <v>160</v>
      </c>
      <c r="BK228" s="10"/>
      <c r="BL228" s="11">
        <v>160</v>
      </c>
      <c r="BM228" s="9" t="s">
        <v>409</v>
      </c>
      <c r="BN228" s="42" t="s">
        <v>108</v>
      </c>
      <c r="BO228" s="10"/>
      <c r="BP228" s="11" t="s">
        <v>108</v>
      </c>
      <c r="BQ228" s="22" t="s">
        <v>83</v>
      </c>
      <c r="BR228" s="23" t="s">
        <v>85</v>
      </c>
      <c r="BS228" s="23" t="s">
        <v>83</v>
      </c>
      <c r="BT228" s="23" t="s">
        <v>83</v>
      </c>
      <c r="BU228" s="23" t="s">
        <v>83</v>
      </c>
      <c r="BV228" s="23" t="s">
        <v>83</v>
      </c>
      <c r="BW228" s="23" t="s">
        <v>85</v>
      </c>
      <c r="BX228" s="25">
        <f t="shared" si="12"/>
        <v>5</v>
      </c>
      <c r="BY228" s="31">
        <v>3</v>
      </c>
      <c r="BZ228" s="32">
        <v>0</v>
      </c>
      <c r="CA228" s="32">
        <v>2</v>
      </c>
      <c r="CB228" s="32">
        <v>0</v>
      </c>
      <c r="CC228" s="32">
        <v>2</v>
      </c>
      <c r="CD228" s="10">
        <f>COUNT(BY228:CC228)</f>
        <v>5</v>
      </c>
      <c r="CE228" s="10" t="str">
        <f>IF((CD228&gt;=3), "true", "false")</f>
        <v>true</v>
      </c>
      <c r="CF228" s="33">
        <f>SUM(BY228:CC228)/CD228</f>
        <v>1.4</v>
      </c>
      <c r="CG228" s="31">
        <v>0</v>
      </c>
      <c r="CH228" s="32">
        <v>2</v>
      </c>
      <c r="CI228" s="32">
        <v>1</v>
      </c>
      <c r="CJ228" s="32">
        <v>2</v>
      </c>
      <c r="CK228" s="32">
        <v>0</v>
      </c>
      <c r="CL228" s="32">
        <v>1</v>
      </c>
      <c r="CM228" s="32">
        <v>2</v>
      </c>
      <c r="CN228" s="10">
        <f t="shared" si="13"/>
        <v>7</v>
      </c>
      <c r="CO228" s="10" t="str">
        <f t="shared" si="14"/>
        <v>true</v>
      </c>
      <c r="CP228" s="33">
        <f t="shared" si="15"/>
        <v>1.1428571428571428</v>
      </c>
      <c r="CQ228" s="37">
        <f>CP228+CF228</f>
        <v>2.5428571428571427</v>
      </c>
    </row>
    <row r="229" spans="1:95" ht="15" customHeight="1" x14ac:dyDescent="0.25">
      <c r="A229" t="s">
        <v>824</v>
      </c>
      <c r="B229" t="s">
        <v>76</v>
      </c>
      <c r="C229" t="s">
        <v>105</v>
      </c>
      <c r="D229" t="s">
        <v>95</v>
      </c>
      <c r="E229" t="s">
        <v>106</v>
      </c>
      <c r="F229" t="s">
        <v>80</v>
      </c>
      <c r="G229" t="s">
        <v>825</v>
      </c>
      <c r="H229" t="s">
        <v>97</v>
      </c>
      <c r="I229" t="s">
        <v>83</v>
      </c>
      <c r="J229" t="s">
        <v>84</v>
      </c>
      <c r="K229" s="9" t="s">
        <v>85</v>
      </c>
      <c r="L229" s="10" t="s">
        <v>86</v>
      </c>
      <c r="M229" s="10" t="s">
        <v>85</v>
      </c>
      <c r="N229" s="11" t="s">
        <v>85</v>
      </c>
      <c r="O229" s="9" t="s">
        <v>82</v>
      </c>
      <c r="P229" s="10" t="s">
        <v>82</v>
      </c>
      <c r="Q229" s="10" t="s">
        <v>82</v>
      </c>
      <c r="R229" s="10" t="s">
        <v>82</v>
      </c>
      <c r="S229" s="10">
        <v>75.599999999999994</v>
      </c>
      <c r="T229" s="11">
        <v>3.6</v>
      </c>
      <c r="U229" s="9" t="s">
        <v>83</v>
      </c>
      <c r="V229" s="10" t="s">
        <v>86</v>
      </c>
      <c r="W229" s="10" t="s">
        <v>85</v>
      </c>
      <c r="X229" s="10" t="s">
        <v>85</v>
      </c>
      <c r="Y229" s="11"/>
      <c r="Z229" s="9" t="s">
        <v>83</v>
      </c>
      <c r="AA229" s="11" t="s">
        <v>83</v>
      </c>
      <c r="AB229" s="9" t="s">
        <v>89</v>
      </c>
      <c r="AC229" s="10" t="s">
        <v>89</v>
      </c>
      <c r="AD229" s="10" t="s">
        <v>82</v>
      </c>
      <c r="AE229" s="10" t="s">
        <v>82</v>
      </c>
      <c r="AF229" s="10">
        <v>45.1</v>
      </c>
      <c r="AG229" s="11">
        <v>2.4</v>
      </c>
      <c r="AH229" s="9" t="s">
        <v>89</v>
      </c>
      <c r="AI229" s="10" t="s">
        <v>89</v>
      </c>
      <c r="AJ229" s="10" t="s">
        <v>89</v>
      </c>
      <c r="AK229" s="10" t="s">
        <v>89</v>
      </c>
      <c r="AL229" s="10">
        <v>69.099999999999994</v>
      </c>
      <c r="AM229" s="11">
        <v>2.5</v>
      </c>
      <c r="AN229" s="9" t="s">
        <v>86</v>
      </c>
      <c r="AO229" s="10" t="s">
        <v>88</v>
      </c>
      <c r="AP229" s="10" t="s">
        <v>89</v>
      </c>
      <c r="AQ229" s="10" t="s">
        <v>88</v>
      </c>
      <c r="AR229" s="10">
        <v>52.9</v>
      </c>
      <c r="AS229" s="11">
        <v>3.4</v>
      </c>
      <c r="AT229" t="s">
        <v>83</v>
      </c>
      <c r="AU229" t="s">
        <v>83</v>
      </c>
      <c r="AV229" t="s">
        <v>85</v>
      </c>
      <c r="AW229" t="s">
        <v>83</v>
      </c>
      <c r="AX229" t="s">
        <v>83</v>
      </c>
      <c r="AY229" t="s">
        <v>266</v>
      </c>
      <c r="AZ229" t="s">
        <v>83</v>
      </c>
      <c r="BB229" t="s">
        <v>85</v>
      </c>
      <c r="BC229" t="s">
        <v>83</v>
      </c>
      <c r="BE229" t="s">
        <v>82</v>
      </c>
      <c r="BG229" t="s">
        <v>86</v>
      </c>
      <c r="BH229" t="s">
        <v>86</v>
      </c>
      <c r="BI229" s="9" t="s">
        <v>175</v>
      </c>
      <c r="BJ229" s="42" t="s">
        <v>168</v>
      </c>
      <c r="BK229" s="10"/>
      <c r="BL229" s="11" t="s">
        <v>168</v>
      </c>
      <c r="BM229" s="9" t="s">
        <v>168</v>
      </c>
      <c r="BN229" s="42" t="s">
        <v>233</v>
      </c>
      <c r="BO229" s="10"/>
      <c r="BP229" s="11" t="s">
        <v>233</v>
      </c>
      <c r="BQ229" s="22" t="s">
        <v>83</v>
      </c>
      <c r="BR229" s="23" t="s">
        <v>85</v>
      </c>
      <c r="BS229" s="23" t="s">
        <v>83</v>
      </c>
      <c r="BT229" s="23" t="s">
        <v>85</v>
      </c>
      <c r="BU229" s="23" t="s">
        <v>83</v>
      </c>
      <c r="BV229" s="23" t="s">
        <v>85</v>
      </c>
      <c r="BW229" s="23" t="s">
        <v>85</v>
      </c>
      <c r="BX229" s="25">
        <f t="shared" si="12"/>
        <v>3</v>
      </c>
      <c r="BY229" s="31">
        <v>0</v>
      </c>
      <c r="BZ229" s="32">
        <v>0</v>
      </c>
      <c r="CA229" s="32">
        <v>0</v>
      </c>
      <c r="CB229" s="32">
        <v>1</v>
      </c>
      <c r="CC229" s="32">
        <v>0</v>
      </c>
      <c r="CD229" s="10">
        <f>COUNT(BY229:CC229)</f>
        <v>5</v>
      </c>
      <c r="CE229" s="10" t="str">
        <f>IF((CD229&gt;=3), "true", "false")</f>
        <v>true</v>
      </c>
      <c r="CF229" s="33">
        <f>SUM(BY229:CC229)/CD229</f>
        <v>0.2</v>
      </c>
      <c r="CG229" s="31">
        <v>2</v>
      </c>
      <c r="CH229" s="32">
        <v>0</v>
      </c>
      <c r="CI229" s="32">
        <v>0</v>
      </c>
      <c r="CJ229" s="32">
        <v>1</v>
      </c>
      <c r="CK229" s="32">
        <v>1</v>
      </c>
      <c r="CL229" s="10"/>
      <c r="CM229" s="32">
        <v>0</v>
      </c>
      <c r="CN229" s="10">
        <f t="shared" si="13"/>
        <v>6</v>
      </c>
      <c r="CO229" s="10" t="str">
        <f t="shared" si="14"/>
        <v>true</v>
      </c>
      <c r="CP229" s="33">
        <f t="shared" si="15"/>
        <v>0.66666666666666663</v>
      </c>
      <c r="CQ229" s="37">
        <f>CP229+CF229</f>
        <v>0.8666666666666667</v>
      </c>
    </row>
    <row r="230" spans="1:95" ht="15" customHeight="1" x14ac:dyDescent="0.25">
      <c r="A230" t="s">
        <v>826</v>
      </c>
      <c r="B230" t="s">
        <v>76</v>
      </c>
      <c r="C230" t="s">
        <v>105</v>
      </c>
      <c r="D230" t="s">
        <v>78</v>
      </c>
      <c r="E230" t="s">
        <v>79</v>
      </c>
      <c r="F230" t="s">
        <v>80</v>
      </c>
      <c r="G230" t="s">
        <v>827</v>
      </c>
      <c r="H230" t="s">
        <v>97</v>
      </c>
      <c r="I230" t="s">
        <v>88</v>
      </c>
      <c r="J230" t="s">
        <v>89</v>
      </c>
      <c r="K230" s="9" t="s">
        <v>85</v>
      </c>
      <c r="L230" s="10" t="s">
        <v>83</v>
      </c>
      <c r="M230" s="10" t="s">
        <v>85</v>
      </c>
      <c r="N230" s="11" t="s">
        <v>85</v>
      </c>
      <c r="O230" s="9" t="s">
        <v>82</v>
      </c>
      <c r="P230" s="10" t="s">
        <v>82</v>
      </c>
      <c r="Q230" s="10" t="s">
        <v>82</v>
      </c>
      <c r="R230" s="10" t="s">
        <v>82</v>
      </c>
      <c r="S230" s="10">
        <v>75.599999999999994</v>
      </c>
      <c r="T230" s="11">
        <v>3.6</v>
      </c>
      <c r="U230" s="9" t="s">
        <v>86</v>
      </c>
      <c r="V230" s="10" t="s">
        <v>85</v>
      </c>
      <c r="W230" s="10" t="s">
        <v>85</v>
      </c>
      <c r="X230" s="10" t="s">
        <v>85</v>
      </c>
      <c r="Y230" s="11" t="s">
        <v>237</v>
      </c>
      <c r="Z230" s="9" t="s">
        <v>83</v>
      </c>
      <c r="AA230" s="11" t="s">
        <v>85</v>
      </c>
      <c r="AB230" s="9" t="s">
        <v>89</v>
      </c>
      <c r="AC230" s="10" t="s">
        <v>88</v>
      </c>
      <c r="AD230" s="10" t="s">
        <v>89</v>
      </c>
      <c r="AE230" s="10" t="s">
        <v>88</v>
      </c>
      <c r="AF230" s="10">
        <v>38.799999999999997</v>
      </c>
      <c r="AG230" s="11">
        <v>2.2000000000000002</v>
      </c>
      <c r="AH230" s="9" t="s">
        <v>88</v>
      </c>
      <c r="AI230" s="10" t="s">
        <v>88</v>
      </c>
      <c r="AJ230" s="10" t="s">
        <v>88</v>
      </c>
      <c r="AK230" s="10" t="s">
        <v>88</v>
      </c>
      <c r="AL230" s="10">
        <v>61.9</v>
      </c>
      <c r="AM230" s="11">
        <v>2.5</v>
      </c>
      <c r="AN230" s="9" t="s">
        <v>88</v>
      </c>
      <c r="AO230" s="10" t="s">
        <v>88</v>
      </c>
      <c r="AP230" s="10" t="s">
        <v>88</v>
      </c>
      <c r="AQ230" s="10" t="s">
        <v>88</v>
      </c>
      <c r="AR230" s="10">
        <v>54.5</v>
      </c>
      <c r="AS230" s="11">
        <v>3</v>
      </c>
      <c r="AT230" t="s">
        <v>85</v>
      </c>
      <c r="AU230" t="s">
        <v>83</v>
      </c>
      <c r="AV230" t="s">
        <v>85</v>
      </c>
      <c r="AW230" t="s">
        <v>86</v>
      </c>
      <c r="AX230" t="s">
        <v>86</v>
      </c>
      <c r="AY230" t="s">
        <v>165</v>
      </c>
      <c r="AZ230" t="s">
        <v>83</v>
      </c>
      <c r="BB230" t="s">
        <v>85</v>
      </c>
      <c r="BC230" t="s">
        <v>83</v>
      </c>
      <c r="BE230" t="s">
        <v>83</v>
      </c>
      <c r="BG230" t="s">
        <v>86</v>
      </c>
      <c r="BH230" t="s">
        <v>83</v>
      </c>
      <c r="BI230" s="9" t="s">
        <v>186</v>
      </c>
      <c r="BJ230" s="42" t="s">
        <v>452</v>
      </c>
      <c r="BK230" s="10"/>
      <c r="BL230" s="11" t="s">
        <v>452</v>
      </c>
      <c r="BM230" s="9" t="s">
        <v>432</v>
      </c>
      <c r="BN230" s="42" t="s">
        <v>266</v>
      </c>
      <c r="BO230" s="10"/>
      <c r="BP230" s="11" t="s">
        <v>266</v>
      </c>
      <c r="BQ230" s="22"/>
      <c r="BR230" s="23"/>
      <c r="BS230" s="23" t="s">
        <v>83</v>
      </c>
      <c r="BT230" s="23" t="s">
        <v>83</v>
      </c>
      <c r="BU230" s="23" t="s">
        <v>83</v>
      </c>
      <c r="BV230" s="23" t="s">
        <v>83</v>
      </c>
      <c r="BW230" s="23" t="s">
        <v>85</v>
      </c>
      <c r="BX230" s="24">
        <f t="shared" si="12"/>
        <v>4</v>
      </c>
      <c r="BY230" s="31">
        <v>1</v>
      </c>
      <c r="BZ230" s="32">
        <v>0</v>
      </c>
      <c r="CA230" s="32">
        <v>3</v>
      </c>
      <c r="CB230" s="32">
        <v>1</v>
      </c>
      <c r="CC230" s="32">
        <v>2</v>
      </c>
      <c r="CD230" s="10">
        <f>COUNT(BY230:CC230)</f>
        <v>5</v>
      </c>
      <c r="CE230" s="10" t="str">
        <f>IF((CD230&gt;=3), "true", "false")</f>
        <v>true</v>
      </c>
      <c r="CF230" s="33">
        <f>SUM(BY230:CC230)/CD230</f>
        <v>1.4</v>
      </c>
      <c r="CG230" s="31">
        <v>0</v>
      </c>
      <c r="CH230" s="32">
        <v>0</v>
      </c>
      <c r="CI230" s="32">
        <v>2</v>
      </c>
      <c r="CJ230" s="32">
        <v>2</v>
      </c>
      <c r="CK230" s="32">
        <v>0</v>
      </c>
      <c r="CL230" s="32">
        <v>2</v>
      </c>
      <c r="CM230" s="32">
        <v>2</v>
      </c>
      <c r="CN230" s="10">
        <f t="shared" si="13"/>
        <v>7</v>
      </c>
      <c r="CO230" s="10" t="str">
        <f t="shared" si="14"/>
        <v>true</v>
      </c>
      <c r="CP230" s="33">
        <f t="shared" si="15"/>
        <v>1.1428571428571428</v>
      </c>
      <c r="CQ230" s="37">
        <f>CP230+CF230</f>
        <v>2.5428571428571427</v>
      </c>
    </row>
    <row r="231" spans="1:95" ht="15" customHeight="1" x14ac:dyDescent="0.25">
      <c r="A231" t="s">
        <v>828</v>
      </c>
      <c r="B231" t="s">
        <v>76</v>
      </c>
      <c r="C231" t="s">
        <v>77</v>
      </c>
      <c r="D231" t="s">
        <v>95</v>
      </c>
      <c r="E231" t="s">
        <v>79</v>
      </c>
      <c r="F231" t="s">
        <v>80</v>
      </c>
      <c r="G231" t="s">
        <v>829</v>
      </c>
      <c r="H231" t="s">
        <v>86</v>
      </c>
      <c r="I231" t="s">
        <v>83</v>
      </c>
      <c r="J231" t="s">
        <v>89</v>
      </c>
      <c r="K231" s="9" t="s">
        <v>83</v>
      </c>
      <c r="L231" s="10" t="s">
        <v>86</v>
      </c>
      <c r="M231" s="10" t="s">
        <v>83</v>
      </c>
      <c r="N231" s="11" t="s">
        <v>83</v>
      </c>
      <c r="O231" s="9" t="s">
        <v>82</v>
      </c>
      <c r="P231" s="10" t="s">
        <v>89</v>
      </c>
      <c r="Q231" s="10" t="s">
        <v>89</v>
      </c>
      <c r="R231" s="10" t="s">
        <v>88</v>
      </c>
      <c r="S231" s="10">
        <v>67.099999999999994</v>
      </c>
      <c r="T231" s="11">
        <v>1.9</v>
      </c>
      <c r="U231" s="9" t="s">
        <v>108</v>
      </c>
      <c r="V231" s="10" t="s">
        <v>85</v>
      </c>
      <c r="W231" s="10" t="s">
        <v>83</v>
      </c>
      <c r="X231" s="10" t="s">
        <v>83</v>
      </c>
      <c r="Y231" s="11"/>
      <c r="Z231" s="9"/>
      <c r="AA231" s="11"/>
      <c r="AB231" s="9" t="s">
        <v>88</v>
      </c>
      <c r="AC231" s="10" t="s">
        <v>88</v>
      </c>
      <c r="AD231" s="10" t="s">
        <v>88</v>
      </c>
      <c r="AE231" s="10" t="s">
        <v>88</v>
      </c>
      <c r="AF231" s="10">
        <v>36.299999999999997</v>
      </c>
      <c r="AG231" s="11">
        <v>2</v>
      </c>
      <c r="AH231" s="9" t="s">
        <v>89</v>
      </c>
      <c r="AI231" s="10" t="s">
        <v>89</v>
      </c>
      <c r="AJ231" s="10" t="s">
        <v>82</v>
      </c>
      <c r="AK231" s="10" t="s">
        <v>82</v>
      </c>
      <c r="AL231" s="10">
        <v>74.3</v>
      </c>
      <c r="AM231" s="11">
        <v>2.8</v>
      </c>
      <c r="AN231" s="9" t="s">
        <v>83</v>
      </c>
      <c r="AO231" s="10" t="s">
        <v>83</v>
      </c>
      <c r="AP231" s="10" t="s">
        <v>82</v>
      </c>
      <c r="AQ231" s="10" t="s">
        <v>82</v>
      </c>
      <c r="AR231" s="10">
        <v>48.3</v>
      </c>
      <c r="AS231" s="11">
        <v>6.5</v>
      </c>
      <c r="AT231" t="s">
        <v>85</v>
      </c>
      <c r="AU231" t="s">
        <v>83</v>
      </c>
      <c r="AV231" t="s">
        <v>85</v>
      </c>
      <c r="AW231" t="s">
        <v>83</v>
      </c>
      <c r="AX231" t="s">
        <v>83</v>
      </c>
      <c r="AY231" t="s">
        <v>370</v>
      </c>
      <c r="AZ231" t="s">
        <v>86</v>
      </c>
      <c r="BB231" t="s">
        <v>85</v>
      </c>
      <c r="BC231" t="s">
        <v>83</v>
      </c>
      <c r="BE231" t="s">
        <v>100</v>
      </c>
      <c r="BG231" t="s">
        <v>86</v>
      </c>
      <c r="BH231" t="s">
        <v>85</v>
      </c>
      <c r="BI231" s="9" t="s">
        <v>195</v>
      </c>
      <c r="BJ231" s="42" t="s">
        <v>176</v>
      </c>
      <c r="BK231" s="10"/>
      <c r="BL231" s="11" t="s">
        <v>176</v>
      </c>
      <c r="BM231" s="9" t="s">
        <v>205</v>
      </c>
      <c r="BN231" s="42" t="s">
        <v>499</v>
      </c>
      <c r="BO231" s="10"/>
      <c r="BP231" s="11" t="s">
        <v>499</v>
      </c>
      <c r="BQ231" s="22" t="s">
        <v>83</v>
      </c>
      <c r="BR231" s="23" t="s">
        <v>83</v>
      </c>
      <c r="BS231" s="23" t="s">
        <v>83</v>
      </c>
      <c r="BT231" s="23" t="s">
        <v>83</v>
      </c>
      <c r="BU231" s="23" t="s">
        <v>83</v>
      </c>
      <c r="BV231" s="23" t="s">
        <v>83</v>
      </c>
      <c r="BW231" s="23" t="s">
        <v>83</v>
      </c>
      <c r="BX231" s="25">
        <f t="shared" si="12"/>
        <v>7</v>
      </c>
      <c r="BY231" s="31">
        <v>2</v>
      </c>
      <c r="BZ231" s="32">
        <v>2</v>
      </c>
      <c r="CA231" s="32">
        <v>4</v>
      </c>
      <c r="CB231" s="32">
        <v>1</v>
      </c>
      <c r="CC231" s="32">
        <v>3</v>
      </c>
      <c r="CD231" s="10">
        <f>COUNT(BY231:CC231)</f>
        <v>5</v>
      </c>
      <c r="CE231" s="10" t="str">
        <f>IF((CD231&gt;=3), "true", "false")</f>
        <v>true</v>
      </c>
      <c r="CF231" s="33">
        <f>SUM(BY231:CC231)/CD231</f>
        <v>2.4</v>
      </c>
      <c r="CG231" s="31">
        <v>1</v>
      </c>
      <c r="CH231" s="32">
        <v>1</v>
      </c>
      <c r="CI231" s="32">
        <v>3</v>
      </c>
      <c r="CJ231" s="32">
        <v>3</v>
      </c>
      <c r="CK231" s="32">
        <v>3</v>
      </c>
      <c r="CL231" s="32">
        <v>3</v>
      </c>
      <c r="CM231" s="32">
        <v>4</v>
      </c>
      <c r="CN231" s="10">
        <f t="shared" si="13"/>
        <v>7</v>
      </c>
      <c r="CO231" s="10" t="str">
        <f t="shared" si="14"/>
        <v>true</v>
      </c>
      <c r="CP231" s="33">
        <f t="shared" si="15"/>
        <v>2.5714285714285716</v>
      </c>
      <c r="CQ231" s="37">
        <f>CP231+CF231</f>
        <v>4.9714285714285715</v>
      </c>
    </row>
    <row r="232" spans="1:95" ht="15" customHeight="1" x14ac:dyDescent="0.25">
      <c r="A232" t="s">
        <v>830</v>
      </c>
      <c r="B232" t="s">
        <v>76</v>
      </c>
      <c r="C232" t="s">
        <v>105</v>
      </c>
      <c r="D232" t="s">
        <v>95</v>
      </c>
      <c r="E232" t="s">
        <v>113</v>
      </c>
      <c r="F232" t="s">
        <v>80</v>
      </c>
      <c r="G232" t="s">
        <v>831</v>
      </c>
      <c r="H232" t="s">
        <v>97</v>
      </c>
      <c r="I232" t="s">
        <v>86</v>
      </c>
      <c r="J232" t="s">
        <v>89</v>
      </c>
      <c r="K232" s="9" t="s">
        <v>85</v>
      </c>
      <c r="L232" s="10" t="s">
        <v>83</v>
      </c>
      <c r="M232" s="10" t="s">
        <v>85</v>
      </c>
      <c r="N232" s="11" t="s">
        <v>85</v>
      </c>
      <c r="O232" s="9" t="s">
        <v>86</v>
      </c>
      <c r="P232" s="10" t="s">
        <v>86</v>
      </c>
      <c r="Q232" s="10" t="s">
        <v>83</v>
      </c>
      <c r="R232" s="10" t="s">
        <v>86</v>
      </c>
      <c r="S232" s="10">
        <v>53.9</v>
      </c>
      <c r="T232" s="11">
        <v>1.8</v>
      </c>
      <c r="U232" s="9" t="s">
        <v>83</v>
      </c>
      <c r="V232" s="10" t="s">
        <v>83</v>
      </c>
      <c r="W232" s="10" t="s">
        <v>83</v>
      </c>
      <c r="X232" s="10" t="s">
        <v>85</v>
      </c>
      <c r="Y232" s="11"/>
      <c r="Z232" s="9" t="s">
        <v>85</v>
      </c>
      <c r="AA232" s="11" t="s">
        <v>85</v>
      </c>
      <c r="AB232" s="9" t="s">
        <v>86</v>
      </c>
      <c r="AC232" s="10" t="s">
        <v>83</v>
      </c>
      <c r="AD232" s="10" t="s">
        <v>83</v>
      </c>
      <c r="AE232" s="10" t="s">
        <v>83</v>
      </c>
      <c r="AF232" s="10">
        <v>27.5</v>
      </c>
      <c r="AG232" s="11">
        <v>2.8</v>
      </c>
      <c r="AH232" s="9" t="s">
        <v>83</v>
      </c>
      <c r="AI232" s="10" t="s">
        <v>83</v>
      </c>
      <c r="AJ232" s="10" t="s">
        <v>83</v>
      </c>
      <c r="AK232" s="10" t="s">
        <v>83</v>
      </c>
      <c r="AL232" s="10">
        <v>41.3</v>
      </c>
      <c r="AM232" s="11">
        <v>6.3</v>
      </c>
      <c r="AN232" s="9" t="s">
        <v>88</v>
      </c>
      <c r="AO232" s="10" t="s">
        <v>88</v>
      </c>
      <c r="AP232" s="10" t="s">
        <v>86</v>
      </c>
      <c r="AQ232" s="10" t="s">
        <v>86</v>
      </c>
      <c r="AR232" s="10">
        <v>51.1</v>
      </c>
      <c r="AS232" s="11">
        <v>3</v>
      </c>
      <c r="AT232" t="s">
        <v>85</v>
      </c>
      <c r="AU232" t="s">
        <v>85</v>
      </c>
      <c r="AV232" t="s">
        <v>85</v>
      </c>
      <c r="AW232" t="s">
        <v>83</v>
      </c>
      <c r="AY232" t="s">
        <v>672</v>
      </c>
      <c r="AZ232" t="s">
        <v>83</v>
      </c>
      <c r="BB232" t="s">
        <v>85</v>
      </c>
      <c r="BC232" t="s">
        <v>83</v>
      </c>
      <c r="BE232" t="s">
        <v>83</v>
      </c>
      <c r="BG232" t="s">
        <v>97</v>
      </c>
      <c r="BH232" t="s">
        <v>85</v>
      </c>
      <c r="BI232" s="9" t="s">
        <v>128</v>
      </c>
      <c r="BJ232" s="42" t="s">
        <v>242</v>
      </c>
      <c r="BK232" s="10"/>
      <c r="BL232" s="11" t="s">
        <v>242</v>
      </c>
      <c r="BM232" s="9"/>
      <c r="BN232" s="42"/>
      <c r="BO232" s="10" t="s">
        <v>672</v>
      </c>
      <c r="BP232" s="11" t="s">
        <v>672</v>
      </c>
      <c r="BQ232" s="22" t="s">
        <v>83</v>
      </c>
      <c r="BR232" s="23" t="s">
        <v>85</v>
      </c>
      <c r="BS232" s="23" t="s">
        <v>85</v>
      </c>
      <c r="BT232" s="23" t="s">
        <v>85</v>
      </c>
      <c r="BU232" s="23" t="s">
        <v>85</v>
      </c>
      <c r="BV232" s="23" t="s">
        <v>83</v>
      </c>
      <c r="BW232" s="23" t="s">
        <v>85</v>
      </c>
      <c r="BX232" s="25">
        <f t="shared" si="12"/>
        <v>2</v>
      </c>
      <c r="BY232" s="31">
        <v>0</v>
      </c>
      <c r="BZ232" s="32">
        <v>1</v>
      </c>
      <c r="CA232" s="32">
        <v>1</v>
      </c>
      <c r="CB232" s="32">
        <v>0</v>
      </c>
      <c r="CC232" s="32">
        <v>1</v>
      </c>
      <c r="CD232" s="10">
        <f>COUNT(BY232:CC232)</f>
        <v>5</v>
      </c>
      <c r="CE232" s="10" t="str">
        <f>IF((CD232&gt;=3), "true", "false")</f>
        <v>true</v>
      </c>
      <c r="CF232" s="33">
        <f>SUM(BY232:CC232)/CD232</f>
        <v>0.6</v>
      </c>
      <c r="CG232" s="31">
        <v>1</v>
      </c>
      <c r="CH232" s="32">
        <v>2</v>
      </c>
      <c r="CI232" s="32">
        <v>0</v>
      </c>
      <c r="CJ232" s="32">
        <v>1</v>
      </c>
      <c r="CK232" s="32">
        <v>0</v>
      </c>
      <c r="CL232" s="32">
        <v>0</v>
      </c>
      <c r="CM232" s="32">
        <v>0</v>
      </c>
      <c r="CN232" s="10">
        <f t="shared" si="13"/>
        <v>7</v>
      </c>
      <c r="CO232" s="10" t="str">
        <f t="shared" si="14"/>
        <v>true</v>
      </c>
      <c r="CP232" s="33">
        <f t="shared" si="15"/>
        <v>0.5714285714285714</v>
      </c>
      <c r="CQ232" s="37">
        <f>CP232+CF232</f>
        <v>1.1714285714285713</v>
      </c>
    </row>
    <row r="233" spans="1:95" ht="15" customHeight="1" x14ac:dyDescent="0.25">
      <c r="A233" t="s">
        <v>832</v>
      </c>
      <c r="B233" t="s">
        <v>76</v>
      </c>
      <c r="C233" t="s">
        <v>105</v>
      </c>
      <c r="D233" t="s">
        <v>78</v>
      </c>
      <c r="E233" t="s">
        <v>79</v>
      </c>
      <c r="F233" t="s">
        <v>80</v>
      </c>
      <c r="G233" t="s">
        <v>833</v>
      </c>
      <c r="H233" t="s">
        <v>97</v>
      </c>
      <c r="I233" t="s">
        <v>86</v>
      </c>
      <c r="J233" t="s">
        <v>97</v>
      </c>
      <c r="K233" s="9" t="s">
        <v>83</v>
      </c>
      <c r="L233" s="10" t="s">
        <v>86</v>
      </c>
      <c r="M233" s="10" t="s">
        <v>83</v>
      </c>
      <c r="N233" s="11" t="s">
        <v>86</v>
      </c>
      <c r="O233" s="9" t="s">
        <v>88</v>
      </c>
      <c r="P233" s="10" t="s">
        <v>88</v>
      </c>
      <c r="Q233" s="10" t="s">
        <v>88</v>
      </c>
      <c r="R233" s="10" t="s">
        <v>88</v>
      </c>
      <c r="S233" s="10">
        <v>61.3</v>
      </c>
      <c r="T233" s="11">
        <v>1.6</v>
      </c>
      <c r="U233" s="9" t="s">
        <v>85</v>
      </c>
      <c r="V233" s="10" t="s">
        <v>83</v>
      </c>
      <c r="W233" s="10" t="s">
        <v>85</v>
      </c>
      <c r="X233" s="10" t="s">
        <v>85</v>
      </c>
      <c r="Y233" s="11"/>
      <c r="Z233" s="9" t="s">
        <v>98</v>
      </c>
      <c r="AA233" s="11" t="s">
        <v>98</v>
      </c>
      <c r="AB233" s="9" t="s">
        <v>86</v>
      </c>
      <c r="AC233" s="10" t="s">
        <v>86</v>
      </c>
      <c r="AD233" s="10" t="s">
        <v>82</v>
      </c>
      <c r="AE233" s="10" t="s">
        <v>89</v>
      </c>
      <c r="AF233" s="10">
        <v>37.200000000000003</v>
      </c>
      <c r="AG233" s="11">
        <v>2.4</v>
      </c>
      <c r="AH233" s="9" t="s">
        <v>83</v>
      </c>
      <c r="AI233" s="10" t="s">
        <v>86</v>
      </c>
      <c r="AJ233" s="10" t="s">
        <v>83</v>
      </c>
      <c r="AK233" s="10" t="s">
        <v>86</v>
      </c>
      <c r="AL233" s="10">
        <v>50.2</v>
      </c>
      <c r="AM233" s="11">
        <v>3.4</v>
      </c>
      <c r="AN233" s="9" t="s">
        <v>89</v>
      </c>
      <c r="AO233" s="10" t="s">
        <v>89</v>
      </c>
      <c r="AP233" s="10" t="s">
        <v>83</v>
      </c>
      <c r="AQ233" s="10" t="s">
        <v>83</v>
      </c>
      <c r="AR233" s="10">
        <v>51.8</v>
      </c>
      <c r="AS233" s="11">
        <v>4.3</v>
      </c>
      <c r="AT233" t="s">
        <v>85</v>
      </c>
      <c r="AU233" t="s">
        <v>85</v>
      </c>
      <c r="AV233" t="s">
        <v>85</v>
      </c>
      <c r="AW233" t="s">
        <v>83</v>
      </c>
      <c r="AX233" t="s">
        <v>83</v>
      </c>
      <c r="AY233" t="s">
        <v>342</v>
      </c>
      <c r="AZ233" t="s">
        <v>83</v>
      </c>
      <c r="BB233" t="s">
        <v>85</v>
      </c>
      <c r="BC233" t="s">
        <v>86</v>
      </c>
      <c r="BE233" t="s">
        <v>100</v>
      </c>
      <c r="BG233" t="s">
        <v>89</v>
      </c>
      <c r="BH233" t="s">
        <v>85</v>
      </c>
      <c r="BI233" s="9" t="s">
        <v>186</v>
      </c>
      <c r="BJ233" s="42" t="s">
        <v>452</v>
      </c>
      <c r="BK233" s="10"/>
      <c r="BL233" s="11" t="s">
        <v>452</v>
      </c>
      <c r="BM233" s="9" t="s">
        <v>263</v>
      </c>
      <c r="BN233" s="42" t="s">
        <v>126</v>
      </c>
      <c r="BO233" s="10"/>
      <c r="BP233" s="11" t="s">
        <v>126</v>
      </c>
      <c r="BQ233" s="22" t="s">
        <v>85</v>
      </c>
      <c r="BR233" s="23" t="s">
        <v>85</v>
      </c>
      <c r="BS233" s="23" t="s">
        <v>85</v>
      </c>
      <c r="BT233" s="23" t="s">
        <v>83</v>
      </c>
      <c r="BU233" s="23" t="s">
        <v>83</v>
      </c>
      <c r="BV233" s="23" t="s">
        <v>83</v>
      </c>
      <c r="BW233" s="23" t="s">
        <v>85</v>
      </c>
      <c r="BX233" s="25">
        <f t="shared" si="12"/>
        <v>3</v>
      </c>
      <c r="BY233" s="31">
        <v>0</v>
      </c>
      <c r="BZ233" s="32">
        <v>0</v>
      </c>
      <c r="CA233" s="32">
        <v>0</v>
      </c>
      <c r="CB233" s="32">
        <v>0</v>
      </c>
      <c r="CC233" s="32">
        <v>1</v>
      </c>
      <c r="CD233" s="10">
        <f>COUNT(BY233:CC233)</f>
        <v>5</v>
      </c>
      <c r="CE233" s="10" t="str">
        <f>IF((CD233&gt;=3), "true", "false")</f>
        <v>true</v>
      </c>
      <c r="CF233" s="33">
        <f>SUM(BY233:CC233)/CD233</f>
        <v>0.2</v>
      </c>
      <c r="CG233" s="31">
        <v>0</v>
      </c>
      <c r="CH233" s="32">
        <v>0</v>
      </c>
      <c r="CI233" s="32">
        <v>1</v>
      </c>
      <c r="CJ233" s="32">
        <v>1</v>
      </c>
      <c r="CK233" s="32">
        <v>0</v>
      </c>
      <c r="CL233" s="32">
        <v>1</v>
      </c>
      <c r="CM233" s="32">
        <v>2</v>
      </c>
      <c r="CN233" s="10">
        <f t="shared" si="13"/>
        <v>7</v>
      </c>
      <c r="CO233" s="10" t="str">
        <f t="shared" si="14"/>
        <v>true</v>
      </c>
      <c r="CP233" s="33">
        <f t="shared" si="15"/>
        <v>0.7142857142857143</v>
      </c>
      <c r="CQ233" s="37">
        <f>CP233+CF233</f>
        <v>0.91428571428571437</v>
      </c>
    </row>
    <row r="234" spans="1:95" ht="15" customHeight="1" x14ac:dyDescent="0.25">
      <c r="A234" t="s">
        <v>834</v>
      </c>
      <c r="B234" t="s">
        <v>76</v>
      </c>
      <c r="C234" t="s">
        <v>105</v>
      </c>
      <c r="D234" t="s">
        <v>95</v>
      </c>
      <c r="E234" t="s">
        <v>79</v>
      </c>
      <c r="F234" t="s">
        <v>80</v>
      </c>
      <c r="G234" t="s">
        <v>835</v>
      </c>
      <c r="H234" t="s">
        <v>97</v>
      </c>
      <c r="I234" t="s">
        <v>83</v>
      </c>
      <c r="J234" t="s">
        <v>88</v>
      </c>
      <c r="K234" s="9" t="s">
        <v>86</v>
      </c>
      <c r="L234" s="10" t="s">
        <v>86</v>
      </c>
      <c r="M234" s="10" t="s">
        <v>83</v>
      </c>
      <c r="N234" s="11" t="s">
        <v>83</v>
      </c>
      <c r="O234" s="9" t="s">
        <v>89</v>
      </c>
      <c r="P234" s="10" t="s">
        <v>89</v>
      </c>
      <c r="Q234" s="10" t="s">
        <v>86</v>
      </c>
      <c r="R234" s="10" t="s">
        <v>88</v>
      </c>
      <c r="S234" s="10">
        <v>62.8</v>
      </c>
      <c r="T234" s="11">
        <v>1.9</v>
      </c>
      <c r="U234" s="9" t="s">
        <v>86</v>
      </c>
      <c r="V234" s="10" t="s">
        <v>85</v>
      </c>
      <c r="W234" s="10" t="s">
        <v>83</v>
      </c>
      <c r="X234" s="10" t="s">
        <v>108</v>
      </c>
      <c r="Y234" s="11"/>
      <c r="Z234" s="9" t="s">
        <v>83</v>
      </c>
      <c r="AA234" s="11" t="s">
        <v>85</v>
      </c>
      <c r="AB234" s="9" t="s">
        <v>88</v>
      </c>
      <c r="AC234" s="10" t="s">
        <v>83</v>
      </c>
      <c r="AD234" s="10" t="s">
        <v>83</v>
      </c>
      <c r="AE234" s="10" t="s">
        <v>83</v>
      </c>
      <c r="AF234" s="10">
        <v>28.8</v>
      </c>
      <c r="AG234" s="11">
        <v>3.1</v>
      </c>
      <c r="AH234" s="9" t="s">
        <v>88</v>
      </c>
      <c r="AI234" s="10" t="s">
        <v>88</v>
      </c>
      <c r="AJ234" s="10" t="s">
        <v>89</v>
      </c>
      <c r="AK234" s="10" t="s">
        <v>89</v>
      </c>
      <c r="AL234" s="10">
        <v>66.7</v>
      </c>
      <c r="AM234" s="11">
        <v>2.6</v>
      </c>
      <c r="AN234" s="9" t="s">
        <v>86</v>
      </c>
      <c r="AO234" s="10" t="s">
        <v>88</v>
      </c>
      <c r="AP234" s="10" t="s">
        <v>86</v>
      </c>
      <c r="AQ234" s="10" t="s">
        <v>89</v>
      </c>
      <c r="AR234" s="10">
        <v>50.5</v>
      </c>
      <c r="AS234" s="11">
        <v>3.3</v>
      </c>
      <c r="AT234" t="s">
        <v>85</v>
      </c>
      <c r="AU234" t="s">
        <v>85</v>
      </c>
      <c r="AV234" t="s">
        <v>85</v>
      </c>
      <c r="AW234" t="s">
        <v>86</v>
      </c>
      <c r="AX234" t="s">
        <v>86</v>
      </c>
      <c r="AY234" t="s">
        <v>836</v>
      </c>
      <c r="AZ234" t="s">
        <v>83</v>
      </c>
      <c r="BB234" t="s">
        <v>85</v>
      </c>
      <c r="BC234" t="s">
        <v>83</v>
      </c>
      <c r="BE234" t="s">
        <v>288</v>
      </c>
      <c r="BG234" t="s">
        <v>82</v>
      </c>
      <c r="BH234" t="s">
        <v>85</v>
      </c>
      <c r="BI234" s="9" t="s">
        <v>128</v>
      </c>
      <c r="BJ234" s="42">
        <v>168</v>
      </c>
      <c r="BK234" s="10"/>
      <c r="BL234" s="11">
        <v>168</v>
      </c>
      <c r="BM234" s="9" t="s">
        <v>300</v>
      </c>
      <c r="BN234" s="42" t="s">
        <v>200</v>
      </c>
      <c r="BO234" s="10"/>
      <c r="BP234" s="11" t="s">
        <v>200</v>
      </c>
      <c r="BQ234" s="22" t="s">
        <v>83</v>
      </c>
      <c r="BR234" s="23" t="s">
        <v>85</v>
      </c>
      <c r="BS234" s="23" t="s">
        <v>83</v>
      </c>
      <c r="BT234" s="23" t="s">
        <v>83</v>
      </c>
      <c r="BU234" s="23" t="s">
        <v>83</v>
      </c>
      <c r="BV234" s="23" t="s">
        <v>83</v>
      </c>
      <c r="BW234" s="23" t="s">
        <v>83</v>
      </c>
      <c r="BX234" s="25">
        <f t="shared" si="12"/>
        <v>6</v>
      </c>
      <c r="BY234" s="31">
        <v>2</v>
      </c>
      <c r="BZ234" s="32">
        <v>2</v>
      </c>
      <c r="CA234" s="32">
        <v>1</v>
      </c>
      <c r="CB234" s="32">
        <v>4</v>
      </c>
      <c r="CC234" s="32">
        <v>3</v>
      </c>
      <c r="CD234" s="10">
        <f>COUNT(BY234:CC234)</f>
        <v>5</v>
      </c>
      <c r="CE234" s="10" t="str">
        <f>IF((CD234&gt;=3), "true", "false")</f>
        <v>true</v>
      </c>
      <c r="CF234" s="33">
        <f>SUM(BY234:CC234)/CD234</f>
        <v>2.4</v>
      </c>
      <c r="CG234" s="31">
        <v>3</v>
      </c>
      <c r="CH234" s="32">
        <v>1</v>
      </c>
      <c r="CI234" s="32">
        <v>2</v>
      </c>
      <c r="CJ234" s="32">
        <v>4</v>
      </c>
      <c r="CK234" s="32">
        <v>1</v>
      </c>
      <c r="CL234" s="32">
        <v>3</v>
      </c>
      <c r="CM234" s="32">
        <v>3</v>
      </c>
      <c r="CN234" s="10">
        <f t="shared" si="13"/>
        <v>7</v>
      </c>
      <c r="CO234" s="10" t="str">
        <f t="shared" si="14"/>
        <v>true</v>
      </c>
      <c r="CP234" s="33">
        <f t="shared" si="15"/>
        <v>2.4285714285714284</v>
      </c>
      <c r="CQ234" s="37">
        <f>CP234+CF234</f>
        <v>4.8285714285714283</v>
      </c>
    </row>
    <row r="235" spans="1:95" ht="15" customHeight="1" x14ac:dyDescent="0.25">
      <c r="A235" t="s">
        <v>837</v>
      </c>
      <c r="B235" t="s">
        <v>76</v>
      </c>
      <c r="C235" t="s">
        <v>105</v>
      </c>
      <c r="D235" t="s">
        <v>95</v>
      </c>
      <c r="E235" t="s">
        <v>113</v>
      </c>
      <c r="F235" t="s">
        <v>80</v>
      </c>
      <c r="G235" t="s">
        <v>838</v>
      </c>
      <c r="H235" t="s">
        <v>97</v>
      </c>
      <c r="I235" t="s">
        <v>83</v>
      </c>
      <c r="J235" t="s">
        <v>116</v>
      </c>
      <c r="K235" s="9" t="s">
        <v>86</v>
      </c>
      <c r="L235" s="10" t="s">
        <v>86</v>
      </c>
      <c r="M235" s="10" t="s">
        <v>83</v>
      </c>
      <c r="N235" s="11" t="s">
        <v>86</v>
      </c>
      <c r="O235" s="9" t="s">
        <v>82</v>
      </c>
      <c r="P235" s="10" t="s">
        <v>82</v>
      </c>
      <c r="Q235" s="10" t="s">
        <v>82</v>
      </c>
      <c r="R235" s="10" t="s">
        <v>82</v>
      </c>
      <c r="S235" s="10">
        <v>75.599999999999994</v>
      </c>
      <c r="T235" s="11">
        <v>3.6</v>
      </c>
      <c r="U235" s="9" t="s">
        <v>85</v>
      </c>
      <c r="V235" s="10" t="s">
        <v>85</v>
      </c>
      <c r="W235" s="10" t="s">
        <v>85</v>
      </c>
      <c r="X235" s="10" t="s">
        <v>86</v>
      </c>
      <c r="Y235" s="11"/>
      <c r="Z235" s="9" t="s">
        <v>98</v>
      </c>
      <c r="AA235" s="11" t="s">
        <v>83</v>
      </c>
      <c r="AB235" s="9" t="s">
        <v>82</v>
      </c>
      <c r="AC235" s="10" t="s">
        <v>82</v>
      </c>
      <c r="AD235" s="10" t="s">
        <v>89</v>
      </c>
      <c r="AE235" s="10" t="s">
        <v>82</v>
      </c>
      <c r="AF235" s="10">
        <v>48.7</v>
      </c>
      <c r="AG235" s="11">
        <v>3.4</v>
      </c>
      <c r="AH235" s="9" t="s">
        <v>82</v>
      </c>
      <c r="AI235" s="10" t="s">
        <v>82</v>
      </c>
      <c r="AJ235" s="10" t="s">
        <v>89</v>
      </c>
      <c r="AK235" s="10" t="s">
        <v>89</v>
      </c>
      <c r="AL235" s="10">
        <v>71.2</v>
      </c>
      <c r="AM235" s="11">
        <v>2.7</v>
      </c>
      <c r="AN235" s="9" t="s">
        <v>83</v>
      </c>
      <c r="AO235" s="10" t="s">
        <v>86</v>
      </c>
      <c r="AP235" s="10" t="s">
        <v>89</v>
      </c>
      <c r="AQ235" s="10" t="s">
        <v>82</v>
      </c>
      <c r="AR235" s="10">
        <v>50.3</v>
      </c>
      <c r="AS235" s="11">
        <v>5.0999999999999996</v>
      </c>
      <c r="AT235" t="s">
        <v>83</v>
      </c>
      <c r="AU235" t="s">
        <v>83</v>
      </c>
      <c r="AV235" t="s">
        <v>85</v>
      </c>
      <c r="AW235" t="s">
        <v>88</v>
      </c>
      <c r="AX235" t="s">
        <v>82</v>
      </c>
      <c r="AY235" t="s">
        <v>386</v>
      </c>
      <c r="AZ235" t="s">
        <v>83</v>
      </c>
      <c r="BB235" t="s">
        <v>85</v>
      </c>
      <c r="BC235" t="s">
        <v>83</v>
      </c>
      <c r="BF235" t="s">
        <v>839</v>
      </c>
      <c r="BG235" t="s">
        <v>83</v>
      </c>
      <c r="BH235" t="s">
        <v>86</v>
      </c>
      <c r="BI235" s="9" t="s">
        <v>92</v>
      </c>
      <c r="BJ235" s="42" t="s">
        <v>905</v>
      </c>
      <c r="BK235" s="10"/>
      <c r="BL235" s="11" t="s">
        <v>905</v>
      </c>
      <c r="BM235" s="9" t="s">
        <v>300</v>
      </c>
      <c r="BN235" s="42" t="s">
        <v>200</v>
      </c>
      <c r="BO235" s="10"/>
      <c r="BP235" s="11" t="s">
        <v>200</v>
      </c>
      <c r="BQ235" s="22" t="s">
        <v>83</v>
      </c>
      <c r="BR235" s="23" t="s">
        <v>83</v>
      </c>
      <c r="BS235" s="23" t="s">
        <v>83</v>
      </c>
      <c r="BT235" s="23" t="s">
        <v>83</v>
      </c>
      <c r="BU235" s="23" t="s">
        <v>83</v>
      </c>
      <c r="BV235" s="23" t="s">
        <v>83</v>
      </c>
      <c r="BW235" s="23" t="s">
        <v>83</v>
      </c>
      <c r="BX235" s="25">
        <f t="shared" si="12"/>
        <v>7</v>
      </c>
      <c r="BY235" s="31">
        <v>3</v>
      </c>
      <c r="BZ235" s="32">
        <v>4</v>
      </c>
      <c r="CA235" s="32">
        <v>4</v>
      </c>
      <c r="CB235" s="32">
        <v>3</v>
      </c>
      <c r="CC235" s="32">
        <v>4</v>
      </c>
      <c r="CD235" s="10">
        <f>COUNT(BY235:CC235)</f>
        <v>5</v>
      </c>
      <c r="CE235" s="10" t="str">
        <f>IF((CD235&gt;=3), "true", "false")</f>
        <v>true</v>
      </c>
      <c r="CF235" s="33">
        <f>SUM(BY235:CC235)/CD235</f>
        <v>3.6</v>
      </c>
      <c r="CG235" s="31">
        <v>4</v>
      </c>
      <c r="CH235" s="32">
        <v>4</v>
      </c>
      <c r="CI235" s="32">
        <v>4</v>
      </c>
      <c r="CJ235" s="32">
        <v>4</v>
      </c>
      <c r="CK235" s="32">
        <v>3</v>
      </c>
      <c r="CL235" s="32">
        <v>4</v>
      </c>
      <c r="CM235" s="32">
        <v>4</v>
      </c>
      <c r="CN235" s="10">
        <f t="shared" si="13"/>
        <v>7</v>
      </c>
      <c r="CO235" s="10" t="str">
        <f t="shared" si="14"/>
        <v>true</v>
      </c>
      <c r="CP235" s="33">
        <f t="shared" si="15"/>
        <v>3.8571428571428572</v>
      </c>
      <c r="CQ235" s="37">
        <f>CP235+CF235</f>
        <v>7.4571428571428573</v>
      </c>
    </row>
    <row r="236" spans="1:95" ht="15" customHeight="1" x14ac:dyDescent="0.25">
      <c r="A236" t="s">
        <v>840</v>
      </c>
      <c r="B236" t="s">
        <v>76</v>
      </c>
      <c r="C236" t="s">
        <v>105</v>
      </c>
      <c r="D236" t="s">
        <v>95</v>
      </c>
      <c r="E236" t="s">
        <v>113</v>
      </c>
      <c r="F236" t="s">
        <v>80</v>
      </c>
      <c r="G236" t="s">
        <v>841</v>
      </c>
      <c r="H236" t="s">
        <v>97</v>
      </c>
      <c r="I236" t="s">
        <v>83</v>
      </c>
      <c r="J236" t="s">
        <v>97</v>
      </c>
      <c r="K236" s="9" t="s">
        <v>85</v>
      </c>
      <c r="L236" s="10" t="s">
        <v>86</v>
      </c>
      <c r="M236" s="10" t="s">
        <v>83</v>
      </c>
      <c r="N236" s="11" t="s">
        <v>85</v>
      </c>
      <c r="O236" s="9" t="s">
        <v>89</v>
      </c>
      <c r="P236" s="10" t="s">
        <v>89</v>
      </c>
      <c r="Q236" s="10" t="s">
        <v>88</v>
      </c>
      <c r="R236" s="10" t="s">
        <v>89</v>
      </c>
      <c r="S236" s="10">
        <v>65.2</v>
      </c>
      <c r="T236" s="11">
        <v>1.7</v>
      </c>
      <c r="U236" s="9" t="s">
        <v>83</v>
      </c>
      <c r="V236" s="10" t="s">
        <v>86</v>
      </c>
      <c r="W236" s="10" t="s">
        <v>83</v>
      </c>
      <c r="X236" s="10" t="s">
        <v>83</v>
      </c>
      <c r="Y236" s="11" t="s">
        <v>842</v>
      </c>
      <c r="Z236" s="9" t="s">
        <v>83</v>
      </c>
      <c r="AA236" s="11" t="s">
        <v>83</v>
      </c>
      <c r="AB236" s="9" t="s">
        <v>89</v>
      </c>
      <c r="AC236" s="10" t="s">
        <v>88</v>
      </c>
      <c r="AD236" s="10" t="s">
        <v>88</v>
      </c>
      <c r="AE236" s="10" t="s">
        <v>88</v>
      </c>
      <c r="AF236" s="10">
        <v>37.700000000000003</v>
      </c>
      <c r="AG236" s="11">
        <v>2.2000000000000002</v>
      </c>
      <c r="AH236" s="9" t="s">
        <v>89</v>
      </c>
      <c r="AI236" s="10" t="s">
        <v>82</v>
      </c>
      <c r="AJ236" s="10" t="s">
        <v>82</v>
      </c>
      <c r="AK236" s="10" t="s">
        <v>82</v>
      </c>
      <c r="AL236" s="10">
        <v>74.3</v>
      </c>
      <c r="AM236" s="11">
        <v>2.8</v>
      </c>
      <c r="AN236" s="9" t="s">
        <v>88</v>
      </c>
      <c r="AO236" s="10" t="s">
        <v>83</v>
      </c>
      <c r="AP236" s="10" t="s">
        <v>86</v>
      </c>
      <c r="AQ236" s="10" t="s">
        <v>88</v>
      </c>
      <c r="AR236" s="10">
        <v>50.2</v>
      </c>
      <c r="AS236" s="11">
        <v>3.5</v>
      </c>
      <c r="AT236" t="s">
        <v>85</v>
      </c>
      <c r="AU236" t="s">
        <v>83</v>
      </c>
      <c r="AV236" t="s">
        <v>85</v>
      </c>
      <c r="AW236" t="s">
        <v>83</v>
      </c>
      <c r="AX236" t="s">
        <v>83</v>
      </c>
      <c r="AY236" t="s">
        <v>352</v>
      </c>
      <c r="AZ236" t="s">
        <v>83</v>
      </c>
      <c r="BB236" t="s">
        <v>85</v>
      </c>
      <c r="BC236" t="s">
        <v>83</v>
      </c>
      <c r="BE236" t="s">
        <v>254</v>
      </c>
      <c r="BG236" t="s">
        <v>101</v>
      </c>
      <c r="BH236" t="s">
        <v>85</v>
      </c>
      <c r="BI236" s="9" t="s">
        <v>117</v>
      </c>
      <c r="BJ236" s="42" t="s">
        <v>455</v>
      </c>
      <c r="BK236" s="10"/>
      <c r="BL236" s="11" t="s">
        <v>455</v>
      </c>
      <c r="BM236" s="9" t="s">
        <v>661</v>
      </c>
      <c r="BN236" s="42" t="s">
        <v>108</v>
      </c>
      <c r="BO236" s="10"/>
      <c r="BP236" s="11" t="s">
        <v>108</v>
      </c>
      <c r="BQ236" s="22" t="s">
        <v>85</v>
      </c>
      <c r="BR236" s="23" t="s">
        <v>85</v>
      </c>
      <c r="BS236" s="23" t="s">
        <v>85</v>
      </c>
      <c r="BT236" s="23" t="s">
        <v>85</v>
      </c>
      <c r="BU236" s="23" t="s">
        <v>85</v>
      </c>
      <c r="BV236" s="23" t="s">
        <v>83</v>
      </c>
      <c r="BW236" s="23" t="s">
        <v>85</v>
      </c>
      <c r="BX236" s="25">
        <f t="shared" si="12"/>
        <v>1</v>
      </c>
      <c r="BY236" s="31">
        <v>1</v>
      </c>
      <c r="BZ236" s="32">
        <v>0</v>
      </c>
      <c r="CA236" s="32">
        <v>0</v>
      </c>
      <c r="CB236" s="32">
        <v>3</v>
      </c>
      <c r="CC236" s="32">
        <v>0</v>
      </c>
      <c r="CD236" s="10">
        <f>COUNT(BY236:CC236)</f>
        <v>5</v>
      </c>
      <c r="CE236" s="10" t="str">
        <f>IF((CD236&gt;=3), "true", "false")</f>
        <v>true</v>
      </c>
      <c r="CF236" s="33">
        <f>SUM(BY236:CC236)/CD236</f>
        <v>0.8</v>
      </c>
      <c r="CG236" s="31">
        <v>3</v>
      </c>
      <c r="CH236" s="32">
        <v>0</v>
      </c>
      <c r="CI236" s="32">
        <v>4</v>
      </c>
      <c r="CJ236" s="32">
        <v>4</v>
      </c>
      <c r="CK236" s="32">
        <v>2</v>
      </c>
      <c r="CL236" s="32">
        <v>4</v>
      </c>
      <c r="CM236" s="32">
        <v>4</v>
      </c>
      <c r="CN236" s="10">
        <f t="shared" si="13"/>
        <v>7</v>
      </c>
      <c r="CO236" s="10" t="str">
        <f t="shared" si="14"/>
        <v>true</v>
      </c>
      <c r="CP236" s="33">
        <f t="shared" si="15"/>
        <v>3</v>
      </c>
      <c r="CQ236" s="37">
        <f>CP236+CF236</f>
        <v>3.8</v>
      </c>
    </row>
    <row r="237" spans="1:95" ht="15" customHeight="1" x14ac:dyDescent="0.25">
      <c r="A237" t="s">
        <v>843</v>
      </c>
      <c r="B237" t="s">
        <v>76</v>
      </c>
      <c r="C237" t="s">
        <v>105</v>
      </c>
      <c r="D237" t="s">
        <v>95</v>
      </c>
      <c r="E237" t="s">
        <v>173</v>
      </c>
      <c r="F237" t="s">
        <v>80</v>
      </c>
      <c r="G237" t="s">
        <v>844</v>
      </c>
      <c r="H237" t="s">
        <v>97</v>
      </c>
      <c r="I237" t="s">
        <v>83</v>
      </c>
      <c r="J237" t="s">
        <v>84</v>
      </c>
      <c r="K237" s="9" t="s">
        <v>85</v>
      </c>
      <c r="L237" s="10" t="s">
        <v>83</v>
      </c>
      <c r="M237" s="10" t="s">
        <v>83</v>
      </c>
      <c r="N237" s="11" t="s">
        <v>86</v>
      </c>
      <c r="O237" s="9" t="s">
        <v>89</v>
      </c>
      <c r="P237" s="10" t="s">
        <v>89</v>
      </c>
      <c r="Q237" s="10" t="s">
        <v>89</v>
      </c>
      <c r="R237" s="10" t="s">
        <v>88</v>
      </c>
      <c r="S237" s="10">
        <v>65.5</v>
      </c>
      <c r="T237" s="11">
        <v>1.7</v>
      </c>
      <c r="U237" s="9" t="s">
        <v>86</v>
      </c>
      <c r="V237" s="10" t="s">
        <v>86</v>
      </c>
      <c r="W237" s="10" t="s">
        <v>85</v>
      </c>
      <c r="X237" s="10" t="s">
        <v>85</v>
      </c>
      <c r="Y237" s="11"/>
      <c r="Z237" s="9" t="s">
        <v>98</v>
      </c>
      <c r="AA237" s="11" t="s">
        <v>98</v>
      </c>
      <c r="AB237" s="9" t="s">
        <v>88</v>
      </c>
      <c r="AC237" s="10" t="s">
        <v>86</v>
      </c>
      <c r="AD237" s="10" t="s">
        <v>86</v>
      </c>
      <c r="AE237" s="10" t="s">
        <v>88</v>
      </c>
      <c r="AF237" s="10">
        <v>34.5</v>
      </c>
      <c r="AG237" s="11">
        <v>2</v>
      </c>
      <c r="AH237" s="9" t="s">
        <v>88</v>
      </c>
      <c r="AI237" s="10" t="s">
        <v>89</v>
      </c>
      <c r="AJ237" s="10" t="s">
        <v>88</v>
      </c>
      <c r="AK237" s="10" t="s">
        <v>89</v>
      </c>
      <c r="AL237" s="10">
        <v>63.9</v>
      </c>
      <c r="AM237" s="11">
        <v>2.7</v>
      </c>
      <c r="AN237" s="9" t="s">
        <v>88</v>
      </c>
      <c r="AO237" s="10" t="s">
        <v>88</v>
      </c>
      <c r="AP237" s="10" t="s">
        <v>88</v>
      </c>
      <c r="AQ237" s="10" t="s">
        <v>88</v>
      </c>
      <c r="AR237" s="10">
        <v>54.5</v>
      </c>
      <c r="AS237" s="11">
        <v>3</v>
      </c>
      <c r="AT237" t="s">
        <v>83</v>
      </c>
      <c r="AU237" t="s">
        <v>83</v>
      </c>
      <c r="AV237" t="s">
        <v>85</v>
      </c>
      <c r="AW237" t="s">
        <v>83</v>
      </c>
      <c r="AX237" t="s">
        <v>83</v>
      </c>
      <c r="AY237" t="s">
        <v>285</v>
      </c>
      <c r="AZ237" t="s">
        <v>83</v>
      </c>
      <c r="BB237" t="s">
        <v>85</v>
      </c>
      <c r="BC237" t="s">
        <v>83</v>
      </c>
      <c r="BE237" t="s">
        <v>100</v>
      </c>
      <c r="BG237" t="s">
        <v>82</v>
      </c>
      <c r="BH237" t="s">
        <v>86</v>
      </c>
      <c r="BI237" s="9" t="s">
        <v>110</v>
      </c>
      <c r="BJ237" s="42" t="s">
        <v>1024</v>
      </c>
      <c r="BK237" s="10"/>
      <c r="BL237" s="11" t="s">
        <v>1024</v>
      </c>
      <c r="BM237" s="9" t="s">
        <v>300</v>
      </c>
      <c r="BN237" s="42" t="s">
        <v>200</v>
      </c>
      <c r="BO237" s="10"/>
      <c r="BP237" s="11" t="s">
        <v>200</v>
      </c>
      <c r="BQ237" s="22" t="s">
        <v>83</v>
      </c>
      <c r="BR237" s="23" t="s">
        <v>85</v>
      </c>
      <c r="BS237" s="23" t="s">
        <v>83</v>
      </c>
      <c r="BT237" s="23" t="s">
        <v>83</v>
      </c>
      <c r="BU237" s="23" t="s">
        <v>83</v>
      </c>
      <c r="BV237" s="23" t="s">
        <v>83</v>
      </c>
      <c r="BW237" s="23" t="s">
        <v>85</v>
      </c>
      <c r="BX237" s="25">
        <f t="shared" si="12"/>
        <v>5</v>
      </c>
      <c r="BY237" s="31">
        <v>1</v>
      </c>
      <c r="BZ237" s="32">
        <v>0</v>
      </c>
      <c r="CA237" s="32">
        <v>0</v>
      </c>
      <c r="CB237" s="32">
        <v>3</v>
      </c>
      <c r="CC237" s="32">
        <v>3</v>
      </c>
      <c r="CD237" s="10">
        <f>COUNT(BY237:CC237)</f>
        <v>5</v>
      </c>
      <c r="CE237" s="10" t="str">
        <f>IF((CD237&gt;=3), "true", "false")</f>
        <v>true</v>
      </c>
      <c r="CF237" s="33">
        <f>SUM(BY237:CC237)/CD237</f>
        <v>1.4</v>
      </c>
      <c r="CG237" s="31">
        <v>1</v>
      </c>
      <c r="CH237" s="32">
        <v>1</v>
      </c>
      <c r="CI237" s="32">
        <v>0</v>
      </c>
      <c r="CJ237" s="32">
        <v>2</v>
      </c>
      <c r="CK237" s="32">
        <v>1</v>
      </c>
      <c r="CL237" s="32">
        <v>1</v>
      </c>
      <c r="CM237" s="32">
        <v>2</v>
      </c>
      <c r="CN237" s="10">
        <f t="shared" si="13"/>
        <v>7</v>
      </c>
      <c r="CO237" s="10" t="str">
        <f t="shared" si="14"/>
        <v>true</v>
      </c>
      <c r="CP237" s="33">
        <f t="shared" si="15"/>
        <v>1.1428571428571428</v>
      </c>
      <c r="CQ237" s="37">
        <f>CP237+CF237</f>
        <v>2.5428571428571427</v>
      </c>
    </row>
    <row r="238" spans="1:95" ht="15" customHeight="1" x14ac:dyDescent="0.25">
      <c r="A238" t="s">
        <v>845</v>
      </c>
      <c r="B238" t="s">
        <v>76</v>
      </c>
      <c r="C238" t="s">
        <v>105</v>
      </c>
      <c r="D238" t="s">
        <v>95</v>
      </c>
      <c r="E238" t="s">
        <v>134</v>
      </c>
      <c r="F238" t="s">
        <v>80</v>
      </c>
      <c r="G238" t="s">
        <v>846</v>
      </c>
      <c r="H238" t="s">
        <v>82</v>
      </c>
      <c r="I238" t="s">
        <v>88</v>
      </c>
      <c r="J238" t="s">
        <v>86</v>
      </c>
      <c r="K238" s="9" t="s">
        <v>85</v>
      </c>
      <c r="L238" s="10" t="s">
        <v>85</v>
      </c>
      <c r="M238" s="10" t="s">
        <v>85</v>
      </c>
      <c r="N238" s="11" t="s">
        <v>85</v>
      </c>
      <c r="O238" s="9" t="s">
        <v>86</v>
      </c>
      <c r="P238" s="10" t="s">
        <v>86</v>
      </c>
      <c r="Q238" s="10" t="s">
        <v>83</v>
      </c>
      <c r="R238" s="10" t="s">
        <v>86</v>
      </c>
      <c r="S238" s="10">
        <v>53.9</v>
      </c>
      <c r="T238" s="11">
        <v>1.8</v>
      </c>
      <c r="U238" s="9" t="s">
        <v>86</v>
      </c>
      <c r="V238" s="10" t="s">
        <v>86</v>
      </c>
      <c r="W238" s="10" t="s">
        <v>85</v>
      </c>
      <c r="X238" s="10" t="s">
        <v>85</v>
      </c>
      <c r="Y238" s="11"/>
      <c r="Z238" s="9" t="s">
        <v>98</v>
      </c>
      <c r="AA238" s="11" t="s">
        <v>98</v>
      </c>
      <c r="AB238" s="9" t="s">
        <v>86</v>
      </c>
      <c r="AC238" s="10" t="s">
        <v>83</v>
      </c>
      <c r="AD238" s="10" t="s">
        <v>83</v>
      </c>
      <c r="AE238" s="10" t="s">
        <v>83</v>
      </c>
      <c r="AF238" s="10">
        <v>27.5</v>
      </c>
      <c r="AG238" s="11">
        <v>2.8</v>
      </c>
      <c r="AH238" s="9" t="s">
        <v>83</v>
      </c>
      <c r="AI238" s="10" t="s">
        <v>83</v>
      </c>
      <c r="AJ238" s="10" t="s">
        <v>83</v>
      </c>
      <c r="AK238" s="10" t="s">
        <v>83</v>
      </c>
      <c r="AL238" s="10">
        <v>41.3</v>
      </c>
      <c r="AM238" s="11">
        <v>6.3</v>
      </c>
      <c r="AN238" s="9" t="s">
        <v>88</v>
      </c>
      <c r="AO238" s="10" t="s">
        <v>88</v>
      </c>
      <c r="AP238" s="10" t="s">
        <v>88</v>
      </c>
      <c r="AQ238" s="10" t="s">
        <v>88</v>
      </c>
      <c r="AR238" s="10">
        <v>54.5</v>
      </c>
      <c r="AS238" s="11">
        <v>3</v>
      </c>
      <c r="AT238" t="s">
        <v>85</v>
      </c>
      <c r="AU238" t="s">
        <v>85</v>
      </c>
      <c r="AV238" t="s">
        <v>85</v>
      </c>
      <c r="AW238" t="s">
        <v>83</v>
      </c>
      <c r="AX238" t="s">
        <v>83</v>
      </c>
      <c r="AY238" t="s">
        <v>216</v>
      </c>
      <c r="AZ238" t="s">
        <v>83</v>
      </c>
      <c r="BB238" t="s">
        <v>85</v>
      </c>
      <c r="BC238" t="s">
        <v>83</v>
      </c>
      <c r="BE238" t="s">
        <v>245</v>
      </c>
      <c r="BG238" t="s">
        <v>88</v>
      </c>
      <c r="BH238" t="s">
        <v>85</v>
      </c>
      <c r="BI238" s="9" t="s">
        <v>175</v>
      </c>
      <c r="BJ238" s="42" t="s">
        <v>168</v>
      </c>
      <c r="BK238" s="10"/>
      <c r="BL238" s="11" t="s">
        <v>168</v>
      </c>
      <c r="BM238" s="9" t="s">
        <v>847</v>
      </c>
      <c r="BN238" s="42" t="s">
        <v>154</v>
      </c>
      <c r="BO238" s="10"/>
      <c r="BP238" s="11" t="s">
        <v>154</v>
      </c>
      <c r="BQ238" s="22" t="s">
        <v>85</v>
      </c>
      <c r="BR238" s="23" t="s">
        <v>83</v>
      </c>
      <c r="BS238" s="23" t="s">
        <v>85</v>
      </c>
      <c r="BT238" s="23" t="s">
        <v>85</v>
      </c>
      <c r="BU238" s="23" t="s">
        <v>85</v>
      </c>
      <c r="BV238" s="23" t="s">
        <v>85</v>
      </c>
      <c r="BW238" s="23" t="s">
        <v>85</v>
      </c>
      <c r="BX238" s="25">
        <f t="shared" si="12"/>
        <v>1</v>
      </c>
      <c r="BY238" s="31">
        <v>0</v>
      </c>
      <c r="BZ238" s="32">
        <v>0</v>
      </c>
      <c r="CA238" s="32">
        <v>1</v>
      </c>
      <c r="CB238" s="32">
        <v>0</v>
      </c>
      <c r="CC238" s="32">
        <v>1</v>
      </c>
      <c r="CD238" s="10">
        <f>COUNT(BY238:CC238)</f>
        <v>5</v>
      </c>
      <c r="CE238" s="10" t="str">
        <f>IF((CD238&gt;=3), "true", "false")</f>
        <v>true</v>
      </c>
      <c r="CF238" s="33">
        <f>SUM(BY238:CC238)/CD238</f>
        <v>0.4</v>
      </c>
      <c r="CG238" s="31">
        <v>0</v>
      </c>
      <c r="CH238" s="32">
        <v>0</v>
      </c>
      <c r="CI238" s="32">
        <v>0</v>
      </c>
      <c r="CJ238" s="32">
        <v>0</v>
      </c>
      <c r="CK238" s="32">
        <v>0</v>
      </c>
      <c r="CL238" s="32">
        <v>0</v>
      </c>
      <c r="CM238" s="32">
        <v>0</v>
      </c>
      <c r="CN238" s="10">
        <f t="shared" si="13"/>
        <v>7</v>
      </c>
      <c r="CO238" s="10" t="str">
        <f t="shared" si="14"/>
        <v>true</v>
      </c>
      <c r="CP238" s="33">
        <f t="shared" si="15"/>
        <v>0</v>
      </c>
      <c r="CQ238" s="37">
        <f>CP238+CF238</f>
        <v>0.4</v>
      </c>
    </row>
    <row r="239" spans="1:95" ht="15" customHeight="1" x14ac:dyDescent="0.25">
      <c r="A239" t="s">
        <v>848</v>
      </c>
      <c r="B239" t="s">
        <v>76</v>
      </c>
      <c r="C239" t="s">
        <v>105</v>
      </c>
      <c r="D239" t="s">
        <v>95</v>
      </c>
      <c r="E239" t="s">
        <v>113</v>
      </c>
      <c r="F239" t="s">
        <v>80</v>
      </c>
      <c r="G239" t="s">
        <v>849</v>
      </c>
      <c r="H239" t="s">
        <v>89</v>
      </c>
      <c r="I239" t="s">
        <v>83</v>
      </c>
      <c r="J239" t="s">
        <v>89</v>
      </c>
      <c r="K239" s="9" t="s">
        <v>85</v>
      </c>
      <c r="L239" s="10" t="s">
        <v>83</v>
      </c>
      <c r="M239" s="10" t="s">
        <v>83</v>
      </c>
      <c r="N239" s="11" t="s">
        <v>85</v>
      </c>
      <c r="O239" s="9" t="s">
        <v>86</v>
      </c>
      <c r="P239" s="10" t="s">
        <v>86</v>
      </c>
      <c r="Q239" s="10" t="s">
        <v>86</v>
      </c>
      <c r="R239" s="10" t="s">
        <v>86</v>
      </c>
      <c r="S239" s="10">
        <v>55.7</v>
      </c>
      <c r="T239" s="11">
        <v>1.7</v>
      </c>
      <c r="U239" s="9" t="s">
        <v>85</v>
      </c>
      <c r="V239" s="10" t="s">
        <v>83</v>
      </c>
      <c r="W239" s="10" t="s">
        <v>83</v>
      </c>
      <c r="X239" s="10"/>
      <c r="Y239" s="11"/>
      <c r="Z239" s="9" t="s">
        <v>98</v>
      </c>
      <c r="AA239" s="11" t="s">
        <v>98</v>
      </c>
      <c r="AB239" s="9" t="s">
        <v>86</v>
      </c>
      <c r="AC239" s="10" t="s">
        <v>83</v>
      </c>
      <c r="AD239" s="10" t="s">
        <v>83</v>
      </c>
      <c r="AE239" s="10" t="s">
        <v>83</v>
      </c>
      <c r="AF239" s="10">
        <v>27.5</v>
      </c>
      <c r="AG239" s="11">
        <v>2.8</v>
      </c>
      <c r="AH239" s="9" t="s">
        <v>83</v>
      </c>
      <c r="AI239" s="10" t="s">
        <v>83</v>
      </c>
      <c r="AJ239" s="10" t="s">
        <v>86</v>
      </c>
      <c r="AK239" s="10" t="s">
        <v>83</v>
      </c>
      <c r="AL239" s="10">
        <v>49.7</v>
      </c>
      <c r="AM239" s="11">
        <v>3.3</v>
      </c>
      <c r="AN239" s="9" t="s">
        <v>86</v>
      </c>
      <c r="AO239" s="10" t="s">
        <v>86</v>
      </c>
      <c r="AP239" s="10" t="s">
        <v>88</v>
      </c>
      <c r="AQ239" s="10" t="s">
        <v>83</v>
      </c>
      <c r="AR239" s="10">
        <v>45.8</v>
      </c>
      <c r="AS239" s="11">
        <v>3.5</v>
      </c>
      <c r="AT239" t="s">
        <v>85</v>
      </c>
      <c r="AU239" t="s">
        <v>83</v>
      </c>
      <c r="AV239" t="s">
        <v>85</v>
      </c>
      <c r="AW239" t="s">
        <v>89</v>
      </c>
      <c r="AX239" t="s">
        <v>88</v>
      </c>
      <c r="AY239" t="s">
        <v>596</v>
      </c>
      <c r="AZ239" t="s">
        <v>83</v>
      </c>
      <c r="BB239" t="s">
        <v>85</v>
      </c>
      <c r="BC239" t="s">
        <v>83</v>
      </c>
      <c r="BE239" t="s">
        <v>89</v>
      </c>
      <c r="BG239" t="s">
        <v>101</v>
      </c>
      <c r="BH239" t="s">
        <v>86</v>
      </c>
      <c r="BI239" s="9" t="s">
        <v>110</v>
      </c>
      <c r="BJ239" s="42" t="s">
        <v>1024</v>
      </c>
      <c r="BK239" s="10"/>
      <c r="BL239" s="11" t="s">
        <v>1024</v>
      </c>
      <c r="BM239" s="9" t="s">
        <v>300</v>
      </c>
      <c r="BN239" s="42" t="s">
        <v>200</v>
      </c>
      <c r="BO239" s="10"/>
      <c r="BP239" s="11" t="s">
        <v>200</v>
      </c>
      <c r="BQ239" s="22" t="s">
        <v>83</v>
      </c>
      <c r="BR239" s="23"/>
      <c r="BS239" s="23"/>
      <c r="BT239" s="23" t="s">
        <v>85</v>
      </c>
      <c r="BU239" s="23" t="s">
        <v>85</v>
      </c>
      <c r="BV239" s="23" t="s">
        <v>85</v>
      </c>
      <c r="BW239" s="23" t="s">
        <v>85</v>
      </c>
      <c r="BX239" s="24">
        <f t="shared" si="12"/>
        <v>1</v>
      </c>
      <c r="BY239" s="31">
        <v>1</v>
      </c>
      <c r="BZ239" s="32">
        <v>0</v>
      </c>
      <c r="CA239" s="32">
        <v>0</v>
      </c>
      <c r="CB239" s="32">
        <v>0</v>
      </c>
      <c r="CC239" s="32">
        <v>3</v>
      </c>
      <c r="CD239" s="10">
        <f>COUNT(BY239:CC239)</f>
        <v>5</v>
      </c>
      <c r="CE239" s="10" t="str">
        <f>IF((CD239&gt;=3), "true", "false")</f>
        <v>true</v>
      </c>
      <c r="CF239" s="33">
        <f>SUM(BY239:CC239)/CD239</f>
        <v>0.8</v>
      </c>
      <c r="CG239" s="31">
        <v>0</v>
      </c>
      <c r="CH239" s="32">
        <v>0</v>
      </c>
      <c r="CI239" s="32">
        <v>0</v>
      </c>
      <c r="CJ239" s="32">
        <v>0</v>
      </c>
      <c r="CK239" s="32">
        <v>0</v>
      </c>
      <c r="CL239" s="32">
        <v>2</v>
      </c>
      <c r="CM239" s="32">
        <v>2</v>
      </c>
      <c r="CN239" s="10">
        <f t="shared" si="13"/>
        <v>7</v>
      </c>
      <c r="CO239" s="10" t="str">
        <f t="shared" si="14"/>
        <v>true</v>
      </c>
      <c r="CP239" s="33">
        <f t="shared" si="15"/>
        <v>0.5714285714285714</v>
      </c>
      <c r="CQ239" s="37">
        <f>CP239+CF239</f>
        <v>1.3714285714285714</v>
      </c>
    </row>
    <row r="240" spans="1:95" ht="15" customHeight="1" x14ac:dyDescent="0.25">
      <c r="A240" t="s">
        <v>850</v>
      </c>
      <c r="B240" t="s">
        <v>76</v>
      </c>
      <c r="C240" t="s">
        <v>77</v>
      </c>
      <c r="D240" t="s">
        <v>78</v>
      </c>
      <c r="E240" t="s">
        <v>79</v>
      </c>
      <c r="F240" t="s">
        <v>80</v>
      </c>
      <c r="G240" t="s">
        <v>851</v>
      </c>
      <c r="H240" t="s">
        <v>97</v>
      </c>
      <c r="I240" t="s">
        <v>86</v>
      </c>
      <c r="J240" t="s">
        <v>97</v>
      </c>
      <c r="K240" s="9" t="s">
        <v>83</v>
      </c>
      <c r="L240" s="10" t="s">
        <v>86</v>
      </c>
      <c r="M240" s="10" t="s">
        <v>83</v>
      </c>
      <c r="N240" s="11" t="s">
        <v>83</v>
      </c>
      <c r="O240" s="9" t="s">
        <v>88</v>
      </c>
      <c r="P240" s="10" t="s">
        <v>89</v>
      </c>
      <c r="Q240" s="10" t="s">
        <v>89</v>
      </c>
      <c r="R240" s="10" t="s">
        <v>89</v>
      </c>
      <c r="S240" s="10">
        <v>65</v>
      </c>
      <c r="T240" s="11">
        <v>1.7</v>
      </c>
      <c r="U240" s="9" t="s">
        <v>86</v>
      </c>
      <c r="V240" s="10" t="s">
        <v>86</v>
      </c>
      <c r="W240" s="10" t="s">
        <v>85</v>
      </c>
      <c r="X240" s="10" t="s">
        <v>85</v>
      </c>
      <c r="Y240" s="11"/>
      <c r="Z240" s="9" t="s">
        <v>98</v>
      </c>
      <c r="AA240" s="11" t="s">
        <v>98</v>
      </c>
      <c r="AB240" s="9" t="s">
        <v>89</v>
      </c>
      <c r="AC240" s="10" t="s">
        <v>88</v>
      </c>
      <c r="AD240" s="10" t="s">
        <v>89</v>
      </c>
      <c r="AE240" s="10" t="s">
        <v>88</v>
      </c>
      <c r="AF240" s="10">
        <v>38.799999999999997</v>
      </c>
      <c r="AG240" s="11">
        <v>2.2000000000000002</v>
      </c>
      <c r="AH240" s="9" t="s">
        <v>83</v>
      </c>
      <c r="AI240" s="10" t="s">
        <v>88</v>
      </c>
      <c r="AJ240" s="10" t="s">
        <v>88</v>
      </c>
      <c r="AK240" s="10" t="s">
        <v>89</v>
      </c>
      <c r="AL240" s="10">
        <v>59.4</v>
      </c>
      <c r="AM240" s="11">
        <v>3.4</v>
      </c>
      <c r="AN240" s="9" t="s">
        <v>88</v>
      </c>
      <c r="AO240" s="10" t="s">
        <v>86</v>
      </c>
      <c r="AP240" s="10" t="s">
        <v>88</v>
      </c>
      <c r="AQ240" s="10" t="s">
        <v>86</v>
      </c>
      <c r="AR240" s="10">
        <v>51.4</v>
      </c>
      <c r="AS240" s="11">
        <v>3.2</v>
      </c>
      <c r="AT240" t="s">
        <v>85</v>
      </c>
      <c r="AU240" t="s">
        <v>83</v>
      </c>
      <c r="AV240" t="s">
        <v>85</v>
      </c>
      <c r="AW240" t="s">
        <v>86</v>
      </c>
      <c r="AX240" t="s">
        <v>86</v>
      </c>
      <c r="AY240" t="s">
        <v>356</v>
      </c>
      <c r="AZ240" t="s">
        <v>86</v>
      </c>
      <c r="BB240" t="s">
        <v>85</v>
      </c>
      <c r="BC240" t="s">
        <v>83</v>
      </c>
      <c r="BE240" t="s">
        <v>100</v>
      </c>
      <c r="BG240" t="s">
        <v>86</v>
      </c>
      <c r="BH240" t="s">
        <v>86</v>
      </c>
      <c r="BI240" s="9" t="s">
        <v>271</v>
      </c>
      <c r="BJ240" s="42">
        <v>165</v>
      </c>
      <c r="BK240" s="10"/>
      <c r="BL240" s="11">
        <v>165</v>
      </c>
      <c r="BM240" s="9" t="s">
        <v>415</v>
      </c>
      <c r="BN240" s="42" t="s">
        <v>521</v>
      </c>
      <c r="BO240" s="10"/>
      <c r="BP240" s="11" t="s">
        <v>521</v>
      </c>
      <c r="BQ240" s="22" t="s">
        <v>83</v>
      </c>
      <c r="BR240" s="23" t="s">
        <v>85</v>
      </c>
      <c r="BS240" s="23" t="s">
        <v>83</v>
      </c>
      <c r="BT240" s="23" t="s">
        <v>83</v>
      </c>
      <c r="BU240" s="23" t="s">
        <v>85</v>
      </c>
      <c r="BV240" s="23" t="s">
        <v>83</v>
      </c>
      <c r="BW240" s="23" t="s">
        <v>85</v>
      </c>
      <c r="BX240" s="25">
        <f t="shared" si="12"/>
        <v>4</v>
      </c>
      <c r="BY240" s="31">
        <v>3</v>
      </c>
      <c r="BZ240" s="32">
        <v>1</v>
      </c>
      <c r="CA240" s="32">
        <v>4</v>
      </c>
      <c r="CB240" s="32">
        <v>3</v>
      </c>
      <c r="CC240" s="32">
        <v>2</v>
      </c>
      <c r="CD240" s="10">
        <f>COUNT(BY240:CC240)</f>
        <v>5</v>
      </c>
      <c r="CE240" s="10" t="str">
        <f>IF((CD240&gt;=3), "true", "false")</f>
        <v>true</v>
      </c>
      <c r="CF240" s="33">
        <f>SUM(BY240:CC240)/CD240</f>
        <v>2.6</v>
      </c>
      <c r="CG240" s="31">
        <v>3</v>
      </c>
      <c r="CH240" s="32">
        <v>1</v>
      </c>
      <c r="CI240" s="32">
        <v>0</v>
      </c>
      <c r="CJ240" s="32">
        <v>1</v>
      </c>
      <c r="CK240" s="32">
        <v>0</v>
      </c>
      <c r="CL240" s="32">
        <v>1</v>
      </c>
      <c r="CM240" s="32">
        <v>1</v>
      </c>
      <c r="CN240" s="10">
        <f t="shared" si="13"/>
        <v>7</v>
      </c>
      <c r="CO240" s="10" t="str">
        <f t="shared" si="14"/>
        <v>true</v>
      </c>
      <c r="CP240" s="33">
        <f t="shared" si="15"/>
        <v>1</v>
      </c>
      <c r="CQ240" s="37">
        <f>CP240+CF240</f>
        <v>3.6</v>
      </c>
    </row>
    <row r="241" spans="1:95" ht="15" customHeight="1" x14ac:dyDescent="0.25">
      <c r="A241" t="s">
        <v>852</v>
      </c>
      <c r="B241" t="s">
        <v>76</v>
      </c>
      <c r="C241" t="s">
        <v>77</v>
      </c>
      <c r="D241" t="s">
        <v>78</v>
      </c>
      <c r="E241" t="s">
        <v>79</v>
      </c>
      <c r="F241" t="s">
        <v>80</v>
      </c>
      <c r="G241" t="s">
        <v>853</v>
      </c>
      <c r="H241" t="s">
        <v>97</v>
      </c>
      <c r="I241" t="s">
        <v>83</v>
      </c>
      <c r="J241" t="s">
        <v>116</v>
      </c>
      <c r="K241" s="9" t="s">
        <v>83</v>
      </c>
      <c r="L241" s="10" t="s">
        <v>86</v>
      </c>
      <c r="M241" s="10" t="s">
        <v>83</v>
      </c>
      <c r="N241" s="11" t="s">
        <v>86</v>
      </c>
      <c r="O241" s="9" t="s">
        <v>82</v>
      </c>
      <c r="P241" s="10" t="s">
        <v>82</v>
      </c>
      <c r="Q241" s="10" t="s">
        <v>82</v>
      </c>
      <c r="R241" s="10" t="s">
        <v>82</v>
      </c>
      <c r="S241" s="10">
        <v>75.599999999999994</v>
      </c>
      <c r="T241" s="11">
        <v>3.6</v>
      </c>
      <c r="U241" s="9" t="s">
        <v>83</v>
      </c>
      <c r="V241" s="10" t="s">
        <v>85</v>
      </c>
      <c r="W241" s="10" t="s">
        <v>85</v>
      </c>
      <c r="X241" s="10" t="s">
        <v>85</v>
      </c>
      <c r="Y241" s="11"/>
      <c r="Z241" s="9" t="s">
        <v>98</v>
      </c>
      <c r="AA241" s="11" t="s">
        <v>98</v>
      </c>
      <c r="AB241" s="9" t="s">
        <v>89</v>
      </c>
      <c r="AC241" s="10" t="s">
        <v>82</v>
      </c>
      <c r="AD241" s="10" t="s">
        <v>82</v>
      </c>
      <c r="AE241" s="10" t="s">
        <v>89</v>
      </c>
      <c r="AF241" s="10">
        <v>44.6</v>
      </c>
      <c r="AG241" s="11">
        <v>2.5</v>
      </c>
      <c r="AH241" s="9" t="s">
        <v>88</v>
      </c>
      <c r="AI241" s="10" t="s">
        <v>88</v>
      </c>
      <c r="AJ241" s="10" t="s">
        <v>88</v>
      </c>
      <c r="AK241" s="10" t="s">
        <v>88</v>
      </c>
      <c r="AL241" s="10">
        <v>61.9</v>
      </c>
      <c r="AM241" s="11">
        <v>2.5</v>
      </c>
      <c r="AN241" s="9" t="s">
        <v>83</v>
      </c>
      <c r="AO241" s="10" t="s">
        <v>83</v>
      </c>
      <c r="AP241" s="10" t="s">
        <v>82</v>
      </c>
      <c r="AQ241" s="10" t="s">
        <v>83</v>
      </c>
      <c r="AR241" s="10">
        <v>38.6</v>
      </c>
      <c r="AS241" s="11">
        <v>4.4000000000000004</v>
      </c>
      <c r="AT241" t="s">
        <v>83</v>
      </c>
      <c r="AU241" t="s">
        <v>83</v>
      </c>
      <c r="AV241" t="s">
        <v>85</v>
      </c>
      <c r="AW241" t="s">
        <v>83</v>
      </c>
      <c r="AX241" t="s">
        <v>83</v>
      </c>
      <c r="AY241" t="s">
        <v>285</v>
      </c>
      <c r="AZ241" t="s">
        <v>86</v>
      </c>
      <c r="BC241" t="s">
        <v>83</v>
      </c>
      <c r="BE241" t="s">
        <v>82</v>
      </c>
      <c r="BG241" t="s">
        <v>83</v>
      </c>
      <c r="BH241" t="s">
        <v>86</v>
      </c>
      <c r="BI241" s="9" t="s">
        <v>278</v>
      </c>
      <c r="BJ241" s="42" t="s">
        <v>222</v>
      </c>
      <c r="BK241" s="10"/>
      <c r="BL241" s="11" t="s">
        <v>222</v>
      </c>
      <c r="BM241" s="9" t="s">
        <v>196</v>
      </c>
      <c r="BN241" s="42" t="s">
        <v>759</v>
      </c>
      <c r="BO241" s="10"/>
      <c r="BP241" s="11" t="s">
        <v>759</v>
      </c>
      <c r="BQ241" s="22" t="s">
        <v>85</v>
      </c>
      <c r="BR241" s="23" t="s">
        <v>85</v>
      </c>
      <c r="BS241" s="23" t="s">
        <v>83</v>
      </c>
      <c r="BT241" s="23" t="s">
        <v>83</v>
      </c>
      <c r="BU241" s="23" t="s">
        <v>83</v>
      </c>
      <c r="BV241" s="23" t="s">
        <v>83</v>
      </c>
      <c r="BW241" s="23" t="s">
        <v>83</v>
      </c>
      <c r="BX241" s="25">
        <f t="shared" si="12"/>
        <v>5</v>
      </c>
      <c r="BY241" s="31">
        <v>3</v>
      </c>
      <c r="BZ241" s="32">
        <v>1</v>
      </c>
      <c r="CA241" s="32">
        <v>4</v>
      </c>
      <c r="CB241" s="32">
        <v>1</v>
      </c>
      <c r="CC241" s="32">
        <v>4</v>
      </c>
      <c r="CD241" s="10">
        <f>COUNT(BY241:CC241)</f>
        <v>5</v>
      </c>
      <c r="CE241" s="10" t="str">
        <f>IF((CD241&gt;=3), "true", "false")</f>
        <v>true</v>
      </c>
      <c r="CF241" s="33">
        <f>SUM(BY241:CC241)/CD241</f>
        <v>2.6</v>
      </c>
      <c r="CG241" s="31">
        <v>0</v>
      </c>
      <c r="CH241" s="32">
        <v>3</v>
      </c>
      <c r="CI241" s="32">
        <v>0</v>
      </c>
      <c r="CJ241" s="32">
        <v>4</v>
      </c>
      <c r="CK241" s="32">
        <v>0</v>
      </c>
      <c r="CL241" s="32">
        <v>4</v>
      </c>
      <c r="CM241" s="32">
        <v>4</v>
      </c>
      <c r="CN241" s="10">
        <f t="shared" si="13"/>
        <v>7</v>
      </c>
      <c r="CO241" s="10" t="str">
        <f t="shared" si="14"/>
        <v>true</v>
      </c>
      <c r="CP241" s="33">
        <f t="shared" si="15"/>
        <v>2.1428571428571428</v>
      </c>
      <c r="CQ241" s="37">
        <f>CP241+CF241</f>
        <v>4.7428571428571429</v>
      </c>
    </row>
    <row r="242" spans="1:95" ht="15" customHeight="1" x14ac:dyDescent="0.25">
      <c r="A242" t="s">
        <v>854</v>
      </c>
      <c r="B242" t="s">
        <v>76</v>
      </c>
      <c r="C242" t="s">
        <v>77</v>
      </c>
      <c r="D242" t="s">
        <v>95</v>
      </c>
      <c r="E242" t="s">
        <v>106</v>
      </c>
      <c r="F242" t="s">
        <v>80</v>
      </c>
      <c r="G242" t="s">
        <v>855</v>
      </c>
      <c r="H242" t="s">
        <v>97</v>
      </c>
      <c r="I242" t="s">
        <v>86</v>
      </c>
      <c r="J242" t="s">
        <v>82</v>
      </c>
      <c r="K242" s="9" t="s">
        <v>85</v>
      </c>
      <c r="L242" s="10" t="s">
        <v>83</v>
      </c>
      <c r="M242" s="10" t="s">
        <v>85</v>
      </c>
      <c r="N242" s="11" t="s">
        <v>83</v>
      </c>
      <c r="O242" s="9" t="s">
        <v>86</v>
      </c>
      <c r="P242" s="10" t="s">
        <v>86</v>
      </c>
      <c r="Q242" s="10" t="s">
        <v>83</v>
      </c>
      <c r="R242" s="10" t="s">
        <v>86</v>
      </c>
      <c r="S242" s="10">
        <v>53.9</v>
      </c>
      <c r="T242" s="11">
        <v>1.8</v>
      </c>
      <c r="U242" s="9" t="s">
        <v>86</v>
      </c>
      <c r="V242" s="10" t="s">
        <v>86</v>
      </c>
      <c r="W242" s="10" t="s">
        <v>86</v>
      </c>
      <c r="X242" s="10" t="s">
        <v>85</v>
      </c>
      <c r="Y242" s="11"/>
      <c r="Z242" s="9" t="s">
        <v>85</v>
      </c>
      <c r="AA242" s="11" t="s">
        <v>85</v>
      </c>
      <c r="AB242" s="9" t="s">
        <v>86</v>
      </c>
      <c r="AC242" s="10" t="s">
        <v>86</v>
      </c>
      <c r="AD242" s="10" t="s">
        <v>83</v>
      </c>
      <c r="AE242" s="10" t="s">
        <v>83</v>
      </c>
      <c r="AF242" s="10">
        <v>30</v>
      </c>
      <c r="AG242" s="11">
        <v>2.4</v>
      </c>
      <c r="AH242" s="9" t="s">
        <v>83</v>
      </c>
      <c r="AI242" s="10" t="s">
        <v>83</v>
      </c>
      <c r="AJ242" s="10" t="s">
        <v>83</v>
      </c>
      <c r="AK242" s="10" t="s">
        <v>83</v>
      </c>
      <c r="AL242" s="10">
        <v>41.3</v>
      </c>
      <c r="AM242" s="11">
        <v>6.3</v>
      </c>
      <c r="AN242" s="9" t="s">
        <v>89</v>
      </c>
      <c r="AO242" s="10" t="s">
        <v>88</v>
      </c>
      <c r="AP242" s="10" t="s">
        <v>83</v>
      </c>
      <c r="AQ242" s="10" t="s">
        <v>86</v>
      </c>
      <c r="AR242" s="10">
        <v>51.4</v>
      </c>
      <c r="AS242" s="11">
        <v>3.7</v>
      </c>
      <c r="AT242" t="s">
        <v>85</v>
      </c>
      <c r="AU242" t="s">
        <v>85</v>
      </c>
      <c r="AV242" t="s">
        <v>85</v>
      </c>
      <c r="AW242" t="s">
        <v>83</v>
      </c>
      <c r="AX242" t="s">
        <v>83</v>
      </c>
      <c r="AY242" t="s">
        <v>274</v>
      </c>
      <c r="AZ242" t="s">
        <v>86</v>
      </c>
      <c r="BB242" t="s">
        <v>85</v>
      </c>
      <c r="BC242" t="s">
        <v>83</v>
      </c>
      <c r="BE242" t="s">
        <v>86</v>
      </c>
      <c r="BG242" t="s">
        <v>89</v>
      </c>
      <c r="BH242" t="s">
        <v>85</v>
      </c>
      <c r="BI242" s="9"/>
      <c r="BJ242" s="42"/>
      <c r="BK242" s="10">
        <v>175</v>
      </c>
      <c r="BL242" s="11" t="s">
        <v>379</v>
      </c>
      <c r="BM242" s="9" t="s">
        <v>415</v>
      </c>
      <c r="BN242" s="42" t="s">
        <v>521</v>
      </c>
      <c r="BO242" s="10"/>
      <c r="BP242" s="11" t="s">
        <v>521</v>
      </c>
      <c r="BQ242" s="22" t="s">
        <v>83</v>
      </c>
      <c r="BR242" s="23" t="s">
        <v>85</v>
      </c>
      <c r="BS242" s="23" t="s">
        <v>83</v>
      </c>
      <c r="BT242" s="23" t="s">
        <v>83</v>
      </c>
      <c r="BU242" s="23" t="s">
        <v>83</v>
      </c>
      <c r="BV242" s="23" t="s">
        <v>83</v>
      </c>
      <c r="BW242" s="23" t="s">
        <v>85</v>
      </c>
      <c r="BX242" s="25">
        <f t="shared" si="12"/>
        <v>5</v>
      </c>
      <c r="BY242" s="31">
        <v>1</v>
      </c>
      <c r="BZ242" s="32">
        <v>2</v>
      </c>
      <c r="CA242" s="32">
        <v>1</v>
      </c>
      <c r="CB242" s="32">
        <v>2</v>
      </c>
      <c r="CC242" s="32">
        <v>3</v>
      </c>
      <c r="CD242" s="10">
        <f>COUNT(BY242:CC242)</f>
        <v>5</v>
      </c>
      <c r="CE242" s="10" t="str">
        <f>IF((CD242&gt;=3), "true", "false")</f>
        <v>true</v>
      </c>
      <c r="CF242" s="33">
        <f>SUM(BY242:CC242)/CD242</f>
        <v>1.8</v>
      </c>
      <c r="CG242" s="31">
        <v>0</v>
      </c>
      <c r="CH242" s="32">
        <v>2</v>
      </c>
      <c r="CI242" s="32">
        <v>0</v>
      </c>
      <c r="CJ242" s="32">
        <v>0</v>
      </c>
      <c r="CK242" s="32">
        <v>0</v>
      </c>
      <c r="CL242" s="32">
        <v>1</v>
      </c>
      <c r="CM242" s="32">
        <v>1</v>
      </c>
      <c r="CN242" s="10">
        <f t="shared" si="13"/>
        <v>7</v>
      </c>
      <c r="CO242" s="10" t="str">
        <f t="shared" si="14"/>
        <v>true</v>
      </c>
      <c r="CP242" s="33">
        <f t="shared" si="15"/>
        <v>0.5714285714285714</v>
      </c>
      <c r="CQ242" s="37">
        <f>CP242+CF242</f>
        <v>2.3714285714285714</v>
      </c>
    </row>
    <row r="243" spans="1:95" ht="15" customHeight="1" x14ac:dyDescent="0.25">
      <c r="A243" t="s">
        <v>856</v>
      </c>
      <c r="B243" t="s">
        <v>76</v>
      </c>
      <c r="C243" t="s">
        <v>105</v>
      </c>
      <c r="D243" t="s">
        <v>95</v>
      </c>
      <c r="E243" t="s">
        <v>113</v>
      </c>
      <c r="F243" t="s">
        <v>80</v>
      </c>
      <c r="G243" t="s">
        <v>857</v>
      </c>
      <c r="H243" t="s">
        <v>97</v>
      </c>
      <c r="I243" t="s">
        <v>88</v>
      </c>
      <c r="J243" t="s">
        <v>86</v>
      </c>
      <c r="K243" s="9" t="s">
        <v>85</v>
      </c>
      <c r="L243" s="10" t="s">
        <v>83</v>
      </c>
      <c r="M243" s="10" t="s">
        <v>85</v>
      </c>
      <c r="N243" s="11" t="s">
        <v>85</v>
      </c>
      <c r="O243" s="9" t="s">
        <v>83</v>
      </c>
      <c r="P243" s="10" t="s">
        <v>83</v>
      </c>
      <c r="Q243" s="10" t="s">
        <v>83</v>
      </c>
      <c r="R243" s="10" t="s">
        <v>86</v>
      </c>
      <c r="S243" s="10">
        <v>49.2</v>
      </c>
      <c r="T243" s="11">
        <v>2.6</v>
      </c>
      <c r="U243" s="9" t="s">
        <v>83</v>
      </c>
      <c r="V243" s="10" t="s">
        <v>83</v>
      </c>
      <c r="W243" s="10" t="s">
        <v>86</v>
      </c>
      <c r="X243" s="10" t="s">
        <v>85</v>
      </c>
      <c r="Y243" s="11"/>
      <c r="Z243" s="9" t="s">
        <v>98</v>
      </c>
      <c r="AA243" s="11" t="s">
        <v>98</v>
      </c>
      <c r="AB243" s="9" t="s">
        <v>86</v>
      </c>
      <c r="AC243" s="10" t="s">
        <v>83</v>
      </c>
      <c r="AD243" s="10" t="s">
        <v>83</v>
      </c>
      <c r="AE243" s="10" t="s">
        <v>83</v>
      </c>
      <c r="AF243" s="10">
        <v>27.5</v>
      </c>
      <c r="AG243" s="11">
        <v>2.8</v>
      </c>
      <c r="AH243" s="9" t="s">
        <v>83</v>
      </c>
      <c r="AI243" s="10" t="s">
        <v>83</v>
      </c>
      <c r="AJ243" s="10" t="s">
        <v>83</v>
      </c>
      <c r="AK243" s="10" t="s">
        <v>83</v>
      </c>
      <c r="AL243" s="10">
        <v>41.3</v>
      </c>
      <c r="AM243" s="11">
        <v>6.3</v>
      </c>
      <c r="AN243" s="9" t="s">
        <v>89</v>
      </c>
      <c r="AO243" s="10" t="s">
        <v>89</v>
      </c>
      <c r="AP243" s="10" t="s">
        <v>88</v>
      </c>
      <c r="AQ243" s="10" t="s">
        <v>88</v>
      </c>
      <c r="AR243" s="10">
        <v>58.7</v>
      </c>
      <c r="AS243" s="11">
        <v>3</v>
      </c>
      <c r="AT243" t="s">
        <v>85</v>
      </c>
      <c r="AU243" t="s">
        <v>85</v>
      </c>
      <c r="AV243" t="s">
        <v>85</v>
      </c>
      <c r="AW243" t="s">
        <v>83</v>
      </c>
      <c r="AX243" t="s">
        <v>83</v>
      </c>
      <c r="AY243" t="s">
        <v>356</v>
      </c>
      <c r="AZ243" t="s">
        <v>83</v>
      </c>
      <c r="BB243" t="s">
        <v>85</v>
      </c>
      <c r="BC243" t="s">
        <v>83</v>
      </c>
      <c r="BE243" t="s">
        <v>100</v>
      </c>
      <c r="BG243" t="s">
        <v>89</v>
      </c>
      <c r="BH243" t="s">
        <v>83</v>
      </c>
      <c r="BI243" s="9"/>
      <c r="BJ243" s="42"/>
      <c r="BK243" s="10">
        <v>160</v>
      </c>
      <c r="BL243" s="11" t="s">
        <v>148</v>
      </c>
      <c r="BM243" s="9"/>
      <c r="BN243" s="42"/>
      <c r="BO243" s="10" t="s">
        <v>285</v>
      </c>
      <c r="BP243" s="11" t="s">
        <v>285</v>
      </c>
      <c r="BQ243" s="22" t="s">
        <v>83</v>
      </c>
      <c r="BR243" s="23" t="s">
        <v>85</v>
      </c>
      <c r="BS243" s="23" t="s">
        <v>85</v>
      </c>
      <c r="BT243" s="23" t="s">
        <v>85</v>
      </c>
      <c r="BU243" s="23" t="s">
        <v>85</v>
      </c>
      <c r="BV243" s="23" t="s">
        <v>83</v>
      </c>
      <c r="BW243" s="23" t="s">
        <v>85</v>
      </c>
      <c r="BX243" s="25">
        <f t="shared" si="12"/>
        <v>2</v>
      </c>
      <c r="BY243" s="31">
        <v>0</v>
      </c>
      <c r="BZ243" s="32">
        <v>0</v>
      </c>
      <c r="CA243" s="32">
        <v>0</v>
      </c>
      <c r="CB243" s="32">
        <v>1</v>
      </c>
      <c r="CC243" s="32">
        <v>0</v>
      </c>
      <c r="CD243" s="10">
        <f>COUNT(BY243:CC243)</f>
        <v>5</v>
      </c>
      <c r="CE243" s="10" t="str">
        <f>IF((CD243&gt;=3), "true", "false")</f>
        <v>true</v>
      </c>
      <c r="CF243" s="33">
        <f>SUM(BY243:CC243)/CD243</f>
        <v>0.2</v>
      </c>
      <c r="CG243" s="31">
        <v>0</v>
      </c>
      <c r="CH243" s="32">
        <v>0</v>
      </c>
      <c r="CI243" s="32">
        <v>0</v>
      </c>
      <c r="CJ243" s="32">
        <v>1</v>
      </c>
      <c r="CK243" s="32">
        <v>0</v>
      </c>
      <c r="CL243" s="32">
        <v>0</v>
      </c>
      <c r="CM243" s="32">
        <v>0</v>
      </c>
      <c r="CN243" s="10">
        <f t="shared" si="13"/>
        <v>7</v>
      </c>
      <c r="CO243" s="10" t="str">
        <f t="shared" si="14"/>
        <v>true</v>
      </c>
      <c r="CP243" s="33">
        <f t="shared" si="15"/>
        <v>0.14285714285714285</v>
      </c>
      <c r="CQ243" s="37">
        <f>CP243+CF243</f>
        <v>0.34285714285714286</v>
      </c>
    </row>
    <row r="244" spans="1:95" ht="15" customHeight="1" x14ac:dyDescent="0.25">
      <c r="A244" t="s">
        <v>858</v>
      </c>
      <c r="B244" t="s">
        <v>76</v>
      </c>
      <c r="C244" t="s">
        <v>77</v>
      </c>
      <c r="D244" t="s">
        <v>95</v>
      </c>
      <c r="E244" t="s">
        <v>113</v>
      </c>
      <c r="F244" t="s">
        <v>80</v>
      </c>
      <c r="G244" t="s">
        <v>859</v>
      </c>
      <c r="H244" t="s">
        <v>97</v>
      </c>
      <c r="I244" t="s">
        <v>83</v>
      </c>
      <c r="J244" t="s">
        <v>101</v>
      </c>
      <c r="K244" s="9" t="s">
        <v>83</v>
      </c>
      <c r="L244" s="10" t="s">
        <v>86</v>
      </c>
      <c r="M244" s="10" t="s">
        <v>83</v>
      </c>
      <c r="N244" s="11" t="s">
        <v>86</v>
      </c>
      <c r="O244" s="9" t="s">
        <v>82</v>
      </c>
      <c r="P244" s="10" t="s">
        <v>82</v>
      </c>
      <c r="Q244" s="10" t="s">
        <v>82</v>
      </c>
      <c r="R244" s="10" t="s">
        <v>82</v>
      </c>
      <c r="S244" s="10">
        <v>75.599999999999994</v>
      </c>
      <c r="T244" s="11">
        <v>3.6</v>
      </c>
      <c r="U244" s="9" t="s">
        <v>83</v>
      </c>
      <c r="V244" s="10"/>
      <c r="W244" s="10" t="s">
        <v>83</v>
      </c>
      <c r="X244" s="10"/>
      <c r="Y244" s="11"/>
      <c r="Z244" s="9" t="s">
        <v>83</v>
      </c>
      <c r="AA244" s="11" t="s">
        <v>83</v>
      </c>
      <c r="AB244" s="9" t="s">
        <v>89</v>
      </c>
      <c r="AC244" s="10" t="s">
        <v>89</v>
      </c>
      <c r="AD244" s="10" t="s">
        <v>89</v>
      </c>
      <c r="AE244" s="10" t="s">
        <v>89</v>
      </c>
      <c r="AF244" s="10">
        <v>41.4</v>
      </c>
      <c r="AG244" s="11">
        <v>2.1</v>
      </c>
      <c r="AH244" s="9" t="s">
        <v>88</v>
      </c>
      <c r="AI244" s="10" t="s">
        <v>88</v>
      </c>
      <c r="AJ244" s="10" t="s">
        <v>88</v>
      </c>
      <c r="AK244" s="10" t="s">
        <v>88</v>
      </c>
      <c r="AL244" s="10">
        <v>61.9</v>
      </c>
      <c r="AM244" s="11">
        <v>2.5</v>
      </c>
      <c r="AN244" s="9" t="s">
        <v>83</v>
      </c>
      <c r="AO244" s="10" t="s">
        <v>83</v>
      </c>
      <c r="AP244" s="10" t="s">
        <v>82</v>
      </c>
      <c r="AQ244" s="10" t="s">
        <v>82</v>
      </c>
      <c r="AR244" s="10">
        <v>48.3</v>
      </c>
      <c r="AS244" s="11">
        <v>6.5</v>
      </c>
      <c r="AT244" t="s">
        <v>85</v>
      </c>
      <c r="AU244" t="s">
        <v>83</v>
      </c>
      <c r="AV244" t="s">
        <v>83</v>
      </c>
      <c r="AW244" t="s">
        <v>83</v>
      </c>
      <c r="AX244" t="s">
        <v>83</v>
      </c>
      <c r="AY244" t="s">
        <v>266</v>
      </c>
      <c r="AZ244" t="s">
        <v>86</v>
      </c>
      <c r="BB244" t="s">
        <v>85</v>
      </c>
      <c r="BC244" t="s">
        <v>83</v>
      </c>
      <c r="BE244" t="s">
        <v>82</v>
      </c>
      <c r="BG244" t="s">
        <v>82</v>
      </c>
      <c r="BH244" t="s">
        <v>85</v>
      </c>
      <c r="BI244" s="9" t="s">
        <v>122</v>
      </c>
      <c r="BJ244" s="42" t="s">
        <v>406</v>
      </c>
      <c r="BK244" s="10"/>
      <c r="BL244" s="11" t="s">
        <v>406</v>
      </c>
      <c r="BM244" s="9" t="s">
        <v>168</v>
      </c>
      <c r="BN244" s="42" t="s">
        <v>233</v>
      </c>
      <c r="BO244" s="10"/>
      <c r="BP244" s="11" t="s">
        <v>233</v>
      </c>
      <c r="BQ244" s="22" t="s">
        <v>83</v>
      </c>
      <c r="BR244" s="23" t="s">
        <v>85</v>
      </c>
      <c r="BS244" s="23" t="s">
        <v>83</v>
      </c>
      <c r="BT244" s="23" t="s">
        <v>83</v>
      </c>
      <c r="BU244" s="23" t="s">
        <v>85</v>
      </c>
      <c r="BV244" s="23" t="s">
        <v>83</v>
      </c>
      <c r="BW244" s="23" t="s">
        <v>85</v>
      </c>
      <c r="BX244" s="25">
        <f t="shared" si="12"/>
        <v>4</v>
      </c>
      <c r="BY244" s="31">
        <v>2</v>
      </c>
      <c r="BZ244" s="32">
        <v>1</v>
      </c>
      <c r="CA244" s="32">
        <v>4</v>
      </c>
      <c r="CB244" s="32">
        <v>1</v>
      </c>
      <c r="CC244" s="32">
        <v>4</v>
      </c>
      <c r="CD244" s="10">
        <f>COUNT(BY244:CC244)</f>
        <v>5</v>
      </c>
      <c r="CE244" s="10" t="str">
        <f>IF((CD244&gt;=3), "true", "false")</f>
        <v>true</v>
      </c>
      <c r="CF244" s="33">
        <f>SUM(BY244:CC244)/CD244</f>
        <v>2.4</v>
      </c>
      <c r="CG244" s="31">
        <v>2</v>
      </c>
      <c r="CH244" s="32">
        <v>1</v>
      </c>
      <c r="CI244" s="32">
        <v>0</v>
      </c>
      <c r="CJ244" s="32">
        <v>3</v>
      </c>
      <c r="CK244" s="32">
        <v>0</v>
      </c>
      <c r="CL244" s="32">
        <v>2</v>
      </c>
      <c r="CM244" s="32">
        <v>4</v>
      </c>
      <c r="CN244" s="10">
        <f t="shared" si="13"/>
        <v>7</v>
      </c>
      <c r="CO244" s="10" t="str">
        <f t="shared" si="14"/>
        <v>true</v>
      </c>
      <c r="CP244" s="33">
        <f t="shared" si="15"/>
        <v>1.7142857142857142</v>
      </c>
      <c r="CQ244" s="37">
        <f>CP244+CF244</f>
        <v>4.1142857142857139</v>
      </c>
    </row>
    <row r="245" spans="1:95" ht="15" customHeight="1" x14ac:dyDescent="0.25">
      <c r="A245" t="s">
        <v>860</v>
      </c>
      <c r="B245" t="s">
        <v>76</v>
      </c>
      <c r="C245" t="s">
        <v>105</v>
      </c>
      <c r="D245" t="s">
        <v>95</v>
      </c>
      <c r="E245" t="s">
        <v>173</v>
      </c>
      <c r="F245" t="s">
        <v>80</v>
      </c>
      <c r="G245" t="s">
        <v>861</v>
      </c>
      <c r="H245" t="s">
        <v>97</v>
      </c>
      <c r="I245" t="s">
        <v>83</v>
      </c>
      <c r="J245" t="s">
        <v>97</v>
      </c>
      <c r="K245" s="9" t="s">
        <v>85</v>
      </c>
      <c r="L245" s="10" t="s">
        <v>83</v>
      </c>
      <c r="M245" s="10" t="s">
        <v>83</v>
      </c>
      <c r="N245" s="11" t="s">
        <v>85</v>
      </c>
      <c r="O245" s="9" t="s">
        <v>89</v>
      </c>
      <c r="P245" s="10" t="s">
        <v>89</v>
      </c>
      <c r="Q245" s="10" t="s">
        <v>89</v>
      </c>
      <c r="R245" s="10" t="s">
        <v>82</v>
      </c>
      <c r="S245" s="10">
        <v>67.8</v>
      </c>
      <c r="T245" s="11">
        <v>1.7</v>
      </c>
      <c r="U245" s="9" t="s">
        <v>83</v>
      </c>
      <c r="V245" s="10" t="s">
        <v>83</v>
      </c>
      <c r="W245" s="10" t="s">
        <v>83</v>
      </c>
      <c r="X245" s="10" t="s">
        <v>83</v>
      </c>
      <c r="Y245" s="11"/>
      <c r="Z245" s="9" t="s">
        <v>83</v>
      </c>
      <c r="AA245" s="11" t="s">
        <v>83</v>
      </c>
      <c r="AB245" s="9" t="s">
        <v>89</v>
      </c>
      <c r="AC245" s="10" t="s">
        <v>89</v>
      </c>
      <c r="AD245" s="10" t="s">
        <v>88</v>
      </c>
      <c r="AE245" s="10" t="s">
        <v>89</v>
      </c>
      <c r="AF245" s="10">
        <v>40.4</v>
      </c>
      <c r="AG245" s="11">
        <v>2.2000000000000002</v>
      </c>
      <c r="AH245" s="9" t="s">
        <v>89</v>
      </c>
      <c r="AI245" s="10" t="s">
        <v>89</v>
      </c>
      <c r="AJ245" s="10" t="s">
        <v>88</v>
      </c>
      <c r="AK245" s="10" t="s">
        <v>88</v>
      </c>
      <c r="AL245" s="10">
        <v>64</v>
      </c>
      <c r="AM245" s="11">
        <v>2.6</v>
      </c>
      <c r="AN245" s="9" t="s">
        <v>83</v>
      </c>
      <c r="AO245" s="10" t="s">
        <v>86</v>
      </c>
      <c r="AP245" s="10" t="s">
        <v>89</v>
      </c>
      <c r="AQ245" s="10" t="s">
        <v>83</v>
      </c>
      <c r="AR245" s="10">
        <v>42.2</v>
      </c>
      <c r="AS245" s="11">
        <v>4.0999999999999996</v>
      </c>
      <c r="AT245" t="s">
        <v>85</v>
      </c>
      <c r="AU245" t="s">
        <v>83</v>
      </c>
      <c r="AV245" t="s">
        <v>85</v>
      </c>
      <c r="AW245" t="s">
        <v>83</v>
      </c>
      <c r="AX245" t="s">
        <v>83</v>
      </c>
      <c r="AY245" t="s">
        <v>356</v>
      </c>
      <c r="AZ245" t="s">
        <v>83</v>
      </c>
      <c r="BB245" t="s">
        <v>85</v>
      </c>
      <c r="BC245" t="s">
        <v>83</v>
      </c>
      <c r="BE245" t="s">
        <v>269</v>
      </c>
      <c r="BG245" t="s">
        <v>82</v>
      </c>
      <c r="BH245" t="s">
        <v>86</v>
      </c>
      <c r="BI245" s="9" t="s">
        <v>117</v>
      </c>
      <c r="BJ245" s="42" t="s">
        <v>455</v>
      </c>
      <c r="BK245" s="10"/>
      <c r="BL245" s="11" t="s">
        <v>455</v>
      </c>
      <c r="BM245" s="9" t="s">
        <v>477</v>
      </c>
      <c r="BN245" s="42" t="s">
        <v>212</v>
      </c>
      <c r="BO245" s="10"/>
      <c r="BP245" s="11" t="s">
        <v>212</v>
      </c>
      <c r="BQ245" s="22" t="s">
        <v>83</v>
      </c>
      <c r="BR245" s="23"/>
      <c r="BS245" s="23" t="s">
        <v>83</v>
      </c>
      <c r="BT245" s="23" t="s">
        <v>83</v>
      </c>
      <c r="BU245" s="23" t="s">
        <v>83</v>
      </c>
      <c r="BV245" s="23" t="s">
        <v>83</v>
      </c>
      <c r="BW245" s="23" t="s">
        <v>85</v>
      </c>
      <c r="BX245" s="24">
        <f t="shared" si="12"/>
        <v>5</v>
      </c>
      <c r="BY245" s="31">
        <v>0</v>
      </c>
      <c r="BZ245" s="32">
        <v>0</v>
      </c>
      <c r="CA245" s="32">
        <v>4</v>
      </c>
      <c r="CB245" s="32">
        <v>0</v>
      </c>
      <c r="CC245" s="32">
        <v>2</v>
      </c>
      <c r="CD245" s="10">
        <f>COUNT(BY245:CC245)</f>
        <v>5</v>
      </c>
      <c r="CE245" s="10" t="str">
        <f>IF((CD245&gt;=3), "true", "false")</f>
        <v>true</v>
      </c>
      <c r="CF245" s="33">
        <f>SUM(BY245:CC245)/CD245</f>
        <v>1.2</v>
      </c>
      <c r="CG245" s="31">
        <v>0</v>
      </c>
      <c r="CH245" s="32">
        <v>0</v>
      </c>
      <c r="CI245" s="32">
        <v>3</v>
      </c>
      <c r="CJ245" s="32">
        <v>3</v>
      </c>
      <c r="CK245" s="32">
        <v>0</v>
      </c>
      <c r="CL245" s="32">
        <v>0</v>
      </c>
      <c r="CM245" s="32">
        <v>2</v>
      </c>
      <c r="CN245" s="10">
        <f t="shared" si="13"/>
        <v>7</v>
      </c>
      <c r="CO245" s="10" t="str">
        <f t="shared" si="14"/>
        <v>true</v>
      </c>
      <c r="CP245" s="33">
        <f t="shared" si="15"/>
        <v>1.1428571428571428</v>
      </c>
      <c r="CQ245" s="37">
        <f>CP245+CF245</f>
        <v>2.3428571428571425</v>
      </c>
    </row>
    <row r="246" spans="1:95" ht="15" customHeight="1" x14ac:dyDescent="0.25">
      <c r="A246" t="s">
        <v>862</v>
      </c>
      <c r="B246" t="s">
        <v>76</v>
      </c>
      <c r="C246" t="s">
        <v>105</v>
      </c>
      <c r="D246" t="s">
        <v>95</v>
      </c>
      <c r="E246" t="s">
        <v>106</v>
      </c>
      <c r="F246" t="s">
        <v>80</v>
      </c>
      <c r="G246" t="s">
        <v>863</v>
      </c>
      <c r="H246" t="s">
        <v>97</v>
      </c>
      <c r="I246" t="s">
        <v>83</v>
      </c>
      <c r="J246" t="s">
        <v>84</v>
      </c>
      <c r="K246" s="9" t="s">
        <v>85</v>
      </c>
      <c r="L246" s="10" t="s">
        <v>86</v>
      </c>
      <c r="M246" s="10" t="s">
        <v>85</v>
      </c>
      <c r="N246" s="11" t="s">
        <v>85</v>
      </c>
      <c r="O246" s="9" t="s">
        <v>89</v>
      </c>
      <c r="P246" s="10" t="s">
        <v>89</v>
      </c>
      <c r="Q246" s="10" t="s">
        <v>86</v>
      </c>
      <c r="R246" s="10" t="s">
        <v>88</v>
      </c>
      <c r="S246" s="10">
        <v>62.8</v>
      </c>
      <c r="T246" s="11">
        <v>1.9</v>
      </c>
      <c r="U246" s="9" t="s">
        <v>85</v>
      </c>
      <c r="V246" s="10" t="s">
        <v>85</v>
      </c>
      <c r="W246" s="10" t="s">
        <v>83</v>
      </c>
      <c r="X246" s="10" t="s">
        <v>85</v>
      </c>
      <c r="Y246" s="11" t="s">
        <v>864</v>
      </c>
      <c r="Z246" s="9" t="s">
        <v>98</v>
      </c>
      <c r="AA246" s="11" t="s">
        <v>98</v>
      </c>
      <c r="AB246" s="9" t="s">
        <v>88</v>
      </c>
      <c r="AC246" s="10" t="s">
        <v>88</v>
      </c>
      <c r="AD246" s="10" t="s">
        <v>86</v>
      </c>
      <c r="AE246" s="10" t="s">
        <v>86</v>
      </c>
      <c r="AF246" s="10">
        <v>34.6</v>
      </c>
      <c r="AG246" s="11">
        <v>2.2000000000000002</v>
      </c>
      <c r="AH246" s="9" t="s">
        <v>83</v>
      </c>
      <c r="AI246" s="10" t="s">
        <v>83</v>
      </c>
      <c r="AJ246" s="10" t="s">
        <v>83</v>
      </c>
      <c r="AK246" s="10" t="s">
        <v>89</v>
      </c>
      <c r="AL246" s="10">
        <v>51.4</v>
      </c>
      <c r="AM246" s="11">
        <v>3.9</v>
      </c>
      <c r="AN246" s="9" t="s">
        <v>86</v>
      </c>
      <c r="AO246" s="10" t="s">
        <v>83</v>
      </c>
      <c r="AP246" s="10" t="s">
        <v>89</v>
      </c>
      <c r="AQ246" s="10" t="s">
        <v>83</v>
      </c>
      <c r="AR246" s="10">
        <v>44.1</v>
      </c>
      <c r="AS246" s="11">
        <v>4.0999999999999996</v>
      </c>
      <c r="AT246" t="s">
        <v>85</v>
      </c>
      <c r="AU246" t="s">
        <v>83</v>
      </c>
      <c r="AV246" t="s">
        <v>85</v>
      </c>
      <c r="AW246" t="s">
        <v>83</v>
      </c>
      <c r="AX246" t="s">
        <v>83</v>
      </c>
      <c r="AY246" t="s">
        <v>266</v>
      </c>
      <c r="AZ246" t="s">
        <v>83</v>
      </c>
      <c r="BB246" t="s">
        <v>85</v>
      </c>
      <c r="BC246" t="s">
        <v>83</v>
      </c>
      <c r="BD246" t="s">
        <v>865</v>
      </c>
      <c r="BE246" t="s">
        <v>100</v>
      </c>
      <c r="BG246" t="s">
        <v>86</v>
      </c>
      <c r="BH246" t="s">
        <v>86</v>
      </c>
      <c r="BI246" s="9" t="s">
        <v>866</v>
      </c>
      <c r="BJ246" s="42">
        <v>135</v>
      </c>
      <c r="BK246" s="10"/>
      <c r="BL246" s="11">
        <v>135</v>
      </c>
      <c r="BM246" s="9" t="s">
        <v>773</v>
      </c>
      <c r="BN246" s="42" t="s">
        <v>352</v>
      </c>
      <c r="BO246" s="10"/>
      <c r="BP246" s="11" t="s">
        <v>352</v>
      </c>
      <c r="BQ246" s="22" t="s">
        <v>83</v>
      </c>
      <c r="BR246" s="23" t="s">
        <v>83</v>
      </c>
      <c r="BS246" s="23" t="s">
        <v>85</v>
      </c>
      <c r="BT246" s="23" t="s">
        <v>83</v>
      </c>
      <c r="BU246" s="23" t="s">
        <v>83</v>
      </c>
      <c r="BV246" s="23" t="s">
        <v>83</v>
      </c>
      <c r="BW246" s="23" t="s">
        <v>85</v>
      </c>
      <c r="BX246" s="25">
        <f t="shared" si="12"/>
        <v>5</v>
      </c>
      <c r="BY246" s="31">
        <v>0</v>
      </c>
      <c r="BZ246" s="32">
        <v>0</v>
      </c>
      <c r="CA246" s="32">
        <v>1</v>
      </c>
      <c r="CB246" s="32">
        <v>0</v>
      </c>
      <c r="CC246" s="32">
        <v>1</v>
      </c>
      <c r="CD246" s="10">
        <f>COUNT(BY246:CC246)</f>
        <v>5</v>
      </c>
      <c r="CE246" s="10" t="str">
        <f>IF((CD246&gt;=3), "true", "false")</f>
        <v>true</v>
      </c>
      <c r="CF246" s="33">
        <f>SUM(BY246:CC246)/CD246</f>
        <v>0.4</v>
      </c>
      <c r="CG246" s="31">
        <v>0</v>
      </c>
      <c r="CH246" s="32">
        <v>0</v>
      </c>
      <c r="CI246" s="32">
        <v>0</v>
      </c>
      <c r="CJ246" s="32">
        <v>2</v>
      </c>
      <c r="CK246" s="32">
        <v>0</v>
      </c>
      <c r="CL246" s="32">
        <v>2</v>
      </c>
      <c r="CM246" s="32">
        <v>2</v>
      </c>
      <c r="CN246" s="10">
        <f t="shared" si="13"/>
        <v>7</v>
      </c>
      <c r="CO246" s="10" t="str">
        <f t="shared" si="14"/>
        <v>true</v>
      </c>
      <c r="CP246" s="33">
        <f t="shared" si="15"/>
        <v>0.8571428571428571</v>
      </c>
      <c r="CQ246" s="37">
        <f>CP246+CF246</f>
        <v>1.2571428571428571</v>
      </c>
    </row>
    <row r="247" spans="1:95" ht="15" customHeight="1" x14ac:dyDescent="0.25">
      <c r="A247" t="s">
        <v>867</v>
      </c>
      <c r="B247" t="s">
        <v>76</v>
      </c>
      <c r="C247" t="s">
        <v>77</v>
      </c>
      <c r="D247" t="s">
        <v>95</v>
      </c>
      <c r="E247" t="s">
        <v>106</v>
      </c>
      <c r="F247" t="s">
        <v>80</v>
      </c>
      <c r="G247" t="s">
        <v>868</v>
      </c>
      <c r="H247" t="s">
        <v>97</v>
      </c>
      <c r="I247" t="s">
        <v>86</v>
      </c>
      <c r="J247" t="s">
        <v>84</v>
      </c>
      <c r="K247" s="9" t="s">
        <v>85</v>
      </c>
      <c r="L247" s="10" t="s">
        <v>86</v>
      </c>
      <c r="M247" s="10" t="s">
        <v>83</v>
      </c>
      <c r="N247" s="11" t="s">
        <v>83</v>
      </c>
      <c r="O247" s="9" t="s">
        <v>89</v>
      </c>
      <c r="P247" s="10" t="s">
        <v>88</v>
      </c>
      <c r="Q247" s="10" t="s">
        <v>89</v>
      </c>
      <c r="R247" s="10" t="s">
        <v>88</v>
      </c>
      <c r="S247" s="10">
        <v>64.099999999999994</v>
      </c>
      <c r="T247" s="11">
        <v>1.7</v>
      </c>
      <c r="U247" s="9" t="s">
        <v>86</v>
      </c>
      <c r="V247" s="10" t="s">
        <v>86</v>
      </c>
      <c r="W247" s="10" t="s">
        <v>83</v>
      </c>
      <c r="X247" s="10" t="s">
        <v>86</v>
      </c>
      <c r="Y247" s="11"/>
      <c r="Z247" s="9" t="s">
        <v>83</v>
      </c>
      <c r="AA247" s="11" t="s">
        <v>85</v>
      </c>
      <c r="AB247" s="9" t="s">
        <v>88</v>
      </c>
      <c r="AC247" s="10" t="s">
        <v>83</v>
      </c>
      <c r="AD247" s="10" t="s">
        <v>83</v>
      </c>
      <c r="AE247" s="10" t="s">
        <v>83</v>
      </c>
      <c r="AF247" s="10">
        <v>28.8</v>
      </c>
      <c r="AG247" s="11">
        <v>3.1</v>
      </c>
      <c r="AH247" s="9" t="s">
        <v>88</v>
      </c>
      <c r="AI247" s="10" t="s">
        <v>86</v>
      </c>
      <c r="AJ247" s="10" t="s">
        <v>88</v>
      </c>
      <c r="AK247" s="10" t="s">
        <v>86</v>
      </c>
      <c r="AL247" s="10">
        <v>59.8</v>
      </c>
      <c r="AM247" s="11">
        <v>2.4</v>
      </c>
      <c r="AN247" s="9" t="s">
        <v>86</v>
      </c>
      <c r="AO247" s="10" t="s">
        <v>83</v>
      </c>
      <c r="AP247" s="10" t="s">
        <v>89</v>
      </c>
      <c r="AQ247" s="10" t="s">
        <v>89</v>
      </c>
      <c r="AR247" s="10">
        <v>51.2</v>
      </c>
      <c r="AS247" s="11">
        <v>4.4000000000000004</v>
      </c>
      <c r="AT247" t="s">
        <v>85</v>
      </c>
      <c r="AU247" t="s">
        <v>83</v>
      </c>
      <c r="AV247" t="s">
        <v>85</v>
      </c>
      <c r="AW247" t="s">
        <v>86</v>
      </c>
      <c r="AX247" t="s">
        <v>86</v>
      </c>
      <c r="AY247" t="s">
        <v>154</v>
      </c>
      <c r="AZ247" t="s">
        <v>86</v>
      </c>
      <c r="BB247" t="s">
        <v>85</v>
      </c>
      <c r="BC247" t="s">
        <v>83</v>
      </c>
      <c r="BE247" t="s">
        <v>83</v>
      </c>
      <c r="BG247" t="s">
        <v>83</v>
      </c>
      <c r="BH247" t="s">
        <v>86</v>
      </c>
      <c r="BI247" s="9" t="s">
        <v>195</v>
      </c>
      <c r="BJ247" s="42" t="s">
        <v>176</v>
      </c>
      <c r="BK247" s="10"/>
      <c r="BL247" s="11" t="s">
        <v>176</v>
      </c>
      <c r="BM247" s="9" t="s">
        <v>574</v>
      </c>
      <c r="BN247" s="42" t="s">
        <v>575</v>
      </c>
      <c r="BO247" s="10"/>
      <c r="BP247" s="11" t="s">
        <v>575</v>
      </c>
      <c r="BQ247" s="22" t="s">
        <v>83</v>
      </c>
      <c r="BR247" s="23" t="s">
        <v>85</v>
      </c>
      <c r="BS247" s="23" t="s">
        <v>83</v>
      </c>
      <c r="BT247" s="23" t="s">
        <v>83</v>
      </c>
      <c r="BU247" s="23" t="s">
        <v>83</v>
      </c>
      <c r="BV247" s="23" t="s">
        <v>83</v>
      </c>
      <c r="BW247" s="23" t="s">
        <v>83</v>
      </c>
      <c r="BX247" s="25">
        <f t="shared" si="12"/>
        <v>6</v>
      </c>
      <c r="BY247" s="31">
        <v>1</v>
      </c>
      <c r="BZ247" s="32">
        <v>1</v>
      </c>
      <c r="CA247" s="32">
        <v>1</v>
      </c>
      <c r="CB247" s="32">
        <v>2</v>
      </c>
      <c r="CC247" s="32">
        <v>3</v>
      </c>
      <c r="CD247" s="10">
        <f>COUNT(BY247:CC247)</f>
        <v>5</v>
      </c>
      <c r="CE247" s="10" t="str">
        <f>IF((CD247&gt;=3), "true", "false")</f>
        <v>true</v>
      </c>
      <c r="CF247" s="33">
        <f>SUM(BY247:CC247)/CD247</f>
        <v>1.6</v>
      </c>
      <c r="CG247" s="31">
        <v>1</v>
      </c>
      <c r="CH247" s="32">
        <v>1</v>
      </c>
      <c r="CI247" s="32">
        <v>3</v>
      </c>
      <c r="CJ247" s="32">
        <v>3</v>
      </c>
      <c r="CK247" s="32">
        <v>0</v>
      </c>
      <c r="CL247" s="32">
        <v>3</v>
      </c>
      <c r="CM247" s="32">
        <v>2</v>
      </c>
      <c r="CN247" s="10">
        <f t="shared" si="13"/>
        <v>7</v>
      </c>
      <c r="CO247" s="10" t="str">
        <f t="shared" si="14"/>
        <v>true</v>
      </c>
      <c r="CP247" s="33">
        <f t="shared" si="15"/>
        <v>1.8571428571428572</v>
      </c>
      <c r="CQ247" s="37">
        <f>CP247+CF247</f>
        <v>3.4571428571428573</v>
      </c>
    </row>
    <row r="248" spans="1:95" ht="15" customHeight="1" x14ac:dyDescent="0.25">
      <c r="A248" t="s">
        <v>869</v>
      </c>
      <c r="B248" t="s">
        <v>76</v>
      </c>
      <c r="C248" t="s">
        <v>105</v>
      </c>
      <c r="D248" t="s">
        <v>95</v>
      </c>
      <c r="E248" t="s">
        <v>113</v>
      </c>
      <c r="F248" t="s">
        <v>80</v>
      </c>
      <c r="G248" t="s">
        <v>870</v>
      </c>
      <c r="H248" t="s">
        <v>97</v>
      </c>
      <c r="I248" t="s">
        <v>83</v>
      </c>
      <c r="J248" t="s">
        <v>100</v>
      </c>
      <c r="K248" s="9" t="s">
        <v>85</v>
      </c>
      <c r="L248" s="10" t="s">
        <v>83</v>
      </c>
      <c r="M248" s="10" t="s">
        <v>83</v>
      </c>
      <c r="N248" s="11" t="s">
        <v>85</v>
      </c>
      <c r="O248" s="9" t="s">
        <v>88</v>
      </c>
      <c r="P248" s="10" t="s">
        <v>88</v>
      </c>
      <c r="Q248" s="10" t="s">
        <v>88</v>
      </c>
      <c r="R248" s="10" t="s">
        <v>88</v>
      </c>
      <c r="S248" s="10">
        <v>61.3</v>
      </c>
      <c r="T248" s="11">
        <v>1.6</v>
      </c>
      <c r="U248" s="9" t="s">
        <v>86</v>
      </c>
      <c r="V248" s="10" t="s">
        <v>86</v>
      </c>
      <c r="W248" s="10" t="s">
        <v>85</v>
      </c>
      <c r="X248" s="10" t="s">
        <v>85</v>
      </c>
      <c r="Y248" s="11" t="s">
        <v>871</v>
      </c>
      <c r="Z248" s="9" t="s">
        <v>98</v>
      </c>
      <c r="AA248" s="11" t="s">
        <v>98</v>
      </c>
      <c r="AB248" s="9" t="s">
        <v>88</v>
      </c>
      <c r="AC248" s="10" t="s">
        <v>86</v>
      </c>
      <c r="AD248" s="10" t="s">
        <v>86</v>
      </c>
      <c r="AE248" s="10" t="s">
        <v>86</v>
      </c>
      <c r="AF248" s="10">
        <v>33.4</v>
      </c>
      <c r="AG248" s="11">
        <v>2.1</v>
      </c>
      <c r="AH248" s="9" t="s">
        <v>83</v>
      </c>
      <c r="AI248" s="10" t="s">
        <v>88</v>
      </c>
      <c r="AJ248" s="10" t="s">
        <v>89</v>
      </c>
      <c r="AK248" s="10" t="s">
        <v>89</v>
      </c>
      <c r="AL248" s="10">
        <v>63.8</v>
      </c>
      <c r="AM248" s="11">
        <v>3.5</v>
      </c>
      <c r="AN248" s="9" t="s">
        <v>88</v>
      </c>
      <c r="AO248" s="10" t="s">
        <v>88</v>
      </c>
      <c r="AP248" s="10" t="s">
        <v>88</v>
      </c>
      <c r="AQ248" s="10" t="s">
        <v>82</v>
      </c>
      <c r="AR248" s="10">
        <v>56.6</v>
      </c>
      <c r="AS248" s="11">
        <v>3.3</v>
      </c>
      <c r="AT248" t="s">
        <v>85</v>
      </c>
      <c r="AU248" t="s">
        <v>83</v>
      </c>
      <c r="AV248" t="s">
        <v>85</v>
      </c>
      <c r="AW248" t="s">
        <v>83</v>
      </c>
      <c r="AX248" t="s">
        <v>83</v>
      </c>
      <c r="AY248" t="s">
        <v>274</v>
      </c>
      <c r="AZ248" t="s">
        <v>83</v>
      </c>
      <c r="BB248" t="s">
        <v>85</v>
      </c>
      <c r="BC248" t="s">
        <v>83</v>
      </c>
      <c r="BE248" t="s">
        <v>100</v>
      </c>
      <c r="BG248" t="s">
        <v>89</v>
      </c>
      <c r="BH248" t="s">
        <v>85</v>
      </c>
      <c r="BI248" s="9" t="s">
        <v>117</v>
      </c>
      <c r="BJ248" s="42" t="s">
        <v>455</v>
      </c>
      <c r="BK248" s="10"/>
      <c r="BL248" s="11" t="s">
        <v>455</v>
      </c>
      <c r="BM248" s="9" t="s">
        <v>575</v>
      </c>
      <c r="BN248" s="42" t="s">
        <v>200</v>
      </c>
      <c r="BO248" s="10"/>
      <c r="BP248" s="11" t="s">
        <v>200</v>
      </c>
      <c r="BQ248" s="22" t="s">
        <v>83</v>
      </c>
      <c r="BR248" s="23" t="s">
        <v>83</v>
      </c>
      <c r="BS248" s="23" t="s">
        <v>83</v>
      </c>
      <c r="BT248" s="23" t="s">
        <v>83</v>
      </c>
      <c r="BU248" s="23" t="s">
        <v>83</v>
      </c>
      <c r="BV248" s="23" t="s">
        <v>83</v>
      </c>
      <c r="BW248" s="23" t="s">
        <v>85</v>
      </c>
      <c r="BX248" s="25">
        <f t="shared" si="12"/>
        <v>6</v>
      </c>
      <c r="BY248" s="31">
        <v>1</v>
      </c>
      <c r="BZ248" s="32">
        <v>1</v>
      </c>
      <c r="CA248" s="32">
        <v>1</v>
      </c>
      <c r="CB248" s="32">
        <v>0</v>
      </c>
      <c r="CC248" s="32">
        <v>1</v>
      </c>
      <c r="CD248" s="10">
        <f>COUNT(BY248:CC248)</f>
        <v>5</v>
      </c>
      <c r="CE248" s="10" t="str">
        <f>IF((CD248&gt;=3), "true", "false")</f>
        <v>true</v>
      </c>
      <c r="CF248" s="33">
        <f>SUM(BY248:CC248)/CD248</f>
        <v>0.8</v>
      </c>
      <c r="CG248" s="31">
        <v>2</v>
      </c>
      <c r="CH248" s="32">
        <v>0</v>
      </c>
      <c r="CI248" s="32">
        <v>0</v>
      </c>
      <c r="CJ248" s="32">
        <v>4</v>
      </c>
      <c r="CK248" s="32">
        <v>0</v>
      </c>
      <c r="CL248" s="32">
        <v>1</v>
      </c>
      <c r="CM248" s="32">
        <v>3</v>
      </c>
      <c r="CN248" s="10">
        <f t="shared" si="13"/>
        <v>7</v>
      </c>
      <c r="CO248" s="10" t="str">
        <f t="shared" si="14"/>
        <v>true</v>
      </c>
      <c r="CP248" s="33">
        <f t="shared" si="15"/>
        <v>1.4285714285714286</v>
      </c>
      <c r="CQ248" s="37">
        <f>CP248+CF248</f>
        <v>2.2285714285714286</v>
      </c>
    </row>
    <row r="249" spans="1:95" ht="15" customHeight="1" x14ac:dyDescent="0.25">
      <c r="A249" t="s">
        <v>872</v>
      </c>
      <c r="B249" t="s">
        <v>76</v>
      </c>
      <c r="C249" t="s">
        <v>105</v>
      </c>
      <c r="D249" t="s">
        <v>95</v>
      </c>
      <c r="E249" t="s">
        <v>79</v>
      </c>
      <c r="F249" t="s">
        <v>80</v>
      </c>
      <c r="G249" t="s">
        <v>873</v>
      </c>
      <c r="H249" t="s">
        <v>97</v>
      </c>
      <c r="I249" t="s">
        <v>83</v>
      </c>
      <c r="J249" t="s">
        <v>82</v>
      </c>
      <c r="K249" s="9" t="s">
        <v>85</v>
      </c>
      <c r="L249" s="10" t="s">
        <v>83</v>
      </c>
      <c r="M249" s="10" t="s">
        <v>86</v>
      </c>
      <c r="N249" s="11" t="s">
        <v>85</v>
      </c>
      <c r="O249" s="9" t="s">
        <v>88</v>
      </c>
      <c r="P249" s="10" t="s">
        <v>89</v>
      </c>
      <c r="Q249" s="10" t="s">
        <v>88</v>
      </c>
      <c r="R249" s="10" t="s">
        <v>88</v>
      </c>
      <c r="S249" s="10">
        <v>62.4</v>
      </c>
      <c r="T249" s="11">
        <v>1.6</v>
      </c>
      <c r="U249" s="9" t="s">
        <v>86</v>
      </c>
      <c r="V249" s="10" t="s">
        <v>86</v>
      </c>
      <c r="W249" s="10" t="s">
        <v>86</v>
      </c>
      <c r="X249" s="10" t="s">
        <v>85</v>
      </c>
      <c r="Y249" s="11"/>
      <c r="Z249" s="9" t="s">
        <v>98</v>
      </c>
      <c r="AA249" s="11" t="s">
        <v>98</v>
      </c>
      <c r="AB249" s="9" t="s">
        <v>89</v>
      </c>
      <c r="AC249" s="10" t="s">
        <v>83</v>
      </c>
      <c r="AD249" s="10" t="s">
        <v>86</v>
      </c>
      <c r="AE249" s="10" t="s">
        <v>86</v>
      </c>
      <c r="AF249" s="10">
        <v>33</v>
      </c>
      <c r="AG249" s="11">
        <v>2.6</v>
      </c>
      <c r="AH249" s="9" t="s">
        <v>88</v>
      </c>
      <c r="AI249" s="10" t="s">
        <v>86</v>
      </c>
      <c r="AJ249" s="10" t="s">
        <v>86</v>
      </c>
      <c r="AK249" s="10" t="s">
        <v>86</v>
      </c>
      <c r="AL249" s="10">
        <v>57.4</v>
      </c>
      <c r="AM249" s="11">
        <v>2.6</v>
      </c>
      <c r="AN249" s="9" t="s">
        <v>86</v>
      </c>
      <c r="AO249" s="10" t="s">
        <v>86</v>
      </c>
      <c r="AP249" s="10" t="s">
        <v>88</v>
      </c>
      <c r="AQ249" s="10" t="s">
        <v>86</v>
      </c>
      <c r="AR249" s="10">
        <v>48.1</v>
      </c>
      <c r="AS249" s="11">
        <v>3.3</v>
      </c>
      <c r="AT249" t="s">
        <v>83</v>
      </c>
      <c r="AU249" t="s">
        <v>85</v>
      </c>
      <c r="AV249" t="s">
        <v>85</v>
      </c>
      <c r="AW249" t="s">
        <v>83</v>
      </c>
      <c r="AX249" t="s">
        <v>83</v>
      </c>
      <c r="AY249" t="s">
        <v>259</v>
      </c>
      <c r="AZ249" t="s">
        <v>86</v>
      </c>
      <c r="BC249" t="s">
        <v>83</v>
      </c>
      <c r="BE249" t="s">
        <v>82</v>
      </c>
      <c r="BG249" t="s">
        <v>82</v>
      </c>
      <c r="BH249" t="s">
        <v>83</v>
      </c>
      <c r="BI249" s="9" t="s">
        <v>117</v>
      </c>
      <c r="BJ249" s="42" t="s">
        <v>455</v>
      </c>
      <c r="BK249" s="10"/>
      <c r="BL249" s="11" t="s">
        <v>455</v>
      </c>
      <c r="BM249" s="9" t="s">
        <v>379</v>
      </c>
      <c r="BN249" s="42" t="s">
        <v>342</v>
      </c>
      <c r="BO249" s="10"/>
      <c r="BP249" s="11" t="s">
        <v>342</v>
      </c>
      <c r="BQ249" s="22"/>
      <c r="BR249" s="23"/>
      <c r="BS249" s="23" t="s">
        <v>83</v>
      </c>
      <c r="BT249" s="23" t="s">
        <v>83</v>
      </c>
      <c r="BU249" s="23" t="s">
        <v>83</v>
      </c>
      <c r="BV249" s="23" t="s">
        <v>83</v>
      </c>
      <c r="BW249" s="23" t="s">
        <v>85</v>
      </c>
      <c r="BX249" s="24">
        <f t="shared" si="12"/>
        <v>4</v>
      </c>
      <c r="BY249" s="31">
        <v>3</v>
      </c>
      <c r="BZ249" s="32">
        <v>0</v>
      </c>
      <c r="CA249" s="32">
        <v>1</v>
      </c>
      <c r="CB249" s="32">
        <v>0</v>
      </c>
      <c r="CC249" s="32">
        <v>1</v>
      </c>
      <c r="CD249" s="10">
        <f>COUNT(BY249:CC249)</f>
        <v>5</v>
      </c>
      <c r="CE249" s="10" t="str">
        <f>IF((CD249&gt;=3), "true", "false")</f>
        <v>true</v>
      </c>
      <c r="CF249" s="33">
        <f>SUM(BY249:CC249)/CD249</f>
        <v>1</v>
      </c>
      <c r="CG249" s="31">
        <v>0</v>
      </c>
      <c r="CH249" s="32">
        <v>0</v>
      </c>
      <c r="CI249" s="32">
        <v>3</v>
      </c>
      <c r="CJ249" s="32">
        <v>4</v>
      </c>
      <c r="CK249" s="32">
        <v>1</v>
      </c>
      <c r="CL249" s="32">
        <v>0</v>
      </c>
      <c r="CM249" s="32">
        <v>1</v>
      </c>
      <c r="CN249" s="10">
        <f t="shared" si="13"/>
        <v>7</v>
      </c>
      <c r="CO249" s="10" t="str">
        <f t="shared" si="14"/>
        <v>true</v>
      </c>
      <c r="CP249" s="33">
        <f t="shared" si="15"/>
        <v>1.2857142857142858</v>
      </c>
      <c r="CQ249" s="37">
        <f>CP249+CF249</f>
        <v>2.2857142857142856</v>
      </c>
    </row>
    <row r="250" spans="1:95" ht="15" customHeight="1" x14ac:dyDescent="0.25">
      <c r="A250" t="s">
        <v>874</v>
      </c>
      <c r="B250" t="s">
        <v>76</v>
      </c>
      <c r="C250" t="s">
        <v>77</v>
      </c>
      <c r="D250" t="s">
        <v>95</v>
      </c>
      <c r="E250" t="s">
        <v>106</v>
      </c>
      <c r="F250" t="s">
        <v>80</v>
      </c>
      <c r="G250" t="s">
        <v>875</v>
      </c>
      <c r="H250" t="s">
        <v>97</v>
      </c>
      <c r="I250" t="s">
        <v>83</v>
      </c>
      <c r="J250" t="s">
        <v>86</v>
      </c>
      <c r="K250" s="9" t="s">
        <v>83</v>
      </c>
      <c r="L250" s="10" t="s">
        <v>83</v>
      </c>
      <c r="M250" s="10" t="s">
        <v>83</v>
      </c>
      <c r="N250" s="11" t="s">
        <v>85</v>
      </c>
      <c r="O250" s="9" t="s">
        <v>86</v>
      </c>
      <c r="P250" s="10" t="s">
        <v>86</v>
      </c>
      <c r="Q250" s="10" t="s">
        <v>83</v>
      </c>
      <c r="R250" s="10" t="s">
        <v>83</v>
      </c>
      <c r="S250" s="10">
        <v>52.4</v>
      </c>
      <c r="T250" s="11">
        <v>1.9</v>
      </c>
      <c r="U250" s="9" t="s">
        <v>85</v>
      </c>
      <c r="V250" s="10" t="s">
        <v>86</v>
      </c>
      <c r="W250" s="10" t="s">
        <v>83</v>
      </c>
      <c r="X250" s="10" t="s">
        <v>85</v>
      </c>
      <c r="Y250" s="11" t="s">
        <v>876</v>
      </c>
      <c r="Z250" s="9" t="s">
        <v>98</v>
      </c>
      <c r="AA250" s="11" t="s">
        <v>98</v>
      </c>
      <c r="AB250" s="9" t="s">
        <v>83</v>
      </c>
      <c r="AC250" s="10" t="s">
        <v>83</v>
      </c>
      <c r="AD250" s="10" t="s">
        <v>83</v>
      </c>
      <c r="AE250" s="10" t="s">
        <v>86</v>
      </c>
      <c r="AF250" s="10">
        <v>26.5</v>
      </c>
      <c r="AG250" s="11">
        <v>2.8</v>
      </c>
      <c r="AH250" s="9" t="s">
        <v>83</v>
      </c>
      <c r="AI250" s="10" t="s">
        <v>83</v>
      </c>
      <c r="AJ250" s="10" t="s">
        <v>83</v>
      </c>
      <c r="AK250" s="10" t="s">
        <v>83</v>
      </c>
      <c r="AL250" s="10">
        <v>41.3</v>
      </c>
      <c r="AM250" s="11">
        <v>6.3</v>
      </c>
      <c r="AN250" s="9" t="s">
        <v>82</v>
      </c>
      <c r="AO250" s="10" t="s">
        <v>89</v>
      </c>
      <c r="AP250" s="10" t="s">
        <v>88</v>
      </c>
      <c r="AQ250" s="10" t="s">
        <v>86</v>
      </c>
      <c r="AR250" s="10">
        <v>58.7</v>
      </c>
      <c r="AS250" s="11">
        <v>3.6</v>
      </c>
      <c r="AT250" t="s">
        <v>85</v>
      </c>
      <c r="AU250" t="s">
        <v>85</v>
      </c>
      <c r="AV250" t="s">
        <v>85</v>
      </c>
      <c r="AW250" t="s">
        <v>83</v>
      </c>
      <c r="AX250" t="s">
        <v>83</v>
      </c>
      <c r="AY250" t="s">
        <v>266</v>
      </c>
      <c r="AZ250" t="s">
        <v>86</v>
      </c>
      <c r="BB250" t="s">
        <v>85</v>
      </c>
      <c r="BC250" t="s">
        <v>83</v>
      </c>
      <c r="BE250" t="s">
        <v>100</v>
      </c>
      <c r="BG250" t="s">
        <v>97</v>
      </c>
      <c r="BH250" t="s">
        <v>86</v>
      </c>
      <c r="BI250" s="9" t="s">
        <v>241</v>
      </c>
      <c r="BJ250" s="42" t="s">
        <v>379</v>
      </c>
      <c r="BK250" s="10"/>
      <c r="BL250" s="11" t="s">
        <v>379</v>
      </c>
      <c r="BM250" s="9" t="s">
        <v>196</v>
      </c>
      <c r="BN250" s="42" t="s">
        <v>759</v>
      </c>
      <c r="BO250" s="10"/>
      <c r="BP250" s="11" t="s">
        <v>759</v>
      </c>
      <c r="BQ250" s="22"/>
      <c r="BR250" s="23"/>
      <c r="BS250" s="23" t="s">
        <v>83</v>
      </c>
      <c r="BT250" s="23"/>
      <c r="BU250" s="23"/>
      <c r="BV250" s="23" t="s">
        <v>83</v>
      </c>
      <c r="BW250" s="23"/>
      <c r="BX250" s="24">
        <f t="shared" si="12"/>
        <v>2</v>
      </c>
      <c r="BY250" s="31">
        <v>1</v>
      </c>
      <c r="BZ250" s="32">
        <v>0</v>
      </c>
      <c r="CA250" s="32">
        <v>2</v>
      </c>
      <c r="CB250" s="32">
        <v>1</v>
      </c>
      <c r="CC250" s="32">
        <v>2</v>
      </c>
      <c r="CD250" s="10">
        <f>COUNT(BY250:CC250)</f>
        <v>5</v>
      </c>
      <c r="CE250" s="10" t="str">
        <f>IF((CD250&gt;=3), "true", "false")</f>
        <v>true</v>
      </c>
      <c r="CF250" s="33">
        <f>SUM(BY250:CC250)/CD250</f>
        <v>1.2</v>
      </c>
      <c r="CG250" s="31">
        <v>0</v>
      </c>
      <c r="CH250" s="32">
        <v>1</v>
      </c>
      <c r="CI250" s="32">
        <v>0</v>
      </c>
      <c r="CJ250" s="32">
        <v>2</v>
      </c>
      <c r="CK250" s="32">
        <v>0</v>
      </c>
      <c r="CL250" s="32">
        <v>1</v>
      </c>
      <c r="CM250" s="32">
        <v>0</v>
      </c>
      <c r="CN250" s="10">
        <f t="shared" si="13"/>
        <v>7</v>
      </c>
      <c r="CO250" s="10" t="str">
        <f t="shared" si="14"/>
        <v>true</v>
      </c>
      <c r="CP250" s="33">
        <f t="shared" si="15"/>
        <v>0.5714285714285714</v>
      </c>
      <c r="CQ250" s="37">
        <f>CP250+CF250</f>
        <v>1.7714285714285714</v>
      </c>
    </row>
    <row r="251" spans="1:95" ht="15" customHeight="1" x14ac:dyDescent="0.25">
      <c r="A251" t="s">
        <v>877</v>
      </c>
      <c r="B251" t="s">
        <v>76</v>
      </c>
      <c r="C251" t="s">
        <v>77</v>
      </c>
      <c r="D251" t="s">
        <v>95</v>
      </c>
      <c r="E251" t="s">
        <v>106</v>
      </c>
      <c r="F251" t="s">
        <v>80</v>
      </c>
      <c r="G251" t="s">
        <v>878</v>
      </c>
      <c r="H251" t="s">
        <v>89</v>
      </c>
      <c r="I251" t="s">
        <v>83</v>
      </c>
      <c r="J251" t="s">
        <v>97</v>
      </c>
      <c r="K251" s="9" t="s">
        <v>85</v>
      </c>
      <c r="L251" s="10" t="s">
        <v>83</v>
      </c>
      <c r="M251" s="10" t="s">
        <v>86</v>
      </c>
      <c r="N251" s="11" t="s">
        <v>85</v>
      </c>
      <c r="O251" s="9" t="s">
        <v>86</v>
      </c>
      <c r="P251" s="10" t="s">
        <v>88</v>
      </c>
      <c r="Q251" s="10" t="s">
        <v>86</v>
      </c>
      <c r="R251" s="10" t="s">
        <v>86</v>
      </c>
      <c r="S251" s="10">
        <v>57.1</v>
      </c>
      <c r="T251" s="11">
        <v>1.7</v>
      </c>
      <c r="U251" s="9" t="s">
        <v>86</v>
      </c>
      <c r="V251" s="10" t="s">
        <v>85</v>
      </c>
      <c r="W251" s="10" t="s">
        <v>85</v>
      </c>
      <c r="X251" s="10" t="s">
        <v>85</v>
      </c>
      <c r="Y251" s="11"/>
      <c r="Z251" s="9" t="s">
        <v>85</v>
      </c>
      <c r="AA251" s="11" t="s">
        <v>85</v>
      </c>
      <c r="AB251" s="9" t="s">
        <v>83</v>
      </c>
      <c r="AC251" s="10" t="s">
        <v>83</v>
      </c>
      <c r="AD251" s="10" t="s">
        <v>83</v>
      </c>
      <c r="AE251" s="10" t="s">
        <v>83</v>
      </c>
      <c r="AF251" s="10">
        <v>22.6</v>
      </c>
      <c r="AG251" s="11">
        <v>3.9</v>
      </c>
      <c r="AH251" s="9" t="s">
        <v>83</v>
      </c>
      <c r="AI251" s="10" t="s">
        <v>88</v>
      </c>
      <c r="AJ251" s="10" t="s">
        <v>88</v>
      </c>
      <c r="AK251" s="10" t="s">
        <v>88</v>
      </c>
      <c r="AL251" s="10">
        <v>57.9</v>
      </c>
      <c r="AM251" s="11">
        <v>2.9</v>
      </c>
      <c r="AN251" s="9" t="s">
        <v>88</v>
      </c>
      <c r="AO251" s="10" t="s">
        <v>86</v>
      </c>
      <c r="AP251" s="10" t="s">
        <v>86</v>
      </c>
      <c r="AQ251" s="10" t="s">
        <v>86</v>
      </c>
      <c r="AR251" s="10">
        <v>49.4</v>
      </c>
      <c r="AS251" s="11">
        <v>3.1</v>
      </c>
      <c r="AT251" t="s">
        <v>85</v>
      </c>
      <c r="AU251" t="s">
        <v>83</v>
      </c>
      <c r="AV251" t="s">
        <v>85</v>
      </c>
      <c r="AW251" t="s">
        <v>86</v>
      </c>
      <c r="AX251" t="s">
        <v>86</v>
      </c>
      <c r="AY251" t="s">
        <v>672</v>
      </c>
      <c r="AZ251" t="s">
        <v>86</v>
      </c>
      <c r="BB251" t="s">
        <v>85</v>
      </c>
      <c r="BC251" t="s">
        <v>83</v>
      </c>
      <c r="BE251" t="s">
        <v>879</v>
      </c>
      <c r="BG251" t="s">
        <v>86</v>
      </c>
      <c r="BH251" t="s">
        <v>83</v>
      </c>
      <c r="BI251" s="9" t="s">
        <v>137</v>
      </c>
      <c r="BJ251" s="42" t="s">
        <v>341</v>
      </c>
      <c r="BK251" s="10"/>
      <c r="BL251" s="11" t="s">
        <v>341</v>
      </c>
      <c r="BM251" s="9" t="s">
        <v>379</v>
      </c>
      <c r="BN251" s="42" t="s">
        <v>342</v>
      </c>
      <c r="BO251" s="10"/>
      <c r="BP251" s="11" t="s">
        <v>342</v>
      </c>
      <c r="BQ251" s="22" t="s">
        <v>83</v>
      </c>
      <c r="BR251" s="23" t="s">
        <v>85</v>
      </c>
      <c r="BS251" s="23" t="s">
        <v>85</v>
      </c>
      <c r="BT251" s="23" t="s">
        <v>85</v>
      </c>
      <c r="BU251" s="23" t="s">
        <v>85</v>
      </c>
      <c r="BV251" s="23" t="s">
        <v>83</v>
      </c>
      <c r="BW251" s="23" t="s">
        <v>85</v>
      </c>
      <c r="BX251" s="25">
        <f t="shared" si="12"/>
        <v>2</v>
      </c>
      <c r="BY251" s="31">
        <v>2</v>
      </c>
      <c r="BZ251" s="32">
        <v>0</v>
      </c>
      <c r="CA251" s="32">
        <v>1</v>
      </c>
      <c r="CB251" s="32">
        <v>0</v>
      </c>
      <c r="CC251" s="32">
        <v>1</v>
      </c>
      <c r="CD251" s="10">
        <f>COUNT(BY251:CC251)</f>
        <v>5</v>
      </c>
      <c r="CE251" s="10" t="str">
        <f>IF((CD251&gt;=3), "true", "false")</f>
        <v>true</v>
      </c>
      <c r="CF251" s="33">
        <f>SUM(BY251:CC251)/CD251</f>
        <v>0.8</v>
      </c>
      <c r="CG251" s="31">
        <v>1</v>
      </c>
      <c r="CH251" s="32">
        <v>0</v>
      </c>
      <c r="CI251" s="32">
        <v>0</v>
      </c>
      <c r="CJ251" s="32">
        <v>0</v>
      </c>
      <c r="CK251" s="32">
        <v>1</v>
      </c>
      <c r="CL251" s="32">
        <v>1</v>
      </c>
      <c r="CM251" s="32">
        <v>1</v>
      </c>
      <c r="CN251" s="10">
        <f t="shared" si="13"/>
        <v>7</v>
      </c>
      <c r="CO251" s="10" t="str">
        <f t="shared" si="14"/>
        <v>true</v>
      </c>
      <c r="CP251" s="33">
        <f t="shared" si="15"/>
        <v>0.5714285714285714</v>
      </c>
      <c r="CQ251" s="37">
        <f>CP251+CF251</f>
        <v>1.3714285714285714</v>
      </c>
    </row>
    <row r="252" spans="1:95" ht="15" customHeight="1" x14ac:dyDescent="0.25">
      <c r="A252" t="s">
        <v>880</v>
      </c>
      <c r="B252" t="s">
        <v>76</v>
      </c>
      <c r="C252" t="s">
        <v>105</v>
      </c>
      <c r="D252" t="s">
        <v>95</v>
      </c>
      <c r="E252" t="s">
        <v>79</v>
      </c>
      <c r="F252" t="s">
        <v>80</v>
      </c>
      <c r="G252" t="s">
        <v>859</v>
      </c>
      <c r="H252" t="s">
        <v>89</v>
      </c>
      <c r="I252" t="s">
        <v>83</v>
      </c>
      <c r="J252" t="s">
        <v>101</v>
      </c>
      <c r="K252" s="9" t="s">
        <v>85</v>
      </c>
      <c r="L252" s="10" t="s">
        <v>86</v>
      </c>
      <c r="M252" s="10" t="s">
        <v>83</v>
      </c>
      <c r="N252" s="11" t="s">
        <v>86</v>
      </c>
      <c r="O252" s="9" t="s">
        <v>82</v>
      </c>
      <c r="P252" s="10" t="s">
        <v>83</v>
      </c>
      <c r="Q252" s="10" t="s">
        <v>89</v>
      </c>
      <c r="R252" s="10" t="s">
        <v>82</v>
      </c>
      <c r="S252" s="10">
        <v>68.400000000000006</v>
      </c>
      <c r="T252" s="11">
        <v>2.2000000000000002</v>
      </c>
      <c r="U252" s="9" t="s">
        <v>83</v>
      </c>
      <c r="V252" s="10" t="s">
        <v>85</v>
      </c>
      <c r="W252" s="10" t="s">
        <v>108</v>
      </c>
      <c r="X252" s="10" t="s">
        <v>85</v>
      </c>
      <c r="Y252" s="11"/>
      <c r="Z252" s="9" t="s">
        <v>98</v>
      </c>
      <c r="AA252" s="11" t="s">
        <v>98</v>
      </c>
      <c r="AB252" s="9" t="s">
        <v>89</v>
      </c>
      <c r="AC252" s="10" t="s">
        <v>88</v>
      </c>
      <c r="AD252" s="10" t="s">
        <v>88</v>
      </c>
      <c r="AE252" s="10" t="s">
        <v>89</v>
      </c>
      <c r="AF252" s="10">
        <v>39.1</v>
      </c>
      <c r="AG252" s="11">
        <v>2.1</v>
      </c>
      <c r="AH252" s="9" t="s">
        <v>83</v>
      </c>
      <c r="AI252" s="10" t="s">
        <v>83</v>
      </c>
      <c r="AJ252" s="10" t="s">
        <v>83</v>
      </c>
      <c r="AK252" s="10" t="s">
        <v>83</v>
      </c>
      <c r="AL252" s="10">
        <v>41.3</v>
      </c>
      <c r="AM252" s="11">
        <v>6.3</v>
      </c>
      <c r="AN252" s="9" t="s">
        <v>86</v>
      </c>
      <c r="AO252" s="10" t="s">
        <v>83</v>
      </c>
      <c r="AP252" s="10" t="s">
        <v>89</v>
      </c>
      <c r="AQ252" s="10" t="s">
        <v>88</v>
      </c>
      <c r="AR252" s="10">
        <v>49.7</v>
      </c>
      <c r="AS252" s="11">
        <v>4</v>
      </c>
      <c r="AT252" t="s">
        <v>85</v>
      </c>
      <c r="AU252" t="s">
        <v>85</v>
      </c>
      <c r="AV252" t="s">
        <v>85</v>
      </c>
      <c r="AW252" t="s">
        <v>83</v>
      </c>
      <c r="AX252" t="s">
        <v>83</v>
      </c>
      <c r="AY252" t="s">
        <v>274</v>
      </c>
      <c r="AZ252" t="s">
        <v>83</v>
      </c>
      <c r="BB252" t="s">
        <v>85</v>
      </c>
      <c r="BC252" t="s">
        <v>83</v>
      </c>
      <c r="BE252" t="s">
        <v>166</v>
      </c>
      <c r="BF252" t="s">
        <v>881</v>
      </c>
      <c r="BG252" t="s">
        <v>88</v>
      </c>
      <c r="BH252" t="s">
        <v>86</v>
      </c>
      <c r="BI252" s="9" t="s">
        <v>319</v>
      </c>
      <c r="BJ252" s="42">
        <v>150</v>
      </c>
      <c r="BK252" s="10"/>
      <c r="BL252" s="11">
        <v>150</v>
      </c>
      <c r="BM252" s="9" t="s">
        <v>432</v>
      </c>
      <c r="BN252" s="42" t="s">
        <v>266</v>
      </c>
      <c r="BO252" s="10"/>
      <c r="BP252" s="11" t="s">
        <v>266</v>
      </c>
      <c r="BQ252" s="22" t="s">
        <v>85</v>
      </c>
      <c r="BR252" s="23" t="s">
        <v>85</v>
      </c>
      <c r="BS252" s="23" t="s">
        <v>85</v>
      </c>
      <c r="BT252" s="23" t="s">
        <v>85</v>
      </c>
      <c r="BU252" s="23" t="s">
        <v>85</v>
      </c>
      <c r="BV252" s="23" t="s">
        <v>85</v>
      </c>
      <c r="BW252" s="23" t="s">
        <v>85</v>
      </c>
      <c r="BX252" s="25">
        <f t="shared" si="12"/>
        <v>0</v>
      </c>
      <c r="BY252" s="31">
        <v>2</v>
      </c>
      <c r="BZ252" s="32">
        <v>0</v>
      </c>
      <c r="CA252" s="32">
        <v>4</v>
      </c>
      <c r="CB252" s="32">
        <v>0</v>
      </c>
      <c r="CC252" s="32">
        <v>3</v>
      </c>
      <c r="CD252" s="10">
        <f>COUNT(BY252:CC252)</f>
        <v>5</v>
      </c>
      <c r="CE252" s="10" t="str">
        <f>IF((CD252&gt;=3), "true", "false")</f>
        <v>true</v>
      </c>
      <c r="CF252" s="33">
        <f>SUM(BY252:CC252)/CD252</f>
        <v>1.8</v>
      </c>
      <c r="CG252" s="31">
        <v>0</v>
      </c>
      <c r="CH252" s="32">
        <v>0</v>
      </c>
      <c r="CI252" s="32">
        <v>3</v>
      </c>
      <c r="CJ252" s="32">
        <v>1</v>
      </c>
      <c r="CK252" s="32">
        <v>0</v>
      </c>
      <c r="CL252" s="32">
        <v>0</v>
      </c>
      <c r="CM252" s="32">
        <v>1</v>
      </c>
      <c r="CN252" s="10">
        <f t="shared" si="13"/>
        <v>7</v>
      </c>
      <c r="CO252" s="10" t="str">
        <f t="shared" si="14"/>
        <v>true</v>
      </c>
      <c r="CP252" s="33">
        <f t="shared" si="15"/>
        <v>0.7142857142857143</v>
      </c>
      <c r="CQ252" s="37">
        <f>CP252+CF252</f>
        <v>2.5142857142857142</v>
      </c>
    </row>
    <row r="253" spans="1:95" ht="15" customHeight="1" x14ac:dyDescent="0.25">
      <c r="A253" t="s">
        <v>882</v>
      </c>
      <c r="B253" t="s">
        <v>76</v>
      </c>
      <c r="C253" t="s">
        <v>77</v>
      </c>
      <c r="D253" t="s">
        <v>95</v>
      </c>
      <c r="E253" t="s">
        <v>113</v>
      </c>
      <c r="F253" t="s">
        <v>80</v>
      </c>
      <c r="G253" t="s">
        <v>883</v>
      </c>
      <c r="H253" t="s">
        <v>97</v>
      </c>
      <c r="I253" t="s">
        <v>83</v>
      </c>
      <c r="J253" t="s">
        <v>86</v>
      </c>
      <c r="K253" s="9" t="s">
        <v>85</v>
      </c>
      <c r="L253" s="10" t="s">
        <v>83</v>
      </c>
      <c r="M253" s="10" t="s">
        <v>85</v>
      </c>
      <c r="N253" s="11" t="s">
        <v>85</v>
      </c>
      <c r="O253" s="9" t="s">
        <v>86</v>
      </c>
      <c r="P253" s="10" t="s">
        <v>86</v>
      </c>
      <c r="Q253" s="10" t="s">
        <v>83</v>
      </c>
      <c r="R253" s="10" t="s">
        <v>86</v>
      </c>
      <c r="S253" s="10">
        <v>53.9</v>
      </c>
      <c r="T253" s="11">
        <v>1.8</v>
      </c>
      <c r="U253" s="9"/>
      <c r="V253" s="10"/>
      <c r="W253" s="10"/>
      <c r="X253" s="10"/>
      <c r="Y253" s="11" t="s">
        <v>884</v>
      </c>
      <c r="Z253" s="9" t="s">
        <v>98</v>
      </c>
      <c r="AA253" s="11" t="s">
        <v>98</v>
      </c>
      <c r="AB253" s="9" t="s">
        <v>83</v>
      </c>
      <c r="AC253" s="10" t="s">
        <v>83</v>
      </c>
      <c r="AD253" s="10" t="s">
        <v>83</v>
      </c>
      <c r="AE253" s="10" t="s">
        <v>83</v>
      </c>
      <c r="AF253" s="10">
        <v>22.6</v>
      </c>
      <c r="AG253" s="11">
        <v>3.9</v>
      </c>
      <c r="AH253" s="9" t="s">
        <v>83</v>
      </c>
      <c r="AI253" s="10" t="s">
        <v>83</v>
      </c>
      <c r="AJ253" s="10" t="s">
        <v>83</v>
      </c>
      <c r="AK253" s="10" t="s">
        <v>83</v>
      </c>
      <c r="AL253" s="10">
        <v>41.3</v>
      </c>
      <c r="AM253" s="11">
        <v>6.3</v>
      </c>
      <c r="AN253" s="9" t="s">
        <v>89</v>
      </c>
      <c r="AO253" s="10" t="s">
        <v>89</v>
      </c>
      <c r="AP253" s="10" t="s">
        <v>86</v>
      </c>
      <c r="AQ253" s="10" t="s">
        <v>83</v>
      </c>
      <c r="AR253" s="10">
        <v>54.2</v>
      </c>
      <c r="AS253" s="11">
        <v>3.7</v>
      </c>
      <c r="AT253" t="s">
        <v>85</v>
      </c>
      <c r="AU253" t="s">
        <v>85</v>
      </c>
      <c r="AV253" t="s">
        <v>85</v>
      </c>
      <c r="AW253" t="s">
        <v>86</v>
      </c>
      <c r="AX253" t="s">
        <v>86</v>
      </c>
      <c r="AY253" t="s">
        <v>672</v>
      </c>
      <c r="AZ253" t="s">
        <v>86</v>
      </c>
      <c r="BB253" t="s">
        <v>85</v>
      </c>
      <c r="BC253" t="s">
        <v>83</v>
      </c>
      <c r="BE253" t="s">
        <v>100</v>
      </c>
      <c r="BG253" t="s">
        <v>89</v>
      </c>
      <c r="BH253" t="s">
        <v>86</v>
      </c>
      <c r="BI253" s="9" t="s">
        <v>122</v>
      </c>
      <c r="BJ253" s="42" t="s">
        <v>406</v>
      </c>
      <c r="BK253" s="10"/>
      <c r="BL253" s="11" t="s">
        <v>406</v>
      </c>
      <c r="BM253" s="9" t="s">
        <v>93</v>
      </c>
      <c r="BN253" s="42" t="s">
        <v>1543</v>
      </c>
      <c r="BO253" s="10"/>
      <c r="BP253" s="11" t="s">
        <v>1543</v>
      </c>
      <c r="BQ253" s="22" t="s">
        <v>83</v>
      </c>
      <c r="BR253" s="23"/>
      <c r="BS253" s="23"/>
      <c r="BT253" s="23" t="s">
        <v>83</v>
      </c>
      <c r="BU253" s="23" t="s">
        <v>83</v>
      </c>
      <c r="BV253" s="23" t="s">
        <v>83</v>
      </c>
      <c r="BW253" s="23"/>
      <c r="BX253" s="24">
        <f t="shared" si="12"/>
        <v>4</v>
      </c>
      <c r="BY253" s="31">
        <v>0</v>
      </c>
      <c r="BZ253" s="32">
        <v>0</v>
      </c>
      <c r="CA253" s="32">
        <v>0</v>
      </c>
      <c r="CB253" s="32">
        <v>0</v>
      </c>
      <c r="CC253" s="32">
        <v>1</v>
      </c>
      <c r="CD253" s="10">
        <f>COUNT(BY253:CC253)</f>
        <v>5</v>
      </c>
      <c r="CE253" s="10" t="str">
        <f>IF((CD253&gt;=3), "true", "false")</f>
        <v>true</v>
      </c>
      <c r="CF253" s="33">
        <f>SUM(BY253:CC253)/CD253</f>
        <v>0.2</v>
      </c>
      <c r="CG253" s="31">
        <v>0</v>
      </c>
      <c r="CH253" s="32">
        <v>0</v>
      </c>
      <c r="CI253" s="32">
        <v>1</v>
      </c>
      <c r="CJ253" s="32">
        <v>1</v>
      </c>
      <c r="CK253" s="32">
        <v>0</v>
      </c>
      <c r="CL253" s="32">
        <v>0</v>
      </c>
      <c r="CM253" s="32">
        <v>1</v>
      </c>
      <c r="CN253" s="10">
        <f t="shared" si="13"/>
        <v>7</v>
      </c>
      <c r="CO253" s="10" t="str">
        <f t="shared" si="14"/>
        <v>true</v>
      </c>
      <c r="CP253" s="33">
        <f t="shared" si="15"/>
        <v>0.42857142857142855</v>
      </c>
      <c r="CQ253" s="37">
        <f>CP253+CF253</f>
        <v>0.62857142857142856</v>
      </c>
    </row>
    <row r="254" spans="1:95" ht="15" customHeight="1" x14ac:dyDescent="0.25">
      <c r="A254" t="s">
        <v>885</v>
      </c>
      <c r="B254" t="s">
        <v>76</v>
      </c>
      <c r="C254" t="s">
        <v>105</v>
      </c>
      <c r="D254" t="s">
        <v>95</v>
      </c>
      <c r="E254" t="s">
        <v>113</v>
      </c>
      <c r="F254" t="s">
        <v>80</v>
      </c>
      <c r="G254" t="s">
        <v>886</v>
      </c>
      <c r="H254" t="s">
        <v>97</v>
      </c>
      <c r="I254" t="s">
        <v>88</v>
      </c>
      <c r="J254" t="s">
        <v>86</v>
      </c>
      <c r="K254" s="9" t="s">
        <v>85</v>
      </c>
      <c r="L254" s="10" t="s">
        <v>83</v>
      </c>
      <c r="M254" s="10" t="s">
        <v>85</v>
      </c>
      <c r="N254" s="11" t="s">
        <v>85</v>
      </c>
      <c r="O254" s="9" t="s">
        <v>83</v>
      </c>
      <c r="P254" s="10" t="s">
        <v>83</v>
      </c>
      <c r="Q254" s="10" t="s">
        <v>83</v>
      </c>
      <c r="R254" s="10" t="s">
        <v>83</v>
      </c>
      <c r="S254" s="10">
        <v>41.6</v>
      </c>
      <c r="T254" s="11">
        <v>6.1</v>
      </c>
      <c r="U254" s="9" t="s">
        <v>85</v>
      </c>
      <c r="V254" s="10" t="s">
        <v>86</v>
      </c>
      <c r="W254" s="10" t="s">
        <v>85</v>
      </c>
      <c r="X254" s="10" t="s">
        <v>85</v>
      </c>
      <c r="Y254" s="11"/>
      <c r="Z254" s="9" t="s">
        <v>98</v>
      </c>
      <c r="AA254" s="11" t="s">
        <v>98</v>
      </c>
      <c r="AB254" s="9" t="s">
        <v>83</v>
      </c>
      <c r="AC254" s="10" t="s">
        <v>86</v>
      </c>
      <c r="AD254" s="10" t="s">
        <v>86</v>
      </c>
      <c r="AE254" s="10" t="s">
        <v>86</v>
      </c>
      <c r="AF254" s="10">
        <v>30.5</v>
      </c>
      <c r="AG254" s="11">
        <v>2.2000000000000002</v>
      </c>
      <c r="AH254" s="9" t="s">
        <v>83</v>
      </c>
      <c r="AI254" s="10" t="s">
        <v>83</v>
      </c>
      <c r="AJ254" s="10" t="s">
        <v>83</v>
      </c>
      <c r="AK254" s="10" t="s">
        <v>83</v>
      </c>
      <c r="AL254" s="10">
        <v>41.3</v>
      </c>
      <c r="AM254" s="11">
        <v>6.3</v>
      </c>
      <c r="AN254" s="9" t="s">
        <v>82</v>
      </c>
      <c r="AO254" s="10" t="s">
        <v>82</v>
      </c>
      <c r="AP254" s="10" t="s">
        <v>83</v>
      </c>
      <c r="AQ254" s="10" t="s">
        <v>83</v>
      </c>
      <c r="AR254" s="10">
        <v>55.6</v>
      </c>
      <c r="AS254" s="11">
        <v>5.5</v>
      </c>
      <c r="AT254" t="s">
        <v>85</v>
      </c>
      <c r="AU254" t="s">
        <v>85</v>
      </c>
      <c r="AV254" t="s">
        <v>85</v>
      </c>
      <c r="AW254" t="s">
        <v>83</v>
      </c>
      <c r="AX254" t="s">
        <v>83</v>
      </c>
      <c r="AY254" t="s">
        <v>887</v>
      </c>
      <c r="AZ254" t="s">
        <v>83</v>
      </c>
      <c r="BB254" t="s">
        <v>85</v>
      </c>
      <c r="BC254" t="s">
        <v>83</v>
      </c>
      <c r="BE254" t="s">
        <v>100</v>
      </c>
      <c r="BG254" t="s">
        <v>86</v>
      </c>
      <c r="BH254" t="s">
        <v>86</v>
      </c>
      <c r="BI254" s="9" t="s">
        <v>275</v>
      </c>
      <c r="BJ254" s="42" t="s">
        <v>148</v>
      </c>
      <c r="BK254" s="10"/>
      <c r="BL254" s="11" t="s">
        <v>148</v>
      </c>
      <c r="BM254" s="9" t="s">
        <v>123</v>
      </c>
      <c r="BN254" s="42" t="s">
        <v>259</v>
      </c>
      <c r="BO254" s="10"/>
      <c r="BP254" s="11" t="s">
        <v>259</v>
      </c>
      <c r="BQ254" s="22" t="s">
        <v>83</v>
      </c>
      <c r="BR254" s="23"/>
      <c r="BS254" s="23" t="s">
        <v>83</v>
      </c>
      <c r="BT254" s="23" t="s">
        <v>85</v>
      </c>
      <c r="BU254" s="23" t="s">
        <v>85</v>
      </c>
      <c r="BV254" s="23" t="s">
        <v>85</v>
      </c>
      <c r="BW254" s="23" t="s">
        <v>85</v>
      </c>
      <c r="BX254" s="24">
        <f t="shared" si="12"/>
        <v>2</v>
      </c>
      <c r="BY254" s="31">
        <v>0</v>
      </c>
      <c r="BZ254" s="32">
        <v>0</v>
      </c>
      <c r="CA254" s="32">
        <v>0</v>
      </c>
      <c r="CB254" s="32">
        <v>0</v>
      </c>
      <c r="CC254" s="32">
        <v>1</v>
      </c>
      <c r="CD254" s="10">
        <f>COUNT(BY254:CC254)</f>
        <v>5</v>
      </c>
      <c r="CE254" s="10" t="str">
        <f>IF((CD254&gt;=3), "true", "false")</f>
        <v>true</v>
      </c>
      <c r="CF254" s="33">
        <f>SUM(BY254:CC254)/CD254</f>
        <v>0.2</v>
      </c>
      <c r="CG254" s="31">
        <v>0</v>
      </c>
      <c r="CH254" s="32">
        <v>1</v>
      </c>
      <c r="CI254" s="32">
        <v>0</v>
      </c>
      <c r="CJ254" s="32">
        <v>1</v>
      </c>
      <c r="CK254" s="32">
        <v>0</v>
      </c>
      <c r="CL254" s="32">
        <v>0</v>
      </c>
      <c r="CM254" s="32">
        <v>2</v>
      </c>
      <c r="CN254" s="10">
        <f t="shared" si="13"/>
        <v>7</v>
      </c>
      <c r="CO254" s="10" t="str">
        <f t="shared" si="14"/>
        <v>true</v>
      </c>
      <c r="CP254" s="33">
        <f t="shared" si="15"/>
        <v>0.5714285714285714</v>
      </c>
      <c r="CQ254" s="37">
        <f>CP254+CF254</f>
        <v>0.77142857142857135</v>
      </c>
    </row>
    <row r="255" spans="1:95" ht="15" customHeight="1" x14ac:dyDescent="0.25">
      <c r="A255" t="s">
        <v>888</v>
      </c>
      <c r="B255" t="s">
        <v>76</v>
      </c>
      <c r="C255" t="s">
        <v>105</v>
      </c>
      <c r="D255" t="s">
        <v>78</v>
      </c>
      <c r="E255" t="s">
        <v>113</v>
      </c>
      <c r="F255" t="s">
        <v>80</v>
      </c>
      <c r="G255" t="s">
        <v>889</v>
      </c>
      <c r="H255" t="s">
        <v>97</v>
      </c>
      <c r="I255" t="s">
        <v>83</v>
      </c>
      <c r="J255" t="s">
        <v>97</v>
      </c>
      <c r="K255" s="9" t="s">
        <v>85</v>
      </c>
      <c r="L255" s="10" t="s">
        <v>86</v>
      </c>
      <c r="M255" s="10" t="s">
        <v>83</v>
      </c>
      <c r="N255" s="11" t="s">
        <v>83</v>
      </c>
      <c r="O255" s="9" t="s">
        <v>89</v>
      </c>
      <c r="P255" s="10" t="s">
        <v>89</v>
      </c>
      <c r="Q255" s="10" t="s">
        <v>88</v>
      </c>
      <c r="R255" s="10" t="s">
        <v>89</v>
      </c>
      <c r="S255" s="10">
        <v>65.2</v>
      </c>
      <c r="T255" s="11">
        <v>1.7</v>
      </c>
      <c r="U255" s="9" t="s">
        <v>86</v>
      </c>
      <c r="V255" s="10"/>
      <c r="W255" s="10" t="s">
        <v>86</v>
      </c>
      <c r="X255" s="10" t="s">
        <v>86</v>
      </c>
      <c r="Y255" s="11"/>
      <c r="Z255" s="9" t="s">
        <v>98</v>
      </c>
      <c r="AA255" s="11" t="s">
        <v>98</v>
      </c>
      <c r="AB255" s="9" t="s">
        <v>86</v>
      </c>
      <c r="AC255" s="10" t="s">
        <v>86</v>
      </c>
      <c r="AD255" s="10" t="s">
        <v>83</v>
      </c>
      <c r="AE255" s="10" t="s">
        <v>83</v>
      </c>
      <c r="AF255" s="10">
        <v>30</v>
      </c>
      <c r="AG255" s="11">
        <v>2.4</v>
      </c>
      <c r="AH255" s="9"/>
      <c r="AI255" s="10"/>
      <c r="AJ255" s="10" t="s">
        <v>88</v>
      </c>
      <c r="AK255" s="10"/>
      <c r="AL255" s="10">
        <v>58.3</v>
      </c>
      <c r="AM255" s="11">
        <v>4.3</v>
      </c>
      <c r="AN255" s="9" t="s">
        <v>89</v>
      </c>
      <c r="AO255" s="10" t="s">
        <v>88</v>
      </c>
      <c r="AP255" s="10"/>
      <c r="AQ255" s="10"/>
      <c r="AR255" s="10">
        <v>57.5</v>
      </c>
      <c r="AS255" s="11">
        <v>4.5</v>
      </c>
      <c r="AT255" t="s">
        <v>85</v>
      </c>
      <c r="AU255" t="s">
        <v>83</v>
      </c>
      <c r="AV255" t="s">
        <v>85</v>
      </c>
      <c r="AW255" t="s">
        <v>89</v>
      </c>
      <c r="AX255" t="s">
        <v>89</v>
      </c>
      <c r="AY255" t="s">
        <v>216</v>
      </c>
      <c r="AZ255" t="s">
        <v>83</v>
      </c>
      <c r="BC255" t="s">
        <v>83</v>
      </c>
      <c r="BE255" t="s">
        <v>86</v>
      </c>
      <c r="BG255" t="s">
        <v>89</v>
      </c>
      <c r="BH255" t="s">
        <v>86</v>
      </c>
      <c r="BI255" s="9" t="s">
        <v>175</v>
      </c>
      <c r="BJ255" s="42" t="s">
        <v>168</v>
      </c>
      <c r="BK255" s="10"/>
      <c r="BL255" s="11" t="s">
        <v>168</v>
      </c>
      <c r="BM255" s="9" t="s">
        <v>187</v>
      </c>
      <c r="BN255" s="42" t="s">
        <v>430</v>
      </c>
      <c r="BO255" s="10"/>
      <c r="BP255" s="11" t="s">
        <v>430</v>
      </c>
      <c r="BQ255" s="22"/>
      <c r="BR255" s="23"/>
      <c r="BS255" s="23" t="s">
        <v>83</v>
      </c>
      <c r="BT255" s="23"/>
      <c r="BU255" s="23"/>
      <c r="BV255" s="23"/>
      <c r="BW255" s="23" t="s">
        <v>83</v>
      </c>
      <c r="BX255" s="24">
        <f t="shared" si="12"/>
        <v>2</v>
      </c>
      <c r="BY255" s="31">
        <v>0</v>
      </c>
      <c r="BZ255" s="10"/>
      <c r="CA255" s="10"/>
      <c r="CB255" s="10"/>
      <c r="CC255" s="32">
        <v>0</v>
      </c>
      <c r="CD255" s="10">
        <f>COUNT(BY255:CC255)</f>
        <v>2</v>
      </c>
      <c r="CE255" s="53" t="str">
        <f>IF((CD255&gt;=3), "true", "false")</f>
        <v>false</v>
      </c>
      <c r="CF255" s="60">
        <f>SUM(BY255:CC255)/CD255</f>
        <v>0</v>
      </c>
      <c r="CG255" s="9"/>
      <c r="CH255" s="32">
        <v>0</v>
      </c>
      <c r="CI255" s="10"/>
      <c r="CJ255" s="10"/>
      <c r="CK255" s="10"/>
      <c r="CL255" s="10"/>
      <c r="CM255" s="10"/>
      <c r="CN255" s="10">
        <f t="shared" si="13"/>
        <v>1</v>
      </c>
      <c r="CO255" s="10" t="str">
        <f t="shared" si="14"/>
        <v>false</v>
      </c>
      <c r="CP255" s="60" t="b">
        <v>0</v>
      </c>
      <c r="CQ255" s="61" t="b">
        <v>0</v>
      </c>
    </row>
    <row r="256" spans="1:95" ht="15" customHeight="1" x14ac:dyDescent="0.25">
      <c r="A256" t="s">
        <v>890</v>
      </c>
      <c r="B256" t="s">
        <v>76</v>
      </c>
      <c r="C256" t="s">
        <v>105</v>
      </c>
      <c r="D256" t="s">
        <v>95</v>
      </c>
      <c r="E256" t="s">
        <v>134</v>
      </c>
      <c r="F256" t="s">
        <v>80</v>
      </c>
      <c r="G256" t="s">
        <v>891</v>
      </c>
      <c r="H256" t="s">
        <v>97</v>
      </c>
      <c r="I256" t="s">
        <v>83</v>
      </c>
      <c r="J256" t="s">
        <v>89</v>
      </c>
      <c r="K256" s="9" t="s">
        <v>85</v>
      </c>
      <c r="L256" s="10" t="s">
        <v>83</v>
      </c>
      <c r="M256" s="10" t="s">
        <v>85</v>
      </c>
      <c r="N256" s="11" t="s">
        <v>85</v>
      </c>
      <c r="O256" s="9" t="s">
        <v>88</v>
      </c>
      <c r="P256" s="10" t="s">
        <v>89</v>
      </c>
      <c r="Q256" s="10" t="s">
        <v>88</v>
      </c>
      <c r="R256" s="10" t="s">
        <v>88</v>
      </c>
      <c r="S256" s="10">
        <v>62.4</v>
      </c>
      <c r="T256" s="11">
        <v>1.6</v>
      </c>
      <c r="U256" s="9" t="s">
        <v>83</v>
      </c>
      <c r="V256" s="10" t="s">
        <v>85</v>
      </c>
      <c r="W256" s="10" t="s">
        <v>83</v>
      </c>
      <c r="X256" s="10" t="s">
        <v>85</v>
      </c>
      <c r="Y256" s="11"/>
      <c r="Z256" s="9" t="s">
        <v>98</v>
      </c>
      <c r="AA256" s="11" t="s">
        <v>98</v>
      </c>
      <c r="AB256" s="9" t="s">
        <v>86</v>
      </c>
      <c r="AC256" s="10" t="s">
        <v>88</v>
      </c>
      <c r="AD256" s="10" t="s">
        <v>86</v>
      </c>
      <c r="AE256" s="10" t="s">
        <v>88</v>
      </c>
      <c r="AF256" s="10">
        <v>34.1</v>
      </c>
      <c r="AG256" s="11">
        <v>2</v>
      </c>
      <c r="AH256" s="9" t="s">
        <v>83</v>
      </c>
      <c r="AI256" s="10" t="s">
        <v>83</v>
      </c>
      <c r="AJ256" s="10" t="s">
        <v>83</v>
      </c>
      <c r="AK256" s="10" t="s">
        <v>83</v>
      </c>
      <c r="AL256" s="10">
        <v>41.3</v>
      </c>
      <c r="AM256" s="11">
        <v>6.3</v>
      </c>
      <c r="AN256" s="9" t="s">
        <v>86</v>
      </c>
      <c r="AO256" s="10" t="s">
        <v>88</v>
      </c>
      <c r="AP256" s="10" t="s">
        <v>86</v>
      </c>
      <c r="AQ256" s="10" t="s">
        <v>83</v>
      </c>
      <c r="AR256" s="10">
        <v>46.3</v>
      </c>
      <c r="AS256" s="11">
        <v>3.2</v>
      </c>
      <c r="AT256" t="s">
        <v>85</v>
      </c>
      <c r="AU256" t="s">
        <v>85</v>
      </c>
      <c r="AV256" t="s">
        <v>85</v>
      </c>
      <c r="AW256" t="s">
        <v>88</v>
      </c>
      <c r="AX256" t="s">
        <v>88</v>
      </c>
      <c r="AY256" t="s">
        <v>336</v>
      </c>
      <c r="AZ256" t="s">
        <v>83</v>
      </c>
      <c r="BB256" t="s">
        <v>85</v>
      </c>
      <c r="BC256" t="s">
        <v>83</v>
      </c>
      <c r="BE256" t="s">
        <v>100</v>
      </c>
      <c r="BG256" t="s">
        <v>82</v>
      </c>
      <c r="BH256" t="s">
        <v>86</v>
      </c>
      <c r="BI256" s="9" t="s">
        <v>271</v>
      </c>
      <c r="BJ256" s="42" t="s">
        <v>182</v>
      </c>
      <c r="BK256" s="10"/>
      <c r="BL256" s="11" t="s">
        <v>182</v>
      </c>
      <c r="BM256" s="9" t="s">
        <v>168</v>
      </c>
      <c r="BN256" s="42" t="s">
        <v>233</v>
      </c>
      <c r="BO256" s="10"/>
      <c r="BP256" s="11" t="s">
        <v>233</v>
      </c>
      <c r="BQ256" s="22" t="s">
        <v>83</v>
      </c>
      <c r="BR256" s="23" t="s">
        <v>85</v>
      </c>
      <c r="BS256" s="23" t="s">
        <v>85</v>
      </c>
      <c r="BT256" s="23" t="s">
        <v>83</v>
      </c>
      <c r="BU256" s="23" t="s">
        <v>85</v>
      </c>
      <c r="BV256" s="23" t="s">
        <v>85</v>
      </c>
      <c r="BW256" s="23" t="s">
        <v>85</v>
      </c>
      <c r="BX256" s="25">
        <f t="shared" si="12"/>
        <v>2</v>
      </c>
      <c r="BY256" s="31">
        <v>0</v>
      </c>
      <c r="BZ256" s="32">
        <v>0</v>
      </c>
      <c r="CA256" s="32">
        <v>0</v>
      </c>
      <c r="CB256" s="32">
        <v>0</v>
      </c>
      <c r="CC256" s="32">
        <v>2</v>
      </c>
      <c r="CD256" s="10">
        <f>COUNT(BY256:CC256)</f>
        <v>5</v>
      </c>
      <c r="CE256" s="10" t="str">
        <f>IF((CD256&gt;=3), "true", "false")</f>
        <v>true</v>
      </c>
      <c r="CF256" s="33">
        <f>SUM(BY256:CC256)/CD256</f>
        <v>0.4</v>
      </c>
      <c r="CG256" s="31">
        <v>0</v>
      </c>
      <c r="CH256" s="32">
        <v>0</v>
      </c>
      <c r="CI256" s="32">
        <v>0</v>
      </c>
      <c r="CJ256" s="32">
        <v>1</v>
      </c>
      <c r="CK256" s="32">
        <v>0</v>
      </c>
      <c r="CL256" s="32">
        <v>1</v>
      </c>
      <c r="CM256" s="32">
        <v>2</v>
      </c>
      <c r="CN256" s="10">
        <f t="shared" si="13"/>
        <v>7</v>
      </c>
      <c r="CO256" s="10" t="str">
        <f t="shared" si="14"/>
        <v>true</v>
      </c>
      <c r="CP256" s="33">
        <f t="shared" si="15"/>
        <v>0.5714285714285714</v>
      </c>
      <c r="CQ256" s="37">
        <f>CP256+CF256</f>
        <v>0.97142857142857142</v>
      </c>
    </row>
    <row r="257" spans="1:95" ht="15" customHeight="1" x14ac:dyDescent="0.25">
      <c r="A257" t="s">
        <v>892</v>
      </c>
      <c r="B257" t="s">
        <v>76</v>
      </c>
      <c r="C257" t="s">
        <v>105</v>
      </c>
      <c r="D257" t="s">
        <v>95</v>
      </c>
      <c r="E257" t="s">
        <v>113</v>
      </c>
      <c r="F257" t="s">
        <v>80</v>
      </c>
      <c r="G257" t="s">
        <v>893</v>
      </c>
      <c r="H257" t="s">
        <v>97</v>
      </c>
      <c r="I257" t="s">
        <v>83</v>
      </c>
      <c r="J257" t="s">
        <v>84</v>
      </c>
      <c r="K257" s="9" t="s">
        <v>83</v>
      </c>
      <c r="L257" s="10" t="s">
        <v>83</v>
      </c>
      <c r="M257" s="10" t="s">
        <v>86</v>
      </c>
      <c r="N257" s="11" t="s">
        <v>86</v>
      </c>
      <c r="O257" s="9" t="s">
        <v>86</v>
      </c>
      <c r="P257" s="10" t="s">
        <v>88</v>
      </c>
      <c r="Q257" s="10" t="s">
        <v>83</v>
      </c>
      <c r="R257" s="10" t="s">
        <v>88</v>
      </c>
      <c r="S257" s="10">
        <v>56.9</v>
      </c>
      <c r="T257" s="11">
        <v>1.9</v>
      </c>
      <c r="U257" s="9" t="s">
        <v>85</v>
      </c>
      <c r="V257" s="10" t="s">
        <v>85</v>
      </c>
      <c r="W257" s="10" t="s">
        <v>83</v>
      </c>
      <c r="X257" s="10" t="s">
        <v>85</v>
      </c>
      <c r="Y257" s="11"/>
      <c r="Z257" s="9" t="s">
        <v>98</v>
      </c>
      <c r="AA257" s="11" t="s">
        <v>98</v>
      </c>
      <c r="AB257" s="9" t="s">
        <v>86</v>
      </c>
      <c r="AC257" s="10" t="s">
        <v>83</v>
      </c>
      <c r="AD257" s="10" t="s">
        <v>83</v>
      </c>
      <c r="AE257" s="10" t="s">
        <v>83</v>
      </c>
      <c r="AF257" s="10">
        <v>27.5</v>
      </c>
      <c r="AG257" s="11">
        <v>2.8</v>
      </c>
      <c r="AH257" s="9" t="s">
        <v>86</v>
      </c>
      <c r="AI257" s="10" t="s">
        <v>83</v>
      </c>
      <c r="AJ257" s="10" t="s">
        <v>83</v>
      </c>
      <c r="AK257" s="10" t="s">
        <v>83</v>
      </c>
      <c r="AL257" s="10">
        <v>50</v>
      </c>
      <c r="AM257" s="11">
        <v>3.4</v>
      </c>
      <c r="AN257" s="9" t="s">
        <v>88</v>
      </c>
      <c r="AO257" s="10" t="s">
        <v>88</v>
      </c>
      <c r="AP257" s="10" t="s">
        <v>88</v>
      </c>
      <c r="AQ257" s="10" t="s">
        <v>88</v>
      </c>
      <c r="AR257" s="10">
        <v>54.5</v>
      </c>
      <c r="AS257" s="11">
        <v>3</v>
      </c>
      <c r="AT257" t="s">
        <v>85</v>
      </c>
      <c r="AU257" t="s">
        <v>85</v>
      </c>
      <c r="AV257" t="s">
        <v>85</v>
      </c>
      <c r="AW257" t="s">
        <v>83</v>
      </c>
      <c r="AX257" t="s">
        <v>83</v>
      </c>
      <c r="AY257" t="s">
        <v>165</v>
      </c>
      <c r="AZ257" t="s">
        <v>83</v>
      </c>
      <c r="BB257" t="s">
        <v>86</v>
      </c>
      <c r="BC257" t="s">
        <v>83</v>
      </c>
      <c r="BE257" t="s">
        <v>83</v>
      </c>
      <c r="BG257" t="s">
        <v>89</v>
      </c>
      <c r="BH257" t="s">
        <v>83</v>
      </c>
      <c r="BI257" s="9" t="s">
        <v>271</v>
      </c>
      <c r="BJ257" s="42" t="s">
        <v>182</v>
      </c>
      <c r="BK257" s="10"/>
      <c r="BL257" s="11" t="s">
        <v>182</v>
      </c>
      <c r="BM257" s="9" t="s">
        <v>148</v>
      </c>
      <c r="BN257" s="42" t="s">
        <v>499</v>
      </c>
      <c r="BO257" s="10"/>
      <c r="BP257" s="11" t="s">
        <v>499</v>
      </c>
      <c r="BQ257" s="22" t="s">
        <v>83</v>
      </c>
      <c r="BR257" s="23" t="s">
        <v>83</v>
      </c>
      <c r="BS257" s="23" t="s">
        <v>83</v>
      </c>
      <c r="BT257" s="23" t="s">
        <v>83</v>
      </c>
      <c r="BU257" s="23" t="s">
        <v>83</v>
      </c>
      <c r="BV257" s="23" t="s">
        <v>83</v>
      </c>
      <c r="BW257" s="23" t="s">
        <v>83</v>
      </c>
      <c r="BX257" s="25">
        <f t="shared" si="12"/>
        <v>7</v>
      </c>
      <c r="BY257" s="31">
        <v>3</v>
      </c>
      <c r="BZ257" s="32">
        <v>2</v>
      </c>
      <c r="CA257" s="32">
        <v>3</v>
      </c>
      <c r="CB257" s="32">
        <v>1</v>
      </c>
      <c r="CC257" s="32">
        <v>3</v>
      </c>
      <c r="CD257" s="10">
        <f>COUNT(BY257:CC257)</f>
        <v>5</v>
      </c>
      <c r="CE257" s="10" t="str">
        <f>IF((CD257&gt;=3), "true", "false")</f>
        <v>true</v>
      </c>
      <c r="CF257" s="33">
        <f>SUM(BY257:CC257)/CD257</f>
        <v>2.4</v>
      </c>
      <c r="CG257" s="31">
        <v>1</v>
      </c>
      <c r="CH257" s="32">
        <v>1</v>
      </c>
      <c r="CI257" s="32">
        <v>3</v>
      </c>
      <c r="CJ257" s="32">
        <v>2</v>
      </c>
      <c r="CK257" s="32">
        <v>1</v>
      </c>
      <c r="CL257" s="32">
        <v>2</v>
      </c>
      <c r="CM257" s="32">
        <v>3</v>
      </c>
      <c r="CN257" s="10">
        <f t="shared" si="13"/>
        <v>7</v>
      </c>
      <c r="CO257" s="10" t="str">
        <f t="shared" si="14"/>
        <v>true</v>
      </c>
      <c r="CP257" s="33">
        <f t="shared" si="15"/>
        <v>1.8571428571428572</v>
      </c>
      <c r="CQ257" s="37">
        <f>CP257+CF257</f>
        <v>4.2571428571428571</v>
      </c>
    </row>
    <row r="258" spans="1:95" ht="15" customHeight="1" x14ac:dyDescent="0.25">
      <c r="A258" t="s">
        <v>894</v>
      </c>
      <c r="B258" t="s">
        <v>76</v>
      </c>
      <c r="C258" t="s">
        <v>77</v>
      </c>
      <c r="D258" t="s">
        <v>95</v>
      </c>
      <c r="E258" t="s">
        <v>173</v>
      </c>
      <c r="F258" t="s">
        <v>80</v>
      </c>
      <c r="G258" t="s">
        <v>895</v>
      </c>
      <c r="H258" t="s">
        <v>97</v>
      </c>
      <c r="I258" t="s">
        <v>83</v>
      </c>
      <c r="J258" t="s">
        <v>101</v>
      </c>
      <c r="K258" s="9" t="s">
        <v>85</v>
      </c>
      <c r="L258" s="10" t="s">
        <v>86</v>
      </c>
      <c r="M258" s="10" t="s">
        <v>83</v>
      </c>
      <c r="N258" s="11" t="s">
        <v>85</v>
      </c>
      <c r="O258" s="9" t="s">
        <v>82</v>
      </c>
      <c r="P258" s="10" t="s">
        <v>82</v>
      </c>
      <c r="Q258" s="10" t="s">
        <v>82</v>
      </c>
      <c r="R258" s="10" t="s">
        <v>82</v>
      </c>
      <c r="S258" s="10">
        <v>75.599999999999994</v>
      </c>
      <c r="T258" s="11">
        <v>3.6</v>
      </c>
      <c r="U258" s="9" t="s">
        <v>83</v>
      </c>
      <c r="V258" s="10" t="s">
        <v>85</v>
      </c>
      <c r="W258" s="10" t="s">
        <v>85</v>
      </c>
      <c r="X258" s="10" t="s">
        <v>86</v>
      </c>
      <c r="Y258" s="11"/>
      <c r="Z258" s="9" t="s">
        <v>98</v>
      </c>
      <c r="AA258" s="11" t="s">
        <v>98</v>
      </c>
      <c r="AB258" s="9" t="s">
        <v>82</v>
      </c>
      <c r="AC258" s="10" t="s">
        <v>82</v>
      </c>
      <c r="AD258" s="10" t="s">
        <v>82</v>
      </c>
      <c r="AE258" s="10" t="s">
        <v>82</v>
      </c>
      <c r="AF258" s="10">
        <v>57</v>
      </c>
      <c r="AG258" s="11">
        <v>6.6</v>
      </c>
      <c r="AH258" s="9" t="s">
        <v>83</v>
      </c>
      <c r="AI258" s="10" t="s">
        <v>83</v>
      </c>
      <c r="AJ258" s="10" t="s">
        <v>83</v>
      </c>
      <c r="AK258" s="10" t="s">
        <v>83</v>
      </c>
      <c r="AL258" s="10">
        <v>41.3</v>
      </c>
      <c r="AM258" s="11">
        <v>6.3</v>
      </c>
      <c r="AN258" s="9" t="s">
        <v>86</v>
      </c>
      <c r="AO258" s="10" t="s">
        <v>86</v>
      </c>
      <c r="AP258" s="10" t="s">
        <v>88</v>
      </c>
      <c r="AQ258" s="10" t="s">
        <v>83</v>
      </c>
      <c r="AR258" s="10">
        <v>45.8</v>
      </c>
      <c r="AS258" s="11">
        <v>3.5</v>
      </c>
      <c r="AT258" t="s">
        <v>85</v>
      </c>
      <c r="AU258" t="s">
        <v>85</v>
      </c>
      <c r="AV258" t="s">
        <v>85</v>
      </c>
      <c r="AW258" t="s">
        <v>83</v>
      </c>
      <c r="AX258" t="s">
        <v>83</v>
      </c>
      <c r="AY258" t="s">
        <v>266</v>
      </c>
      <c r="AZ258" t="s">
        <v>86</v>
      </c>
      <c r="BB258" t="s">
        <v>85</v>
      </c>
      <c r="BC258" t="s">
        <v>83</v>
      </c>
      <c r="BE258" t="s">
        <v>166</v>
      </c>
      <c r="BF258" t="s">
        <v>896</v>
      </c>
      <c r="BG258" t="s">
        <v>86</v>
      </c>
      <c r="BH258" t="s">
        <v>86</v>
      </c>
      <c r="BI258" s="9" t="s">
        <v>195</v>
      </c>
      <c r="BJ258" s="42">
        <v>180</v>
      </c>
      <c r="BK258" s="10"/>
      <c r="BL258" s="11">
        <v>180</v>
      </c>
      <c r="BM258" s="9" t="s">
        <v>250</v>
      </c>
      <c r="BN258" s="42" t="s">
        <v>1545</v>
      </c>
      <c r="BO258" s="10"/>
      <c r="BP258" s="11" t="s">
        <v>1545</v>
      </c>
      <c r="BQ258" s="22" t="s">
        <v>83</v>
      </c>
      <c r="BR258" s="23" t="s">
        <v>85</v>
      </c>
      <c r="BS258" s="23" t="s">
        <v>85</v>
      </c>
      <c r="BT258" s="23" t="s">
        <v>85</v>
      </c>
      <c r="BU258" s="23" t="s">
        <v>85</v>
      </c>
      <c r="BV258" s="23" t="s">
        <v>85</v>
      </c>
      <c r="BW258" s="23" t="s">
        <v>85</v>
      </c>
      <c r="BX258" s="25">
        <f t="shared" si="12"/>
        <v>1</v>
      </c>
      <c r="BY258" s="31">
        <v>0</v>
      </c>
      <c r="BZ258" s="32">
        <v>0</v>
      </c>
      <c r="CA258" s="32">
        <v>4</v>
      </c>
      <c r="CB258" s="32">
        <v>0</v>
      </c>
      <c r="CC258" s="32">
        <v>4</v>
      </c>
      <c r="CD258" s="10">
        <f>COUNT(BY258:CC258)</f>
        <v>5</v>
      </c>
      <c r="CE258" s="10" t="str">
        <f>IF((CD258&gt;=3), "true", "false")</f>
        <v>true</v>
      </c>
      <c r="CF258" s="33">
        <f>SUM(BY258:CC258)/CD258</f>
        <v>1.6</v>
      </c>
      <c r="CG258" s="31">
        <v>0</v>
      </c>
      <c r="CH258" s="32">
        <v>0</v>
      </c>
      <c r="CI258" s="32">
        <v>0</v>
      </c>
      <c r="CJ258" s="32">
        <v>0</v>
      </c>
      <c r="CK258" s="32">
        <v>0</v>
      </c>
      <c r="CL258" s="32">
        <v>2</v>
      </c>
      <c r="CM258" s="32">
        <v>2</v>
      </c>
      <c r="CN258" s="10">
        <f t="shared" si="13"/>
        <v>7</v>
      </c>
      <c r="CO258" s="10" t="str">
        <f t="shared" si="14"/>
        <v>true</v>
      </c>
      <c r="CP258" s="33">
        <f t="shared" si="15"/>
        <v>0.5714285714285714</v>
      </c>
      <c r="CQ258" s="37">
        <f>CP258+CF258</f>
        <v>2.1714285714285717</v>
      </c>
    </row>
    <row r="259" spans="1:95" ht="15" customHeight="1" x14ac:dyDescent="0.25">
      <c r="A259" t="s">
        <v>897</v>
      </c>
      <c r="B259" t="s">
        <v>76</v>
      </c>
      <c r="C259" t="s">
        <v>105</v>
      </c>
      <c r="D259" t="s">
        <v>95</v>
      </c>
      <c r="E259" t="s">
        <v>113</v>
      </c>
      <c r="F259" t="s">
        <v>80</v>
      </c>
      <c r="G259" t="s">
        <v>898</v>
      </c>
      <c r="H259" t="s">
        <v>82</v>
      </c>
      <c r="I259" t="s">
        <v>83</v>
      </c>
      <c r="J259" t="s">
        <v>101</v>
      </c>
      <c r="K259" s="9" t="s">
        <v>85</v>
      </c>
      <c r="L259" s="10" t="s">
        <v>86</v>
      </c>
      <c r="M259" s="10" t="s">
        <v>85</v>
      </c>
      <c r="N259" s="11" t="s">
        <v>83</v>
      </c>
      <c r="O259" s="9" t="s">
        <v>89</v>
      </c>
      <c r="P259" s="10" t="s">
        <v>89</v>
      </c>
      <c r="Q259" s="10" t="s">
        <v>89</v>
      </c>
      <c r="R259" s="10" t="s">
        <v>89</v>
      </c>
      <c r="S259" s="10">
        <v>66.7</v>
      </c>
      <c r="T259" s="11">
        <v>1.7</v>
      </c>
      <c r="U259" s="9" t="s">
        <v>83</v>
      </c>
      <c r="V259" s="10" t="s">
        <v>86</v>
      </c>
      <c r="W259" s="10" t="s">
        <v>86</v>
      </c>
      <c r="X259" s="10" t="s">
        <v>85</v>
      </c>
      <c r="Y259" s="11"/>
      <c r="Z259" s="9" t="s">
        <v>83</v>
      </c>
      <c r="AA259" s="11" t="s">
        <v>85</v>
      </c>
      <c r="AB259" s="9" t="s">
        <v>89</v>
      </c>
      <c r="AC259" s="10" t="s">
        <v>83</v>
      </c>
      <c r="AD259" s="10" t="s">
        <v>83</v>
      </c>
      <c r="AE259" s="10" t="s">
        <v>83</v>
      </c>
      <c r="AF259" s="10">
        <v>29.4</v>
      </c>
      <c r="AG259" s="11">
        <v>3.4</v>
      </c>
      <c r="AH259" s="9" t="s">
        <v>88</v>
      </c>
      <c r="AI259" s="10" t="s">
        <v>89</v>
      </c>
      <c r="AJ259" s="10" t="s">
        <v>89</v>
      </c>
      <c r="AK259" s="10" t="s">
        <v>89</v>
      </c>
      <c r="AL259" s="10">
        <v>66.7</v>
      </c>
      <c r="AM259" s="11">
        <v>2.6</v>
      </c>
      <c r="AN259" s="9" t="s">
        <v>83</v>
      </c>
      <c r="AO259" s="10" t="s">
        <v>86</v>
      </c>
      <c r="AP259" s="10" t="s">
        <v>89</v>
      </c>
      <c r="AQ259" s="10" t="s">
        <v>89</v>
      </c>
      <c r="AR259" s="10">
        <v>49.5</v>
      </c>
      <c r="AS259" s="11">
        <v>4.8</v>
      </c>
      <c r="AT259" t="s">
        <v>85</v>
      </c>
      <c r="AU259" t="s">
        <v>83</v>
      </c>
      <c r="AV259" t="s">
        <v>85</v>
      </c>
      <c r="AW259" t="s">
        <v>86</v>
      </c>
      <c r="AX259" t="s">
        <v>83</v>
      </c>
      <c r="AY259" t="s">
        <v>154</v>
      </c>
      <c r="AZ259" t="s">
        <v>83</v>
      </c>
      <c r="BB259" t="s">
        <v>85</v>
      </c>
      <c r="BC259" t="s">
        <v>83</v>
      </c>
      <c r="BE259" t="s">
        <v>83</v>
      </c>
      <c r="BG259" t="s">
        <v>86</v>
      </c>
      <c r="BH259" t="s">
        <v>86</v>
      </c>
      <c r="BI259" s="9" t="s">
        <v>110</v>
      </c>
      <c r="BJ259" s="42" t="s">
        <v>1024</v>
      </c>
      <c r="BK259" s="10"/>
      <c r="BL259" s="11" t="s">
        <v>1024</v>
      </c>
      <c r="BM259" s="9" t="s">
        <v>123</v>
      </c>
      <c r="BN259" s="42" t="s">
        <v>259</v>
      </c>
      <c r="BO259" s="10"/>
      <c r="BP259" s="11" t="s">
        <v>259</v>
      </c>
      <c r="BQ259" s="22" t="s">
        <v>83</v>
      </c>
      <c r="BR259" s="23" t="s">
        <v>83</v>
      </c>
      <c r="BS259" s="23" t="s">
        <v>83</v>
      </c>
      <c r="BT259" s="23"/>
      <c r="BU259" s="23" t="s">
        <v>83</v>
      </c>
      <c r="BV259" s="23" t="s">
        <v>83</v>
      </c>
      <c r="BW259" s="23"/>
      <c r="BX259" s="24">
        <f t="shared" si="12"/>
        <v>5</v>
      </c>
      <c r="BY259" s="31">
        <v>0</v>
      </c>
      <c r="BZ259" s="32">
        <v>0</v>
      </c>
      <c r="CA259" s="32">
        <v>1</v>
      </c>
      <c r="CB259" s="32">
        <v>0</v>
      </c>
      <c r="CC259" s="32">
        <v>1</v>
      </c>
      <c r="CD259" s="10">
        <f>COUNT(BY259:CC259)</f>
        <v>5</v>
      </c>
      <c r="CE259" s="10" t="str">
        <f>IF((CD259&gt;=3), "true", "false")</f>
        <v>true</v>
      </c>
      <c r="CF259" s="33">
        <f>SUM(BY259:CC259)/CD259</f>
        <v>0.4</v>
      </c>
      <c r="CG259" s="31">
        <v>0</v>
      </c>
      <c r="CH259" s="32">
        <v>0</v>
      </c>
      <c r="CI259" s="32">
        <v>0</v>
      </c>
      <c r="CJ259" s="32">
        <v>1</v>
      </c>
      <c r="CK259" s="32">
        <v>0</v>
      </c>
      <c r="CL259" s="32">
        <v>3</v>
      </c>
      <c r="CM259" s="32">
        <v>0</v>
      </c>
      <c r="CN259" s="10">
        <f t="shared" si="13"/>
        <v>7</v>
      </c>
      <c r="CO259" s="10" t="str">
        <f t="shared" si="14"/>
        <v>true</v>
      </c>
      <c r="CP259" s="33">
        <f t="shared" si="15"/>
        <v>0.5714285714285714</v>
      </c>
      <c r="CQ259" s="37">
        <f>CP259+CF259</f>
        <v>0.97142857142857142</v>
      </c>
    </row>
    <row r="260" spans="1:95" ht="15" customHeight="1" x14ac:dyDescent="0.25">
      <c r="A260" t="s">
        <v>899</v>
      </c>
      <c r="B260" t="s">
        <v>76</v>
      </c>
      <c r="C260" t="s">
        <v>77</v>
      </c>
      <c r="D260" t="s">
        <v>95</v>
      </c>
      <c r="E260" t="s">
        <v>106</v>
      </c>
      <c r="F260" t="s">
        <v>80</v>
      </c>
      <c r="G260" t="s">
        <v>900</v>
      </c>
      <c r="H260" t="s">
        <v>97</v>
      </c>
      <c r="I260" t="s">
        <v>86</v>
      </c>
      <c r="J260" t="s">
        <v>84</v>
      </c>
      <c r="K260" s="9" t="s">
        <v>85</v>
      </c>
      <c r="L260" s="10" t="s">
        <v>83</v>
      </c>
      <c r="M260" s="10" t="s">
        <v>86</v>
      </c>
      <c r="N260" s="11" t="s">
        <v>83</v>
      </c>
      <c r="O260" s="9" t="s">
        <v>88</v>
      </c>
      <c r="P260" s="10" t="s">
        <v>88</v>
      </c>
      <c r="Q260" s="10" t="s">
        <v>86</v>
      </c>
      <c r="R260" s="10" t="s">
        <v>88</v>
      </c>
      <c r="S260" s="10">
        <v>60</v>
      </c>
      <c r="T260" s="11">
        <v>1.6</v>
      </c>
      <c r="U260" s="9" t="s">
        <v>86</v>
      </c>
      <c r="V260" s="10" t="s">
        <v>86</v>
      </c>
      <c r="W260" s="10" t="s">
        <v>85</v>
      </c>
      <c r="X260" s="10" t="s">
        <v>85</v>
      </c>
      <c r="Y260" s="11"/>
      <c r="Z260" s="9"/>
      <c r="AA260" s="11"/>
      <c r="AB260" s="9" t="s">
        <v>89</v>
      </c>
      <c r="AC260" s="10" t="s">
        <v>89</v>
      </c>
      <c r="AD260" s="10" t="s">
        <v>86</v>
      </c>
      <c r="AE260" s="10" t="s">
        <v>89</v>
      </c>
      <c r="AF260" s="10">
        <v>39.9</v>
      </c>
      <c r="AG260" s="11">
        <v>2.2999999999999998</v>
      </c>
      <c r="AH260" s="9" t="s">
        <v>88</v>
      </c>
      <c r="AI260" s="10" t="s">
        <v>88</v>
      </c>
      <c r="AJ260" s="10" t="s">
        <v>88</v>
      </c>
      <c r="AK260" s="10" t="s">
        <v>88</v>
      </c>
      <c r="AL260" s="10">
        <v>61.9</v>
      </c>
      <c r="AM260" s="11">
        <v>2.5</v>
      </c>
      <c r="AN260" s="9" t="s">
        <v>86</v>
      </c>
      <c r="AO260" s="10" t="s">
        <v>83</v>
      </c>
      <c r="AP260" s="10" t="s">
        <v>89</v>
      </c>
      <c r="AQ260" s="10" t="s">
        <v>89</v>
      </c>
      <c r="AR260" s="10">
        <v>51.2</v>
      </c>
      <c r="AS260" s="11">
        <v>4.4000000000000004</v>
      </c>
      <c r="AT260" t="s">
        <v>83</v>
      </c>
      <c r="AU260" t="s">
        <v>83</v>
      </c>
      <c r="AV260" t="s">
        <v>85</v>
      </c>
      <c r="AW260" t="s">
        <v>89</v>
      </c>
      <c r="AX260" t="s">
        <v>89</v>
      </c>
      <c r="AY260" t="s">
        <v>109</v>
      </c>
      <c r="AZ260" t="s">
        <v>86</v>
      </c>
      <c r="BB260" t="s">
        <v>85</v>
      </c>
      <c r="BC260" t="s">
        <v>83</v>
      </c>
      <c r="BE260" t="s">
        <v>82</v>
      </c>
      <c r="BG260" t="s">
        <v>83</v>
      </c>
      <c r="BH260" t="s">
        <v>83</v>
      </c>
      <c r="BI260" s="9" t="s">
        <v>128</v>
      </c>
      <c r="BJ260" s="42" t="s">
        <v>242</v>
      </c>
      <c r="BK260" s="10"/>
      <c r="BL260" s="11" t="s">
        <v>242</v>
      </c>
      <c r="BM260" s="9" t="s">
        <v>246</v>
      </c>
      <c r="BN260" s="42" t="s">
        <v>528</v>
      </c>
      <c r="BO260" s="10"/>
      <c r="BP260" s="11" t="s">
        <v>528</v>
      </c>
      <c r="BQ260" s="22" t="s">
        <v>83</v>
      </c>
      <c r="BR260" s="23" t="s">
        <v>85</v>
      </c>
      <c r="BS260" s="23" t="s">
        <v>85</v>
      </c>
      <c r="BT260" s="23" t="s">
        <v>83</v>
      </c>
      <c r="BU260" s="23" t="s">
        <v>83</v>
      </c>
      <c r="BV260" s="23" t="s">
        <v>83</v>
      </c>
      <c r="BW260" s="23" t="s">
        <v>85</v>
      </c>
      <c r="BX260" s="25">
        <f t="shared" si="12"/>
        <v>4</v>
      </c>
      <c r="BY260" s="31">
        <v>3</v>
      </c>
      <c r="BZ260" s="32">
        <v>0</v>
      </c>
      <c r="CA260" s="32">
        <v>3</v>
      </c>
      <c r="CB260" s="32">
        <v>3</v>
      </c>
      <c r="CC260" s="32">
        <v>3</v>
      </c>
      <c r="CD260" s="10">
        <f>COUNT(BY260:CC260)</f>
        <v>5</v>
      </c>
      <c r="CE260" s="10" t="str">
        <f>IF((CD260&gt;=3), "true", "false")</f>
        <v>true</v>
      </c>
      <c r="CF260" s="33">
        <f>SUM(BY260:CC260)/CD260</f>
        <v>2.4</v>
      </c>
      <c r="CG260" s="31">
        <v>0</v>
      </c>
      <c r="CH260" s="32">
        <v>3</v>
      </c>
      <c r="CI260" s="32">
        <v>0</v>
      </c>
      <c r="CJ260" s="32">
        <v>3</v>
      </c>
      <c r="CK260" s="32">
        <v>0</v>
      </c>
      <c r="CL260" s="32">
        <v>3</v>
      </c>
      <c r="CM260" s="32">
        <v>3</v>
      </c>
      <c r="CN260" s="10">
        <f t="shared" si="13"/>
        <v>7</v>
      </c>
      <c r="CO260" s="10" t="str">
        <f t="shared" si="14"/>
        <v>true</v>
      </c>
      <c r="CP260" s="33">
        <f t="shared" si="15"/>
        <v>1.7142857142857142</v>
      </c>
      <c r="CQ260" s="37">
        <f>CP260+CF260</f>
        <v>4.1142857142857139</v>
      </c>
    </row>
    <row r="261" spans="1:95" ht="15" customHeight="1" x14ac:dyDescent="0.25">
      <c r="A261" t="s">
        <v>901</v>
      </c>
      <c r="B261" t="s">
        <v>76</v>
      </c>
      <c r="C261" t="s">
        <v>105</v>
      </c>
      <c r="D261" t="s">
        <v>78</v>
      </c>
      <c r="E261" t="s">
        <v>113</v>
      </c>
      <c r="F261" t="s">
        <v>80</v>
      </c>
      <c r="G261" t="s">
        <v>902</v>
      </c>
      <c r="H261" t="s">
        <v>97</v>
      </c>
      <c r="I261" t="s">
        <v>83</v>
      </c>
      <c r="J261" t="s">
        <v>101</v>
      </c>
      <c r="K261" s="9" t="s">
        <v>86</v>
      </c>
      <c r="L261" s="10" t="s">
        <v>86</v>
      </c>
      <c r="M261" s="10" t="s">
        <v>83</v>
      </c>
      <c r="N261" s="11" t="s">
        <v>86</v>
      </c>
      <c r="O261" s="9" t="s">
        <v>82</v>
      </c>
      <c r="P261" s="10" t="s">
        <v>82</v>
      </c>
      <c r="Q261" s="10" t="s">
        <v>89</v>
      </c>
      <c r="R261" s="10" t="s">
        <v>82</v>
      </c>
      <c r="S261" s="10">
        <v>71.599999999999994</v>
      </c>
      <c r="T261" s="11">
        <v>2</v>
      </c>
      <c r="U261" s="9"/>
      <c r="V261" s="10" t="s">
        <v>85</v>
      </c>
      <c r="W261" s="10" t="s">
        <v>83</v>
      </c>
      <c r="X261" s="10" t="s">
        <v>83</v>
      </c>
      <c r="Y261" s="11" t="s">
        <v>903</v>
      </c>
      <c r="Z261" s="9" t="s">
        <v>98</v>
      </c>
      <c r="AA261" s="11" t="s">
        <v>98</v>
      </c>
      <c r="AB261" s="9" t="s">
        <v>89</v>
      </c>
      <c r="AC261" s="10" t="s">
        <v>88</v>
      </c>
      <c r="AD261" s="10" t="s">
        <v>88</v>
      </c>
      <c r="AE261" s="10" t="s">
        <v>88</v>
      </c>
      <c r="AF261" s="10">
        <v>37.700000000000003</v>
      </c>
      <c r="AG261" s="11">
        <v>2.2000000000000002</v>
      </c>
      <c r="AH261" s="9" t="s">
        <v>89</v>
      </c>
      <c r="AI261" s="10" t="s">
        <v>82</v>
      </c>
      <c r="AJ261" s="10" t="s">
        <v>88</v>
      </c>
      <c r="AK261" s="10" t="s">
        <v>89</v>
      </c>
      <c r="AL261" s="10">
        <v>66.599999999999994</v>
      </c>
      <c r="AM261" s="11">
        <v>2.7</v>
      </c>
      <c r="AN261" s="9" t="s">
        <v>88</v>
      </c>
      <c r="AO261" s="10" t="s">
        <v>89</v>
      </c>
      <c r="AP261" s="10" t="s">
        <v>88</v>
      </c>
      <c r="AQ261" s="10" t="s">
        <v>88</v>
      </c>
      <c r="AR261" s="10">
        <v>56.2</v>
      </c>
      <c r="AS261" s="11">
        <v>2.9</v>
      </c>
      <c r="AT261" t="s">
        <v>83</v>
      </c>
      <c r="AU261" t="s">
        <v>83</v>
      </c>
      <c r="AV261" t="s">
        <v>85</v>
      </c>
      <c r="AW261" t="s">
        <v>88</v>
      </c>
      <c r="AX261" t="s">
        <v>83</v>
      </c>
      <c r="AY261" t="s">
        <v>131</v>
      </c>
      <c r="AZ261" t="s">
        <v>83</v>
      </c>
      <c r="BB261" t="s">
        <v>85</v>
      </c>
      <c r="BC261" t="s">
        <v>83</v>
      </c>
      <c r="BE261" t="s">
        <v>97</v>
      </c>
      <c r="BF261" t="s">
        <v>904</v>
      </c>
      <c r="BG261" t="s">
        <v>89</v>
      </c>
      <c r="BH261" t="s">
        <v>83</v>
      </c>
      <c r="BI261" s="9"/>
      <c r="BJ261" s="42"/>
      <c r="BK261" s="10">
        <v>183</v>
      </c>
      <c r="BL261" s="11" t="s">
        <v>905</v>
      </c>
      <c r="BM261" s="9" t="s">
        <v>151</v>
      </c>
      <c r="BN261" s="42" t="s">
        <v>382</v>
      </c>
      <c r="BO261" s="10"/>
      <c r="BP261" s="11" t="s">
        <v>382</v>
      </c>
      <c r="BQ261" s="22" t="s">
        <v>83</v>
      </c>
      <c r="BR261" s="23" t="s">
        <v>83</v>
      </c>
      <c r="BS261" s="23" t="s">
        <v>83</v>
      </c>
      <c r="BT261" s="23" t="s">
        <v>85</v>
      </c>
      <c r="BU261" s="23" t="s">
        <v>85</v>
      </c>
      <c r="BV261" s="23" t="s">
        <v>85</v>
      </c>
      <c r="BW261" s="23" t="s">
        <v>83</v>
      </c>
      <c r="BX261" s="25">
        <f t="shared" ref="BX261:BX324" si="16">BQ261+BR261+BS261+BT261+BU261+BV261+BW261</f>
        <v>4</v>
      </c>
      <c r="BY261" s="31">
        <v>0</v>
      </c>
      <c r="BZ261" s="32">
        <v>4</v>
      </c>
      <c r="CA261" s="32">
        <v>2</v>
      </c>
      <c r="CB261" s="32">
        <v>3</v>
      </c>
      <c r="CC261" s="32">
        <v>3</v>
      </c>
      <c r="CD261" s="10">
        <f>COUNT(BY261:CC261)</f>
        <v>5</v>
      </c>
      <c r="CE261" s="10" t="str">
        <f>IF((CD261&gt;=3), "true", "false")</f>
        <v>true</v>
      </c>
      <c r="CF261" s="33">
        <f>SUM(BY261:CC261)/CD261</f>
        <v>2.4</v>
      </c>
      <c r="CG261" s="31">
        <v>1</v>
      </c>
      <c r="CH261" s="32">
        <v>2</v>
      </c>
      <c r="CI261" s="32">
        <v>3</v>
      </c>
      <c r="CJ261" s="32">
        <v>2</v>
      </c>
      <c r="CK261" s="32">
        <v>1</v>
      </c>
      <c r="CL261" s="32">
        <v>3</v>
      </c>
      <c r="CM261" s="32">
        <v>3</v>
      </c>
      <c r="CN261" s="10">
        <f t="shared" si="13"/>
        <v>7</v>
      </c>
      <c r="CO261" s="10" t="str">
        <f t="shared" si="14"/>
        <v>true</v>
      </c>
      <c r="CP261" s="33">
        <f t="shared" si="15"/>
        <v>2.1428571428571428</v>
      </c>
      <c r="CQ261" s="37">
        <f>CP261+CF261</f>
        <v>4.5428571428571427</v>
      </c>
    </row>
    <row r="262" spans="1:95" ht="15" customHeight="1" x14ac:dyDescent="0.25">
      <c r="A262" t="s">
        <v>906</v>
      </c>
      <c r="B262" t="s">
        <v>76</v>
      </c>
      <c r="C262" t="s">
        <v>105</v>
      </c>
      <c r="D262" t="s">
        <v>78</v>
      </c>
      <c r="E262" t="s">
        <v>79</v>
      </c>
      <c r="F262" t="s">
        <v>80</v>
      </c>
      <c r="G262" t="s">
        <v>907</v>
      </c>
      <c r="H262" t="s">
        <v>97</v>
      </c>
      <c r="I262" t="s">
        <v>83</v>
      </c>
      <c r="J262" t="s">
        <v>89</v>
      </c>
      <c r="K262" s="9" t="s">
        <v>85</v>
      </c>
      <c r="L262" s="10" t="s">
        <v>86</v>
      </c>
      <c r="M262" s="10" t="s">
        <v>85</v>
      </c>
      <c r="N262" s="11" t="s">
        <v>85</v>
      </c>
      <c r="O262" s="9" t="s">
        <v>89</v>
      </c>
      <c r="P262" s="10" t="s">
        <v>82</v>
      </c>
      <c r="Q262" s="10" t="s">
        <v>82</v>
      </c>
      <c r="R262" s="10" t="s">
        <v>82</v>
      </c>
      <c r="S262" s="10">
        <v>71.3</v>
      </c>
      <c r="T262" s="11">
        <v>2</v>
      </c>
      <c r="U262" s="9" t="s">
        <v>83</v>
      </c>
      <c r="V262" s="10" t="s">
        <v>85</v>
      </c>
      <c r="W262" s="10" t="s">
        <v>85</v>
      </c>
      <c r="X262" s="10" t="s">
        <v>85</v>
      </c>
      <c r="Y262" s="11"/>
      <c r="Z262" s="9" t="s">
        <v>98</v>
      </c>
      <c r="AA262" s="11" t="s">
        <v>98</v>
      </c>
      <c r="AB262" s="9" t="s">
        <v>82</v>
      </c>
      <c r="AC262" s="10" t="s">
        <v>82</v>
      </c>
      <c r="AD262" s="10" t="s">
        <v>82</v>
      </c>
      <c r="AE262" s="10" t="s">
        <v>82</v>
      </c>
      <c r="AF262" s="10">
        <v>57</v>
      </c>
      <c r="AG262" s="11">
        <v>6.6</v>
      </c>
      <c r="AH262" s="9" t="s">
        <v>83</v>
      </c>
      <c r="AI262" s="10" t="s">
        <v>88</v>
      </c>
      <c r="AJ262" s="10" t="s">
        <v>83</v>
      </c>
      <c r="AK262" s="10" t="s">
        <v>83</v>
      </c>
      <c r="AL262" s="10">
        <v>41.3</v>
      </c>
      <c r="AM262" s="11">
        <v>6.3</v>
      </c>
      <c r="AN262" s="9" t="s">
        <v>82</v>
      </c>
      <c r="AO262" s="10" t="s">
        <v>82</v>
      </c>
      <c r="AP262" s="10" t="s">
        <v>83</v>
      </c>
      <c r="AQ262" s="10" t="s">
        <v>83</v>
      </c>
      <c r="AR262" s="10">
        <v>55.6</v>
      </c>
      <c r="AS262" s="11">
        <v>5.5</v>
      </c>
      <c r="AT262" t="s">
        <v>85</v>
      </c>
      <c r="AU262" t="s">
        <v>85</v>
      </c>
      <c r="AV262" t="s">
        <v>85</v>
      </c>
      <c r="AW262" t="s">
        <v>83</v>
      </c>
      <c r="AX262" t="s">
        <v>83</v>
      </c>
      <c r="AY262" t="s">
        <v>216</v>
      </c>
      <c r="AZ262" t="s">
        <v>83</v>
      </c>
      <c r="BB262" t="s">
        <v>85</v>
      </c>
      <c r="BC262" t="s">
        <v>83</v>
      </c>
      <c r="BE262" t="s">
        <v>100</v>
      </c>
      <c r="BG262" t="s">
        <v>97</v>
      </c>
      <c r="BH262" t="s">
        <v>86</v>
      </c>
      <c r="BI262" s="9" t="s">
        <v>241</v>
      </c>
      <c r="BJ262" s="42" t="s">
        <v>379</v>
      </c>
      <c r="BK262" s="10"/>
      <c r="BL262" s="11" t="s">
        <v>379</v>
      </c>
      <c r="BM262" s="9" t="s">
        <v>908</v>
      </c>
      <c r="BN262" s="42" t="s">
        <v>233</v>
      </c>
      <c r="BO262" s="10"/>
      <c r="BP262" s="11" t="s">
        <v>233</v>
      </c>
      <c r="BQ262" s="22" t="s">
        <v>85</v>
      </c>
      <c r="BR262" s="23" t="s">
        <v>85</v>
      </c>
      <c r="BS262" s="23" t="s">
        <v>85</v>
      </c>
      <c r="BT262" s="23" t="s">
        <v>85</v>
      </c>
      <c r="BU262" s="23" t="s">
        <v>85</v>
      </c>
      <c r="BV262" s="23" t="s">
        <v>85</v>
      </c>
      <c r="BW262" s="23" t="s">
        <v>85</v>
      </c>
      <c r="BX262" s="25">
        <f t="shared" si="16"/>
        <v>0</v>
      </c>
      <c r="BY262" s="31">
        <v>0</v>
      </c>
      <c r="BZ262" s="32">
        <v>0</v>
      </c>
      <c r="CA262" s="32">
        <v>0</v>
      </c>
      <c r="CB262" s="32">
        <v>1</v>
      </c>
      <c r="CC262" s="32">
        <v>1</v>
      </c>
      <c r="CD262" s="10">
        <f>COUNT(BY262:CC262)</f>
        <v>5</v>
      </c>
      <c r="CE262" s="10" t="str">
        <f>IF((CD262&gt;=3), "true", "false")</f>
        <v>true</v>
      </c>
      <c r="CF262" s="33">
        <f>SUM(BY262:CC262)/CD262</f>
        <v>0.4</v>
      </c>
      <c r="CG262" s="31">
        <v>0</v>
      </c>
      <c r="CH262" s="32">
        <v>0</v>
      </c>
      <c r="CI262" s="32">
        <v>0</v>
      </c>
      <c r="CJ262" s="32">
        <v>0</v>
      </c>
      <c r="CK262" s="32">
        <v>0</v>
      </c>
      <c r="CL262" s="32">
        <v>0</v>
      </c>
      <c r="CM262" s="32">
        <v>0</v>
      </c>
      <c r="CN262" s="10">
        <f t="shared" ref="CN262:CN325" si="17">COUNT(CG262:CM262)</f>
        <v>7</v>
      </c>
      <c r="CO262" s="10" t="str">
        <f t="shared" ref="CO262:CO325" si="18">IF((CN262&gt;=5), "true", "false")</f>
        <v>true</v>
      </c>
      <c r="CP262" s="33">
        <f t="shared" ref="CP262:CP325" si="19">SUM(CG262:CM262)/CN262</f>
        <v>0</v>
      </c>
      <c r="CQ262" s="37">
        <f>CP262+CF262</f>
        <v>0.4</v>
      </c>
    </row>
    <row r="263" spans="1:95" ht="15" customHeight="1" x14ac:dyDescent="0.25">
      <c r="A263" t="s">
        <v>909</v>
      </c>
      <c r="B263" t="s">
        <v>76</v>
      </c>
      <c r="C263" t="s">
        <v>77</v>
      </c>
      <c r="D263" t="s">
        <v>95</v>
      </c>
      <c r="E263" t="s">
        <v>79</v>
      </c>
      <c r="F263" t="s">
        <v>80</v>
      </c>
      <c r="G263" t="s">
        <v>910</v>
      </c>
      <c r="H263" t="s">
        <v>97</v>
      </c>
      <c r="I263" t="s">
        <v>83</v>
      </c>
      <c r="J263" t="s">
        <v>116</v>
      </c>
      <c r="K263" s="9"/>
      <c r="L263" s="10" t="s">
        <v>86</v>
      </c>
      <c r="M263" s="10" t="s">
        <v>86</v>
      </c>
      <c r="N263" s="11" t="s">
        <v>86</v>
      </c>
      <c r="O263" s="9" t="s">
        <v>82</v>
      </c>
      <c r="P263" s="10" t="s">
        <v>82</v>
      </c>
      <c r="Q263" s="10" t="s">
        <v>82</v>
      </c>
      <c r="R263" s="10" t="s">
        <v>82</v>
      </c>
      <c r="S263" s="10">
        <v>75.599999999999994</v>
      </c>
      <c r="T263" s="11">
        <v>3.6</v>
      </c>
      <c r="U263" s="9" t="s">
        <v>83</v>
      </c>
      <c r="V263" s="10" t="s">
        <v>86</v>
      </c>
      <c r="W263" s="10" t="s">
        <v>86</v>
      </c>
      <c r="X263" s="10"/>
      <c r="Y263" s="11"/>
      <c r="Z263" s="9" t="s">
        <v>83</v>
      </c>
      <c r="AA263" s="11" t="s">
        <v>83</v>
      </c>
      <c r="AB263" s="9" t="s">
        <v>82</v>
      </c>
      <c r="AC263" s="10" t="s">
        <v>89</v>
      </c>
      <c r="AD263" s="10" t="s">
        <v>89</v>
      </c>
      <c r="AE263" s="10" t="s">
        <v>89</v>
      </c>
      <c r="AF263" s="10">
        <v>43.2</v>
      </c>
      <c r="AG263" s="11">
        <v>2.2999999999999998</v>
      </c>
      <c r="AH263" s="9" t="s">
        <v>82</v>
      </c>
      <c r="AI263" s="10" t="s">
        <v>82</v>
      </c>
      <c r="AJ263" s="10" t="s">
        <v>82</v>
      </c>
      <c r="AK263" s="10" t="s">
        <v>82</v>
      </c>
      <c r="AL263" s="10">
        <v>78.400000000000006</v>
      </c>
      <c r="AM263" s="11">
        <v>3.6</v>
      </c>
      <c r="AN263" s="9" t="s">
        <v>83</v>
      </c>
      <c r="AO263" s="10" t="s">
        <v>86</v>
      </c>
      <c r="AP263" s="10" t="s">
        <v>82</v>
      </c>
      <c r="AQ263" s="10" t="s">
        <v>89</v>
      </c>
      <c r="AR263" s="10">
        <v>50.3</v>
      </c>
      <c r="AS263" s="11">
        <v>5.2</v>
      </c>
      <c r="AT263" t="s">
        <v>85</v>
      </c>
      <c r="AU263" t="s">
        <v>83</v>
      </c>
      <c r="AV263" t="s">
        <v>83</v>
      </c>
      <c r="AW263" t="s">
        <v>83</v>
      </c>
      <c r="AX263" t="s">
        <v>83</v>
      </c>
      <c r="AY263" t="s">
        <v>430</v>
      </c>
      <c r="AZ263" t="s">
        <v>86</v>
      </c>
      <c r="BB263" t="s">
        <v>85</v>
      </c>
      <c r="BC263" t="s">
        <v>83</v>
      </c>
      <c r="BE263" t="s">
        <v>82</v>
      </c>
      <c r="BF263" t="s">
        <v>911</v>
      </c>
      <c r="BG263" t="s">
        <v>89</v>
      </c>
      <c r="BH263" t="s">
        <v>83</v>
      </c>
      <c r="BI263" s="9" t="s">
        <v>912</v>
      </c>
      <c r="BJ263" s="42" t="s">
        <v>372</v>
      </c>
      <c r="BK263" s="10"/>
      <c r="BL263" s="11" t="s">
        <v>372</v>
      </c>
      <c r="BM263" s="9" t="s">
        <v>913</v>
      </c>
      <c r="BN263" s="42" t="s">
        <v>372</v>
      </c>
      <c r="BO263" s="10"/>
      <c r="BP263" s="11" t="s">
        <v>372</v>
      </c>
      <c r="BQ263" s="22" t="s">
        <v>83</v>
      </c>
      <c r="BR263" s="23"/>
      <c r="BS263" s="23" t="s">
        <v>83</v>
      </c>
      <c r="BT263" s="23"/>
      <c r="BU263" s="23"/>
      <c r="BV263" s="23" t="s">
        <v>83</v>
      </c>
      <c r="BW263" s="23" t="s">
        <v>83</v>
      </c>
      <c r="BX263" s="24">
        <f t="shared" si="16"/>
        <v>4</v>
      </c>
      <c r="BY263" s="31">
        <v>3</v>
      </c>
      <c r="BZ263" s="32">
        <v>0</v>
      </c>
      <c r="CA263" s="32">
        <v>4</v>
      </c>
      <c r="CB263" s="32">
        <v>0</v>
      </c>
      <c r="CC263" s="10"/>
      <c r="CD263" s="10">
        <f>COUNT(BY263:CC263)</f>
        <v>4</v>
      </c>
      <c r="CE263" s="10" t="str">
        <f>IF((CD263&gt;=3), "true", "false")</f>
        <v>true</v>
      </c>
      <c r="CF263" s="33">
        <f>SUM(BY263:CC263)/CD263</f>
        <v>1.75</v>
      </c>
      <c r="CG263" s="31">
        <v>4</v>
      </c>
      <c r="CH263" s="32">
        <v>0</v>
      </c>
      <c r="CI263" s="32">
        <v>4</v>
      </c>
      <c r="CJ263" s="32">
        <v>3</v>
      </c>
      <c r="CK263" s="32">
        <v>0</v>
      </c>
      <c r="CL263" s="32">
        <v>1</v>
      </c>
      <c r="CM263" s="32">
        <v>0</v>
      </c>
      <c r="CN263" s="10">
        <f t="shared" si="17"/>
        <v>7</v>
      </c>
      <c r="CO263" s="10" t="str">
        <f t="shared" si="18"/>
        <v>true</v>
      </c>
      <c r="CP263" s="33">
        <f t="shared" si="19"/>
        <v>1.7142857142857142</v>
      </c>
      <c r="CQ263" s="37">
        <f>CP263+CF263</f>
        <v>3.4642857142857144</v>
      </c>
    </row>
    <row r="264" spans="1:95" ht="15" customHeight="1" x14ac:dyDescent="0.25">
      <c r="A264" t="s">
        <v>914</v>
      </c>
      <c r="B264" t="s">
        <v>76</v>
      </c>
      <c r="C264" t="s">
        <v>105</v>
      </c>
      <c r="D264" t="s">
        <v>95</v>
      </c>
      <c r="E264" t="s">
        <v>134</v>
      </c>
      <c r="F264" t="s">
        <v>80</v>
      </c>
      <c r="G264" t="s">
        <v>915</v>
      </c>
      <c r="H264" t="s">
        <v>97</v>
      </c>
      <c r="I264" t="s">
        <v>88</v>
      </c>
      <c r="J264" t="s">
        <v>88</v>
      </c>
      <c r="K264" s="9" t="s">
        <v>85</v>
      </c>
      <c r="L264" s="10" t="s">
        <v>83</v>
      </c>
      <c r="M264" s="10" t="s">
        <v>83</v>
      </c>
      <c r="N264" s="11" t="s">
        <v>83</v>
      </c>
      <c r="O264" s="9" t="s">
        <v>86</v>
      </c>
      <c r="P264" s="10" t="s">
        <v>83</v>
      </c>
      <c r="Q264" s="10" t="s">
        <v>83</v>
      </c>
      <c r="R264" s="10" t="s">
        <v>83</v>
      </c>
      <c r="S264" s="10">
        <v>50.2</v>
      </c>
      <c r="T264" s="11">
        <v>2.2999999999999998</v>
      </c>
      <c r="U264" s="9" t="s">
        <v>86</v>
      </c>
      <c r="V264" s="10" t="s">
        <v>86</v>
      </c>
      <c r="W264" s="10" t="s">
        <v>83</v>
      </c>
      <c r="X264" s="10" t="s">
        <v>86</v>
      </c>
      <c r="Y264" s="11" t="s">
        <v>916</v>
      </c>
      <c r="Z264" s="9" t="s">
        <v>83</v>
      </c>
      <c r="AA264" s="11" t="s">
        <v>85</v>
      </c>
      <c r="AB264" s="9" t="s">
        <v>86</v>
      </c>
      <c r="AC264" s="10" t="s">
        <v>83</v>
      </c>
      <c r="AD264" s="10" t="s">
        <v>83</v>
      </c>
      <c r="AE264" s="10" t="s">
        <v>83</v>
      </c>
      <c r="AF264" s="10">
        <v>27.5</v>
      </c>
      <c r="AG264" s="11">
        <v>2.8</v>
      </c>
      <c r="AH264" s="9" t="s">
        <v>83</v>
      </c>
      <c r="AI264" s="10" t="s">
        <v>83</v>
      </c>
      <c r="AJ264" s="10" t="s">
        <v>83</v>
      </c>
      <c r="AK264" s="10" t="s">
        <v>83</v>
      </c>
      <c r="AL264" s="10">
        <v>41.3</v>
      </c>
      <c r="AM264" s="11">
        <v>6.3</v>
      </c>
      <c r="AN264" s="9" t="s">
        <v>88</v>
      </c>
      <c r="AO264" s="10" t="s">
        <v>88</v>
      </c>
      <c r="AP264" s="10" t="s">
        <v>86</v>
      </c>
      <c r="AQ264" s="10" t="s">
        <v>88</v>
      </c>
      <c r="AR264" s="10">
        <v>52.7</v>
      </c>
      <c r="AS264" s="11">
        <v>3</v>
      </c>
      <c r="AT264" t="s">
        <v>85</v>
      </c>
      <c r="AU264" t="s">
        <v>85</v>
      </c>
      <c r="AV264" t="s">
        <v>85</v>
      </c>
      <c r="AW264" t="s">
        <v>83</v>
      </c>
      <c r="AX264" t="s">
        <v>83</v>
      </c>
      <c r="AY264" t="s">
        <v>504</v>
      </c>
      <c r="AZ264" t="s">
        <v>83</v>
      </c>
      <c r="BB264" t="s">
        <v>85</v>
      </c>
      <c r="BC264" t="s">
        <v>83</v>
      </c>
      <c r="BE264" t="s">
        <v>100</v>
      </c>
      <c r="BG264" t="s">
        <v>84</v>
      </c>
      <c r="BH264" t="s">
        <v>85</v>
      </c>
      <c r="BI264" s="9" t="s">
        <v>117</v>
      </c>
      <c r="BJ264" s="42">
        <v>163</v>
      </c>
      <c r="BK264" s="10"/>
      <c r="BL264" s="11">
        <v>163</v>
      </c>
      <c r="BM264" s="9" t="s">
        <v>917</v>
      </c>
      <c r="BN264" s="42" t="s">
        <v>308</v>
      </c>
      <c r="BO264" s="10"/>
      <c r="BP264" s="11" t="s">
        <v>308</v>
      </c>
      <c r="BQ264" s="22" t="s">
        <v>85</v>
      </c>
      <c r="BR264" s="23" t="s">
        <v>85</v>
      </c>
      <c r="BS264" s="23" t="s">
        <v>83</v>
      </c>
      <c r="BT264" s="23" t="s">
        <v>83</v>
      </c>
      <c r="BU264" s="23" t="s">
        <v>83</v>
      </c>
      <c r="BV264" s="23" t="s">
        <v>85</v>
      </c>
      <c r="BW264" s="23" t="s">
        <v>85</v>
      </c>
      <c r="BX264" s="25">
        <f t="shared" si="16"/>
        <v>3</v>
      </c>
      <c r="BY264" s="31">
        <v>1</v>
      </c>
      <c r="BZ264" s="32">
        <v>0</v>
      </c>
      <c r="CA264" s="32">
        <v>1</v>
      </c>
      <c r="CB264" s="32">
        <v>0</v>
      </c>
      <c r="CC264" s="32">
        <v>0</v>
      </c>
      <c r="CD264" s="10">
        <f>COUNT(BY264:CC264)</f>
        <v>5</v>
      </c>
      <c r="CE264" s="10" t="str">
        <f>IF((CD264&gt;=3), "true", "false")</f>
        <v>true</v>
      </c>
      <c r="CF264" s="33">
        <f>SUM(BY264:CC264)/CD264</f>
        <v>0.4</v>
      </c>
      <c r="CG264" s="31">
        <v>1</v>
      </c>
      <c r="CH264" s="32">
        <v>0</v>
      </c>
      <c r="CI264" s="32">
        <v>2</v>
      </c>
      <c r="CJ264" s="32">
        <v>1</v>
      </c>
      <c r="CK264" s="32">
        <v>0</v>
      </c>
      <c r="CL264" s="32">
        <v>0</v>
      </c>
      <c r="CM264" s="32">
        <v>0</v>
      </c>
      <c r="CN264" s="10">
        <f t="shared" si="17"/>
        <v>7</v>
      </c>
      <c r="CO264" s="10" t="str">
        <f t="shared" si="18"/>
        <v>true</v>
      </c>
      <c r="CP264" s="33">
        <f t="shared" si="19"/>
        <v>0.5714285714285714</v>
      </c>
      <c r="CQ264" s="37">
        <f>CP264+CF264</f>
        <v>0.97142857142857142</v>
      </c>
    </row>
    <row r="265" spans="1:95" ht="15" customHeight="1" x14ac:dyDescent="0.25">
      <c r="A265" t="s">
        <v>918</v>
      </c>
      <c r="B265" t="s">
        <v>76</v>
      </c>
      <c r="C265" t="s">
        <v>105</v>
      </c>
      <c r="D265" t="s">
        <v>78</v>
      </c>
      <c r="E265" t="s">
        <v>79</v>
      </c>
      <c r="F265" t="s">
        <v>80</v>
      </c>
      <c r="G265" t="s">
        <v>919</v>
      </c>
      <c r="H265" t="s">
        <v>97</v>
      </c>
      <c r="I265" t="s">
        <v>83</v>
      </c>
      <c r="J265" t="s">
        <v>89</v>
      </c>
      <c r="K265" s="9" t="s">
        <v>83</v>
      </c>
      <c r="L265" s="10" t="s">
        <v>86</v>
      </c>
      <c r="M265" s="10" t="s">
        <v>83</v>
      </c>
      <c r="N265" s="11" t="s">
        <v>83</v>
      </c>
      <c r="O265" s="9" t="s">
        <v>82</v>
      </c>
      <c r="P265" s="10" t="s">
        <v>82</v>
      </c>
      <c r="Q265" s="10" t="s">
        <v>82</v>
      </c>
      <c r="R265" s="10" t="s">
        <v>82</v>
      </c>
      <c r="S265" s="10">
        <v>75.599999999999994</v>
      </c>
      <c r="T265" s="11">
        <v>3.6</v>
      </c>
      <c r="U265" s="9" t="s">
        <v>83</v>
      </c>
      <c r="V265" s="10" t="s">
        <v>86</v>
      </c>
      <c r="W265" s="10" t="s">
        <v>86</v>
      </c>
      <c r="X265" s="10" t="s">
        <v>86</v>
      </c>
      <c r="Y265" s="11"/>
      <c r="Z265" s="9" t="s">
        <v>98</v>
      </c>
      <c r="AA265" s="11" t="s">
        <v>98</v>
      </c>
      <c r="AB265" s="9" t="s">
        <v>82</v>
      </c>
      <c r="AC265" s="10" t="s">
        <v>88</v>
      </c>
      <c r="AD265" s="10" t="s">
        <v>88</v>
      </c>
      <c r="AE265" s="10" t="s">
        <v>89</v>
      </c>
      <c r="AF265" s="10">
        <v>40.5</v>
      </c>
      <c r="AG265" s="11">
        <v>2.4</v>
      </c>
      <c r="AH265" s="9" t="s">
        <v>83</v>
      </c>
      <c r="AI265" s="10" t="s">
        <v>83</v>
      </c>
      <c r="AJ265" s="10" t="s">
        <v>83</v>
      </c>
      <c r="AK265" s="10" t="s">
        <v>83</v>
      </c>
      <c r="AL265" s="10">
        <v>41.3</v>
      </c>
      <c r="AM265" s="11">
        <v>6.3</v>
      </c>
      <c r="AN265" s="9" t="s">
        <v>88</v>
      </c>
      <c r="AO265" s="10" t="s">
        <v>83</v>
      </c>
      <c r="AP265" s="10" t="s">
        <v>88</v>
      </c>
      <c r="AQ265" s="10" t="s">
        <v>89</v>
      </c>
      <c r="AR265" s="10">
        <v>54</v>
      </c>
      <c r="AS265" s="11">
        <v>3.6</v>
      </c>
      <c r="AT265" t="s">
        <v>85</v>
      </c>
      <c r="AU265" t="s">
        <v>83</v>
      </c>
      <c r="AV265" t="s">
        <v>85</v>
      </c>
      <c r="AW265" t="s">
        <v>83</v>
      </c>
      <c r="AX265" t="s">
        <v>83</v>
      </c>
      <c r="AY265" t="s">
        <v>504</v>
      </c>
      <c r="AZ265" t="s">
        <v>83</v>
      </c>
      <c r="BB265" t="s">
        <v>85</v>
      </c>
      <c r="BC265" t="s">
        <v>83</v>
      </c>
      <c r="BE265" t="s">
        <v>82</v>
      </c>
      <c r="BG265" t="s">
        <v>86</v>
      </c>
      <c r="BH265" t="s">
        <v>83</v>
      </c>
      <c r="BI265" s="9" t="s">
        <v>137</v>
      </c>
      <c r="BJ265" s="42" t="s">
        <v>341</v>
      </c>
      <c r="BK265" s="10"/>
      <c r="BL265" s="11" t="s">
        <v>341</v>
      </c>
      <c r="BM265" s="9" t="s">
        <v>246</v>
      </c>
      <c r="BN265" s="42" t="s">
        <v>528</v>
      </c>
      <c r="BO265" s="10"/>
      <c r="BP265" s="11" t="s">
        <v>528</v>
      </c>
      <c r="BQ265" s="22" t="s">
        <v>83</v>
      </c>
      <c r="BR265" s="23" t="s">
        <v>85</v>
      </c>
      <c r="BS265" s="23" t="s">
        <v>83</v>
      </c>
      <c r="BT265" s="23" t="s">
        <v>83</v>
      </c>
      <c r="BU265" s="23" t="s">
        <v>83</v>
      </c>
      <c r="BV265" s="23" t="s">
        <v>83</v>
      </c>
      <c r="BW265" s="23" t="s">
        <v>83</v>
      </c>
      <c r="BX265" s="25">
        <f t="shared" si="16"/>
        <v>6</v>
      </c>
      <c r="BY265" s="31">
        <v>2</v>
      </c>
      <c r="BZ265" s="32">
        <v>1</v>
      </c>
      <c r="CA265" s="32">
        <v>3</v>
      </c>
      <c r="CB265" s="32">
        <v>1</v>
      </c>
      <c r="CC265" s="32">
        <v>0</v>
      </c>
      <c r="CD265" s="10">
        <f>COUNT(BY265:CC265)</f>
        <v>5</v>
      </c>
      <c r="CE265" s="10" t="str">
        <f>IF((CD265&gt;=3), "true", "false")</f>
        <v>true</v>
      </c>
      <c r="CF265" s="33">
        <f>SUM(BY265:CC265)/CD265</f>
        <v>1.4</v>
      </c>
      <c r="CG265" s="31">
        <v>3</v>
      </c>
      <c r="CH265" s="32">
        <v>1</v>
      </c>
      <c r="CI265" s="32">
        <v>4</v>
      </c>
      <c r="CJ265" s="32">
        <v>4</v>
      </c>
      <c r="CK265" s="32">
        <v>0</v>
      </c>
      <c r="CL265" s="32">
        <v>4</v>
      </c>
      <c r="CM265" s="32">
        <v>4</v>
      </c>
      <c r="CN265" s="10">
        <f t="shared" si="17"/>
        <v>7</v>
      </c>
      <c r="CO265" s="10" t="str">
        <f t="shared" si="18"/>
        <v>true</v>
      </c>
      <c r="CP265" s="33">
        <f t="shared" si="19"/>
        <v>2.8571428571428572</v>
      </c>
      <c r="CQ265" s="37">
        <f>CP265+CF265</f>
        <v>4.2571428571428571</v>
      </c>
    </row>
    <row r="266" spans="1:95" ht="15" customHeight="1" x14ac:dyDescent="0.25">
      <c r="A266" t="s">
        <v>920</v>
      </c>
      <c r="B266" t="s">
        <v>76</v>
      </c>
      <c r="C266" t="s">
        <v>77</v>
      </c>
      <c r="D266" t="s">
        <v>78</v>
      </c>
      <c r="E266" t="s">
        <v>79</v>
      </c>
      <c r="F266" t="s">
        <v>80</v>
      </c>
      <c r="G266" t="s">
        <v>921</v>
      </c>
      <c r="H266" t="s">
        <v>97</v>
      </c>
      <c r="I266" t="s">
        <v>83</v>
      </c>
      <c r="J266" t="s">
        <v>89</v>
      </c>
      <c r="K266" s="9" t="s">
        <v>85</v>
      </c>
      <c r="L266" s="10" t="s">
        <v>83</v>
      </c>
      <c r="M266" s="10" t="s">
        <v>85</v>
      </c>
      <c r="N266" s="11" t="s">
        <v>83</v>
      </c>
      <c r="O266" s="9" t="s">
        <v>89</v>
      </c>
      <c r="P266" s="10" t="s">
        <v>89</v>
      </c>
      <c r="Q266" s="10" t="s">
        <v>89</v>
      </c>
      <c r="R266" s="10" t="s">
        <v>82</v>
      </c>
      <c r="S266" s="10">
        <v>67.8</v>
      </c>
      <c r="T266" s="11">
        <v>1.7</v>
      </c>
      <c r="U266" s="9" t="s">
        <v>83</v>
      </c>
      <c r="V266" s="10" t="s">
        <v>85</v>
      </c>
      <c r="W266" s="10" t="s">
        <v>83</v>
      </c>
      <c r="X266" s="10" t="s">
        <v>85</v>
      </c>
      <c r="Y266" s="11"/>
      <c r="Z266" s="9"/>
      <c r="AA266" s="11"/>
      <c r="AB266" s="9" t="s">
        <v>89</v>
      </c>
      <c r="AC266" s="10" t="s">
        <v>88</v>
      </c>
      <c r="AD266" s="10" t="s">
        <v>86</v>
      </c>
      <c r="AE266" s="10" t="s">
        <v>86</v>
      </c>
      <c r="AF266" s="10">
        <v>36</v>
      </c>
      <c r="AG266" s="11">
        <v>2.5</v>
      </c>
      <c r="AH266" s="9" t="s">
        <v>83</v>
      </c>
      <c r="AI266" s="10" t="s">
        <v>86</v>
      </c>
      <c r="AJ266" s="10" t="s">
        <v>86</v>
      </c>
      <c r="AK266" s="10" t="s">
        <v>86</v>
      </c>
      <c r="AL266" s="10">
        <v>53.4</v>
      </c>
      <c r="AM266" s="11">
        <v>2.7</v>
      </c>
      <c r="AN266" s="9" t="s">
        <v>86</v>
      </c>
      <c r="AO266" s="10" t="s">
        <v>88</v>
      </c>
      <c r="AP266" s="10" t="s">
        <v>86</v>
      </c>
      <c r="AQ266" s="10" t="s">
        <v>86</v>
      </c>
      <c r="AR266" s="10">
        <v>48.3</v>
      </c>
      <c r="AS266" s="11">
        <v>3</v>
      </c>
      <c r="AT266" t="s">
        <v>85</v>
      </c>
      <c r="AU266" t="s">
        <v>85</v>
      </c>
      <c r="AV266" t="s">
        <v>85</v>
      </c>
      <c r="AW266" t="s">
        <v>83</v>
      </c>
      <c r="AX266" t="s">
        <v>83</v>
      </c>
      <c r="AY266" t="s">
        <v>233</v>
      </c>
      <c r="AZ266" t="s">
        <v>86</v>
      </c>
      <c r="BB266" t="s">
        <v>85</v>
      </c>
      <c r="BC266" t="s">
        <v>83</v>
      </c>
      <c r="BE266" t="s">
        <v>100</v>
      </c>
      <c r="BG266" t="s">
        <v>82</v>
      </c>
      <c r="BH266" t="s">
        <v>86</v>
      </c>
      <c r="BI266" s="9" t="s">
        <v>92</v>
      </c>
      <c r="BJ266" s="42" t="s">
        <v>905</v>
      </c>
      <c r="BK266" s="10"/>
      <c r="BL266" s="11" t="s">
        <v>905</v>
      </c>
      <c r="BM266" s="9" t="s">
        <v>168</v>
      </c>
      <c r="BN266" s="42" t="s">
        <v>233</v>
      </c>
      <c r="BO266" s="10"/>
      <c r="BP266" s="11" t="s">
        <v>233</v>
      </c>
      <c r="BQ266" s="22" t="s">
        <v>83</v>
      </c>
      <c r="BR266" s="23" t="s">
        <v>85</v>
      </c>
      <c r="BS266" s="23" t="s">
        <v>83</v>
      </c>
      <c r="BT266" s="23" t="s">
        <v>83</v>
      </c>
      <c r="BU266" s="23" t="s">
        <v>85</v>
      </c>
      <c r="BV266" s="23" t="s">
        <v>83</v>
      </c>
      <c r="BW266" s="23" t="s">
        <v>85</v>
      </c>
      <c r="BX266" s="25">
        <f t="shared" si="16"/>
        <v>4</v>
      </c>
      <c r="BY266" s="31">
        <v>0</v>
      </c>
      <c r="BZ266" s="32">
        <v>2</v>
      </c>
      <c r="CA266" s="32">
        <v>0</v>
      </c>
      <c r="CB266" s="32">
        <v>0</v>
      </c>
      <c r="CC266" s="32">
        <v>1</v>
      </c>
      <c r="CD266" s="10">
        <f>COUNT(BY266:CC266)</f>
        <v>5</v>
      </c>
      <c r="CE266" s="10" t="str">
        <f>IF((CD266&gt;=3), "true", "false")</f>
        <v>true</v>
      </c>
      <c r="CF266" s="33">
        <f>SUM(BY266:CC266)/CD266</f>
        <v>0.6</v>
      </c>
      <c r="CG266" s="31">
        <v>2</v>
      </c>
      <c r="CH266" s="32">
        <v>3</v>
      </c>
      <c r="CI266" s="32">
        <v>0</v>
      </c>
      <c r="CJ266" s="32">
        <v>2</v>
      </c>
      <c r="CK266" s="32">
        <v>0</v>
      </c>
      <c r="CL266" s="32">
        <v>1</v>
      </c>
      <c r="CM266" s="32">
        <v>1</v>
      </c>
      <c r="CN266" s="10">
        <f t="shared" si="17"/>
        <v>7</v>
      </c>
      <c r="CO266" s="10" t="str">
        <f t="shared" si="18"/>
        <v>true</v>
      </c>
      <c r="CP266" s="33">
        <f t="shared" si="19"/>
        <v>1.2857142857142858</v>
      </c>
      <c r="CQ266" s="37">
        <f>CP266+CF266</f>
        <v>1.8857142857142857</v>
      </c>
    </row>
    <row r="267" spans="1:95" ht="15" customHeight="1" x14ac:dyDescent="0.25">
      <c r="A267" t="s">
        <v>922</v>
      </c>
      <c r="B267" t="s">
        <v>76</v>
      </c>
      <c r="C267" t="s">
        <v>105</v>
      </c>
      <c r="D267" t="s">
        <v>78</v>
      </c>
      <c r="E267" t="s">
        <v>79</v>
      </c>
      <c r="F267" t="s">
        <v>80</v>
      </c>
      <c r="G267" t="s">
        <v>923</v>
      </c>
      <c r="H267" t="s">
        <v>97</v>
      </c>
      <c r="I267" t="s">
        <v>88</v>
      </c>
      <c r="J267" t="s">
        <v>83</v>
      </c>
      <c r="K267" s="9" t="s">
        <v>85</v>
      </c>
      <c r="L267" s="10" t="s">
        <v>85</v>
      </c>
      <c r="M267" s="10" t="s">
        <v>85</v>
      </c>
      <c r="N267" s="11" t="s">
        <v>85</v>
      </c>
      <c r="O267" s="9" t="s">
        <v>83</v>
      </c>
      <c r="P267" s="10" t="s">
        <v>86</v>
      </c>
      <c r="Q267" s="10" t="s">
        <v>83</v>
      </c>
      <c r="R267" s="10" t="s">
        <v>86</v>
      </c>
      <c r="S267" s="10">
        <v>51.7</v>
      </c>
      <c r="T267" s="11">
        <v>2</v>
      </c>
      <c r="U267" s="9" t="s">
        <v>86</v>
      </c>
      <c r="V267" s="10" t="s">
        <v>86</v>
      </c>
      <c r="W267" s="10" t="s">
        <v>86</v>
      </c>
      <c r="X267" s="10" t="s">
        <v>86</v>
      </c>
      <c r="Y267" s="11" t="s">
        <v>924</v>
      </c>
      <c r="Z267" s="9" t="s">
        <v>98</v>
      </c>
      <c r="AA267" s="11" t="s">
        <v>98</v>
      </c>
      <c r="AB267" s="9" t="s">
        <v>83</v>
      </c>
      <c r="AC267" s="10" t="s">
        <v>83</v>
      </c>
      <c r="AD267" s="10" t="s">
        <v>83</v>
      </c>
      <c r="AE267" s="10" t="s">
        <v>83</v>
      </c>
      <c r="AF267" s="10">
        <v>22.6</v>
      </c>
      <c r="AG267" s="11">
        <v>3.9</v>
      </c>
      <c r="AH267" s="9" t="s">
        <v>83</v>
      </c>
      <c r="AI267" s="10" t="s">
        <v>83</v>
      </c>
      <c r="AJ267" s="10" t="s">
        <v>83</v>
      </c>
      <c r="AK267" s="10" t="s">
        <v>83</v>
      </c>
      <c r="AL267" s="10">
        <v>41.3</v>
      </c>
      <c r="AM267" s="11">
        <v>6.3</v>
      </c>
      <c r="AN267" s="9" t="s">
        <v>82</v>
      </c>
      <c r="AO267" s="10" t="s">
        <v>82</v>
      </c>
      <c r="AP267" s="10" t="s">
        <v>83</v>
      </c>
      <c r="AQ267" s="10" t="s">
        <v>86</v>
      </c>
      <c r="AR267" s="10">
        <v>57.8</v>
      </c>
      <c r="AS267" s="11">
        <v>4.8</v>
      </c>
      <c r="AT267" t="s">
        <v>85</v>
      </c>
      <c r="AU267" t="s">
        <v>85</v>
      </c>
      <c r="AV267" t="s">
        <v>83</v>
      </c>
      <c r="AW267" t="s">
        <v>88</v>
      </c>
      <c r="AX267" t="s">
        <v>88</v>
      </c>
      <c r="AY267" t="s">
        <v>240</v>
      </c>
      <c r="AZ267" t="s">
        <v>83</v>
      </c>
      <c r="BB267" t="s">
        <v>85</v>
      </c>
      <c r="BC267" t="s">
        <v>83</v>
      </c>
      <c r="BE267" t="s">
        <v>100</v>
      </c>
      <c r="BF267" t="s">
        <v>925</v>
      </c>
      <c r="BG267" t="s">
        <v>89</v>
      </c>
      <c r="BH267" t="s">
        <v>86</v>
      </c>
      <c r="BI267" s="9" t="s">
        <v>271</v>
      </c>
      <c r="BJ267" s="42" t="s">
        <v>182</v>
      </c>
      <c r="BK267" s="10"/>
      <c r="BL267" s="11" t="s">
        <v>182</v>
      </c>
      <c r="BM267" s="9" t="s">
        <v>409</v>
      </c>
      <c r="BN267" s="42" t="s">
        <v>108</v>
      </c>
      <c r="BO267" s="10"/>
      <c r="BP267" s="11" t="s">
        <v>108</v>
      </c>
      <c r="BQ267" s="22" t="s">
        <v>83</v>
      </c>
      <c r="BR267" s="23"/>
      <c r="BS267" s="23"/>
      <c r="BT267" s="23" t="s">
        <v>85</v>
      </c>
      <c r="BU267" s="23" t="s">
        <v>85</v>
      </c>
      <c r="BV267" s="23" t="s">
        <v>85</v>
      </c>
      <c r="BW267" s="23" t="s">
        <v>85</v>
      </c>
      <c r="BX267" s="24">
        <f t="shared" si="16"/>
        <v>1</v>
      </c>
      <c r="BY267" s="31">
        <v>0</v>
      </c>
      <c r="BZ267" s="32">
        <v>0</v>
      </c>
      <c r="CA267" s="32">
        <v>0</v>
      </c>
      <c r="CB267" s="32">
        <v>0</v>
      </c>
      <c r="CC267" s="10"/>
      <c r="CD267" s="10">
        <f>COUNT(BY267:CC267)</f>
        <v>4</v>
      </c>
      <c r="CE267" s="10" t="str">
        <f>IF((CD267&gt;=3), "true", "false")</f>
        <v>true</v>
      </c>
      <c r="CF267" s="33">
        <f>SUM(BY267:CC267)/CD267</f>
        <v>0</v>
      </c>
      <c r="CG267" s="31">
        <v>0</v>
      </c>
      <c r="CH267" s="32">
        <v>0</v>
      </c>
      <c r="CI267" s="32">
        <v>0</v>
      </c>
      <c r="CJ267" s="32">
        <v>0</v>
      </c>
      <c r="CK267" s="32">
        <v>0</v>
      </c>
      <c r="CL267" s="32">
        <v>0</v>
      </c>
      <c r="CM267" s="32">
        <v>0</v>
      </c>
      <c r="CN267" s="10">
        <f t="shared" si="17"/>
        <v>7</v>
      </c>
      <c r="CO267" s="10" t="str">
        <f t="shared" si="18"/>
        <v>true</v>
      </c>
      <c r="CP267" s="33">
        <f t="shared" si="19"/>
        <v>0</v>
      </c>
      <c r="CQ267" s="37">
        <f>CP267+CF267</f>
        <v>0</v>
      </c>
    </row>
    <row r="268" spans="1:95" ht="15" customHeight="1" x14ac:dyDescent="0.25">
      <c r="A268" t="s">
        <v>926</v>
      </c>
      <c r="B268" t="s">
        <v>76</v>
      </c>
      <c r="C268" t="s">
        <v>105</v>
      </c>
      <c r="D268" t="s">
        <v>95</v>
      </c>
      <c r="E268" t="s">
        <v>134</v>
      </c>
      <c r="F268" t="s">
        <v>80</v>
      </c>
      <c r="G268" t="s">
        <v>927</v>
      </c>
      <c r="H268" t="s">
        <v>97</v>
      </c>
      <c r="I268" t="s">
        <v>83</v>
      </c>
      <c r="J268" t="s">
        <v>88</v>
      </c>
      <c r="K268" s="9" t="s">
        <v>85</v>
      </c>
      <c r="L268" s="10" t="s">
        <v>83</v>
      </c>
      <c r="M268" s="10" t="s">
        <v>85</v>
      </c>
      <c r="N268" s="11" t="s">
        <v>83</v>
      </c>
      <c r="O268" s="9" t="s">
        <v>86</v>
      </c>
      <c r="P268" s="10" t="s">
        <v>86</v>
      </c>
      <c r="Q268" s="10" t="s">
        <v>83</v>
      </c>
      <c r="R268" s="10" t="s">
        <v>86</v>
      </c>
      <c r="S268" s="10">
        <v>53.9</v>
      </c>
      <c r="T268" s="11">
        <v>1.8</v>
      </c>
      <c r="U268" s="9" t="s">
        <v>85</v>
      </c>
      <c r="V268" s="10" t="s">
        <v>86</v>
      </c>
      <c r="W268" s="10" t="s">
        <v>83</v>
      </c>
      <c r="X268" s="10" t="s">
        <v>86</v>
      </c>
      <c r="Y268" s="11" t="s">
        <v>928</v>
      </c>
      <c r="Z268" s="9" t="s">
        <v>98</v>
      </c>
      <c r="AA268" s="11" t="s">
        <v>98</v>
      </c>
      <c r="AB268" s="9" t="s">
        <v>88</v>
      </c>
      <c r="AC268" s="10" t="s">
        <v>83</v>
      </c>
      <c r="AD268" s="10" t="s">
        <v>83</v>
      </c>
      <c r="AE268" s="10" t="s">
        <v>83</v>
      </c>
      <c r="AF268" s="10">
        <v>28.8</v>
      </c>
      <c r="AG268" s="11">
        <v>3.1</v>
      </c>
      <c r="AH268" s="9" t="s">
        <v>83</v>
      </c>
      <c r="AI268" s="10" t="s">
        <v>83</v>
      </c>
      <c r="AJ268" s="10" t="s">
        <v>83</v>
      </c>
      <c r="AK268" s="10" t="s">
        <v>83</v>
      </c>
      <c r="AL268" s="10">
        <v>41.3</v>
      </c>
      <c r="AM268" s="11">
        <v>6.3</v>
      </c>
      <c r="AN268" s="9" t="s">
        <v>89</v>
      </c>
      <c r="AO268" s="10" t="s">
        <v>89</v>
      </c>
      <c r="AP268" s="10" t="s">
        <v>83</v>
      </c>
      <c r="AQ268" s="10" t="s">
        <v>83</v>
      </c>
      <c r="AR268" s="10">
        <v>51.8</v>
      </c>
      <c r="AS268" s="11">
        <v>4.3</v>
      </c>
      <c r="AT268" t="s">
        <v>85</v>
      </c>
      <c r="AU268" t="s">
        <v>85</v>
      </c>
      <c r="AV268" t="s">
        <v>108</v>
      </c>
      <c r="AW268" t="s">
        <v>89</v>
      </c>
      <c r="AX268" t="s">
        <v>88</v>
      </c>
      <c r="AY268" t="s">
        <v>308</v>
      </c>
      <c r="AZ268" t="s">
        <v>83</v>
      </c>
      <c r="BB268" t="s">
        <v>85</v>
      </c>
      <c r="BC268" t="s">
        <v>83</v>
      </c>
      <c r="BE268" t="s">
        <v>100</v>
      </c>
      <c r="BG268" t="s">
        <v>86</v>
      </c>
      <c r="BH268" t="s">
        <v>86</v>
      </c>
      <c r="BI268" s="9" t="s">
        <v>275</v>
      </c>
      <c r="BJ268" s="42" t="s">
        <v>148</v>
      </c>
      <c r="BK268" s="10"/>
      <c r="BL268" s="11" t="s">
        <v>148</v>
      </c>
      <c r="BM268" s="9" t="s">
        <v>929</v>
      </c>
      <c r="BN268" s="42" t="s">
        <v>274</v>
      </c>
      <c r="BO268" s="10"/>
      <c r="BP268" s="11" t="s">
        <v>274</v>
      </c>
      <c r="BQ268" s="22" t="s">
        <v>83</v>
      </c>
      <c r="BR268" s="23" t="s">
        <v>85</v>
      </c>
      <c r="BS268" s="23" t="s">
        <v>83</v>
      </c>
      <c r="BT268" s="23" t="s">
        <v>83</v>
      </c>
      <c r="BU268" s="23" t="s">
        <v>83</v>
      </c>
      <c r="BV268" s="23" t="s">
        <v>83</v>
      </c>
      <c r="BW268" s="23" t="s">
        <v>83</v>
      </c>
      <c r="BX268" s="25">
        <f t="shared" si="16"/>
        <v>6</v>
      </c>
      <c r="BY268" s="31">
        <v>0</v>
      </c>
      <c r="BZ268" s="32">
        <v>0</v>
      </c>
      <c r="CA268" s="32">
        <v>1</v>
      </c>
      <c r="CB268" s="32">
        <v>0</v>
      </c>
      <c r="CC268" s="32">
        <v>2</v>
      </c>
      <c r="CD268" s="10">
        <f>COUNT(BY268:CC268)</f>
        <v>5</v>
      </c>
      <c r="CE268" s="10" t="str">
        <f>IF((CD268&gt;=3), "true", "false")</f>
        <v>true</v>
      </c>
      <c r="CF268" s="33">
        <f>SUM(BY268:CC268)/CD268</f>
        <v>0.6</v>
      </c>
      <c r="CG268" s="31">
        <v>0</v>
      </c>
      <c r="CH268" s="32">
        <v>0</v>
      </c>
      <c r="CI268" s="32">
        <v>0</v>
      </c>
      <c r="CJ268" s="32">
        <v>3</v>
      </c>
      <c r="CK268" s="32">
        <v>0</v>
      </c>
      <c r="CL268" s="32">
        <v>0</v>
      </c>
      <c r="CM268" s="32">
        <v>0</v>
      </c>
      <c r="CN268" s="10">
        <f t="shared" si="17"/>
        <v>7</v>
      </c>
      <c r="CO268" s="10" t="str">
        <f t="shared" si="18"/>
        <v>true</v>
      </c>
      <c r="CP268" s="33">
        <f t="shared" si="19"/>
        <v>0.42857142857142855</v>
      </c>
      <c r="CQ268" s="37">
        <f>CP268+CF268</f>
        <v>1.0285714285714285</v>
      </c>
    </row>
    <row r="269" spans="1:95" ht="15" customHeight="1" x14ac:dyDescent="0.25">
      <c r="A269" t="s">
        <v>930</v>
      </c>
      <c r="B269" t="s">
        <v>76</v>
      </c>
      <c r="C269" t="s">
        <v>105</v>
      </c>
      <c r="D269" t="s">
        <v>95</v>
      </c>
      <c r="E269" t="s">
        <v>113</v>
      </c>
      <c r="F269" t="s">
        <v>80</v>
      </c>
      <c r="G269" t="s">
        <v>931</v>
      </c>
      <c r="H269" t="s">
        <v>97</v>
      </c>
      <c r="I269" t="s">
        <v>83</v>
      </c>
      <c r="J269" t="s">
        <v>101</v>
      </c>
      <c r="K269" s="9" t="s">
        <v>86</v>
      </c>
      <c r="L269" s="10" t="s">
        <v>86</v>
      </c>
      <c r="M269" s="10" t="s">
        <v>83</v>
      </c>
      <c r="N269" s="11" t="s">
        <v>86</v>
      </c>
      <c r="O269" s="9" t="s">
        <v>82</v>
      </c>
      <c r="P269" s="10" t="s">
        <v>82</v>
      </c>
      <c r="Q269" s="10" t="s">
        <v>89</v>
      </c>
      <c r="R269" s="10" t="s">
        <v>82</v>
      </c>
      <c r="S269" s="10">
        <v>71.599999999999994</v>
      </c>
      <c r="T269" s="11">
        <v>2</v>
      </c>
      <c r="U269" s="9" t="s">
        <v>86</v>
      </c>
      <c r="V269" s="10" t="s">
        <v>86</v>
      </c>
      <c r="W269" s="10" t="s">
        <v>83</v>
      </c>
      <c r="X269" s="10" t="s">
        <v>83</v>
      </c>
      <c r="Y269" s="11"/>
      <c r="Z269" s="9" t="s">
        <v>98</v>
      </c>
      <c r="AA269" s="11" t="s">
        <v>98</v>
      </c>
      <c r="AB269" s="9" t="s">
        <v>89</v>
      </c>
      <c r="AC269" s="10" t="s">
        <v>88</v>
      </c>
      <c r="AD269" s="10" t="s">
        <v>86</v>
      </c>
      <c r="AE269" s="10" t="s">
        <v>89</v>
      </c>
      <c r="AF269" s="10">
        <v>38.5</v>
      </c>
      <c r="AG269" s="11">
        <v>2.2000000000000002</v>
      </c>
      <c r="AH269" s="9" t="s">
        <v>89</v>
      </c>
      <c r="AI269" s="10" t="s">
        <v>82</v>
      </c>
      <c r="AJ269" s="10" t="s">
        <v>88</v>
      </c>
      <c r="AK269" s="10" t="s">
        <v>89</v>
      </c>
      <c r="AL269" s="10">
        <v>66.599999999999994</v>
      </c>
      <c r="AM269" s="11">
        <v>2.7</v>
      </c>
      <c r="AN269" s="9" t="s">
        <v>88</v>
      </c>
      <c r="AO269" s="10" t="s">
        <v>83</v>
      </c>
      <c r="AP269" s="10" t="s">
        <v>88</v>
      </c>
      <c r="AQ269" s="10" t="s">
        <v>86</v>
      </c>
      <c r="AR269" s="10">
        <v>50.7</v>
      </c>
      <c r="AS269" s="11">
        <v>3.5</v>
      </c>
      <c r="AT269" t="s">
        <v>83</v>
      </c>
      <c r="AU269" t="s">
        <v>83</v>
      </c>
      <c r="AV269" t="s">
        <v>85</v>
      </c>
      <c r="AW269" t="s">
        <v>83</v>
      </c>
      <c r="AX269" t="s">
        <v>83</v>
      </c>
      <c r="AY269" t="s">
        <v>165</v>
      </c>
      <c r="AZ269" t="s">
        <v>83</v>
      </c>
      <c r="BB269" t="s">
        <v>85</v>
      </c>
      <c r="BC269" t="s">
        <v>83</v>
      </c>
      <c r="BE269" t="s">
        <v>431</v>
      </c>
      <c r="BG269" t="s">
        <v>83</v>
      </c>
      <c r="BH269" t="s">
        <v>83</v>
      </c>
      <c r="BI269" s="9" t="s">
        <v>319</v>
      </c>
      <c r="BJ269" s="42" t="s">
        <v>151</v>
      </c>
      <c r="BK269" s="10"/>
      <c r="BL269" s="11" t="s">
        <v>151</v>
      </c>
      <c r="BM269" s="9" t="s">
        <v>232</v>
      </c>
      <c r="BN269" s="42" t="s">
        <v>672</v>
      </c>
      <c r="BO269" s="10"/>
      <c r="BP269" s="11" t="s">
        <v>672</v>
      </c>
      <c r="BQ269" s="22" t="s">
        <v>85</v>
      </c>
      <c r="BR269" s="23" t="s">
        <v>85</v>
      </c>
      <c r="BS269" s="23" t="s">
        <v>83</v>
      </c>
      <c r="BT269" s="23"/>
      <c r="BU269" s="23"/>
      <c r="BV269" s="23" t="s">
        <v>83</v>
      </c>
      <c r="BW269" s="23"/>
      <c r="BX269" s="24">
        <f t="shared" si="16"/>
        <v>2</v>
      </c>
      <c r="BY269" s="31">
        <v>1</v>
      </c>
      <c r="BZ269" s="32">
        <v>1</v>
      </c>
      <c r="CA269" s="32">
        <v>4</v>
      </c>
      <c r="CB269" s="32">
        <v>2</v>
      </c>
      <c r="CC269" s="32">
        <v>4</v>
      </c>
      <c r="CD269" s="10">
        <f>COUNT(BY269:CC269)</f>
        <v>5</v>
      </c>
      <c r="CE269" s="10" t="str">
        <f>IF((CD269&gt;=3), "true", "false")</f>
        <v>true</v>
      </c>
      <c r="CF269" s="33">
        <f>SUM(BY269:CC269)/CD269</f>
        <v>2.4</v>
      </c>
      <c r="CG269" s="31">
        <v>1</v>
      </c>
      <c r="CH269" s="32">
        <v>2</v>
      </c>
      <c r="CI269" s="32">
        <v>1</v>
      </c>
      <c r="CJ269" s="32">
        <v>1</v>
      </c>
      <c r="CK269" s="32">
        <v>3</v>
      </c>
      <c r="CL269" s="32">
        <v>2</v>
      </c>
      <c r="CM269" s="32">
        <v>3</v>
      </c>
      <c r="CN269" s="10">
        <f t="shared" si="17"/>
        <v>7</v>
      </c>
      <c r="CO269" s="10" t="str">
        <f t="shared" si="18"/>
        <v>true</v>
      </c>
      <c r="CP269" s="33">
        <f t="shared" si="19"/>
        <v>1.8571428571428572</v>
      </c>
      <c r="CQ269" s="37">
        <f>CP269+CF269</f>
        <v>4.2571428571428571</v>
      </c>
    </row>
    <row r="270" spans="1:95" ht="15" customHeight="1" x14ac:dyDescent="0.25">
      <c r="A270" t="s">
        <v>932</v>
      </c>
      <c r="B270" t="s">
        <v>76</v>
      </c>
      <c r="C270" t="s">
        <v>105</v>
      </c>
      <c r="D270" t="s">
        <v>95</v>
      </c>
      <c r="E270" t="s">
        <v>79</v>
      </c>
      <c r="F270" t="s">
        <v>80</v>
      </c>
      <c r="G270" t="s">
        <v>933</v>
      </c>
      <c r="H270" t="s">
        <v>97</v>
      </c>
      <c r="I270" t="s">
        <v>88</v>
      </c>
      <c r="J270" t="s">
        <v>97</v>
      </c>
      <c r="K270" s="9" t="s">
        <v>83</v>
      </c>
      <c r="L270" s="10" t="s">
        <v>86</v>
      </c>
      <c r="M270" s="10" t="s">
        <v>86</v>
      </c>
      <c r="N270" s="11" t="s">
        <v>83</v>
      </c>
      <c r="O270" s="9" t="s">
        <v>89</v>
      </c>
      <c r="P270" s="10" t="s">
        <v>89</v>
      </c>
      <c r="Q270" s="10" t="s">
        <v>86</v>
      </c>
      <c r="R270" s="10" t="s">
        <v>82</v>
      </c>
      <c r="S270" s="10">
        <v>65.400000000000006</v>
      </c>
      <c r="T270" s="11">
        <v>2</v>
      </c>
      <c r="U270" s="9" t="s">
        <v>83</v>
      </c>
      <c r="V270" s="10" t="s">
        <v>86</v>
      </c>
      <c r="W270" s="10" t="s">
        <v>83</v>
      </c>
      <c r="X270" s="10" t="s">
        <v>86</v>
      </c>
      <c r="Y270" s="11"/>
      <c r="Z270" s="9" t="s">
        <v>98</v>
      </c>
      <c r="AA270" s="11" t="s">
        <v>98</v>
      </c>
      <c r="AB270" s="9" t="s">
        <v>89</v>
      </c>
      <c r="AC270" s="10" t="s">
        <v>88</v>
      </c>
      <c r="AD270" s="10" t="s">
        <v>86</v>
      </c>
      <c r="AE270" s="10" t="s">
        <v>88</v>
      </c>
      <c r="AF270" s="10">
        <v>36.799999999999997</v>
      </c>
      <c r="AG270" s="11">
        <v>2.2999999999999998</v>
      </c>
      <c r="AH270" s="9" t="s">
        <v>88</v>
      </c>
      <c r="AI270" s="10" t="s">
        <v>86</v>
      </c>
      <c r="AJ270" s="10" t="s">
        <v>86</v>
      </c>
      <c r="AK270" s="10" t="s">
        <v>88</v>
      </c>
      <c r="AL270" s="10">
        <v>59.7</v>
      </c>
      <c r="AM270" s="11">
        <v>2.8</v>
      </c>
      <c r="AN270" s="9" t="s">
        <v>86</v>
      </c>
      <c r="AO270" s="10" t="s">
        <v>86</v>
      </c>
      <c r="AP270" s="10" t="s">
        <v>88</v>
      </c>
      <c r="AQ270" s="10" t="s">
        <v>88</v>
      </c>
      <c r="AR270" s="10">
        <v>49.8</v>
      </c>
      <c r="AS270" s="11">
        <v>3.4</v>
      </c>
      <c r="AT270" t="s">
        <v>85</v>
      </c>
      <c r="AU270" t="s">
        <v>85</v>
      </c>
      <c r="AV270" t="s">
        <v>85</v>
      </c>
      <c r="AW270" t="s">
        <v>86</v>
      </c>
      <c r="AX270" t="s">
        <v>83</v>
      </c>
      <c r="AY270" t="s">
        <v>539</v>
      </c>
      <c r="AZ270" t="s">
        <v>83</v>
      </c>
      <c r="BB270" t="s">
        <v>85</v>
      </c>
      <c r="BC270" t="s">
        <v>83</v>
      </c>
      <c r="BE270" t="s">
        <v>934</v>
      </c>
      <c r="BF270" t="s">
        <v>237</v>
      </c>
      <c r="BG270" t="s">
        <v>89</v>
      </c>
      <c r="BH270" t="s">
        <v>86</v>
      </c>
      <c r="BI270" s="9" t="s">
        <v>110</v>
      </c>
      <c r="BJ270" s="42">
        <v>157</v>
      </c>
      <c r="BK270" s="10"/>
      <c r="BL270" s="25">
        <f>BJ270</f>
        <v>157</v>
      </c>
      <c r="BM270" s="9"/>
      <c r="BN270" s="42"/>
      <c r="BO270" s="10" t="s">
        <v>443</v>
      </c>
      <c r="BP270" s="11" t="s">
        <v>443</v>
      </c>
      <c r="BQ270" s="22"/>
      <c r="BR270" s="23" t="s">
        <v>83</v>
      </c>
      <c r="BS270" s="23"/>
      <c r="BT270" s="23"/>
      <c r="BU270" s="23"/>
      <c r="BV270" s="23" t="s">
        <v>83</v>
      </c>
      <c r="BW270" s="23"/>
      <c r="BX270" s="24">
        <f t="shared" si="16"/>
        <v>2</v>
      </c>
      <c r="BY270" s="31">
        <v>2</v>
      </c>
      <c r="BZ270" s="32">
        <v>1</v>
      </c>
      <c r="CA270" s="32">
        <v>2</v>
      </c>
      <c r="CB270" s="32">
        <v>3</v>
      </c>
      <c r="CC270" s="32">
        <v>3</v>
      </c>
      <c r="CD270" s="10">
        <f>COUNT(BY270:CC270)</f>
        <v>5</v>
      </c>
      <c r="CE270" s="10" t="str">
        <f>IF((CD270&gt;=3), "true", "false")</f>
        <v>true</v>
      </c>
      <c r="CF270" s="33">
        <f>SUM(BY270:CC270)/CD270</f>
        <v>2.2000000000000002</v>
      </c>
      <c r="CG270" s="31">
        <v>1</v>
      </c>
      <c r="CH270" s="32">
        <v>1</v>
      </c>
      <c r="CI270" s="32">
        <v>2</v>
      </c>
      <c r="CJ270" s="32">
        <v>1</v>
      </c>
      <c r="CK270" s="32">
        <v>0</v>
      </c>
      <c r="CL270" s="32">
        <v>2</v>
      </c>
      <c r="CM270" s="32">
        <v>3</v>
      </c>
      <c r="CN270" s="10">
        <f t="shared" si="17"/>
        <v>7</v>
      </c>
      <c r="CO270" s="10" t="str">
        <f t="shared" si="18"/>
        <v>true</v>
      </c>
      <c r="CP270" s="33">
        <f t="shared" si="19"/>
        <v>1.4285714285714286</v>
      </c>
      <c r="CQ270" s="37">
        <f>CP270+CF270</f>
        <v>3.628571428571429</v>
      </c>
    </row>
    <row r="271" spans="1:95" ht="15" customHeight="1" x14ac:dyDescent="0.25">
      <c r="A271" t="s">
        <v>935</v>
      </c>
      <c r="B271" t="s">
        <v>76</v>
      </c>
      <c r="C271" t="s">
        <v>105</v>
      </c>
      <c r="D271" t="s">
        <v>95</v>
      </c>
      <c r="E271" t="s">
        <v>106</v>
      </c>
      <c r="F271" t="s">
        <v>80</v>
      </c>
      <c r="G271" t="s">
        <v>936</v>
      </c>
      <c r="H271" t="s">
        <v>97</v>
      </c>
      <c r="I271" t="s">
        <v>83</v>
      </c>
      <c r="J271" t="s">
        <v>84</v>
      </c>
      <c r="K271" s="9" t="s">
        <v>85</v>
      </c>
      <c r="L271" s="10" t="s">
        <v>83</v>
      </c>
      <c r="M271" s="10" t="s">
        <v>85</v>
      </c>
      <c r="N271" s="11" t="s">
        <v>86</v>
      </c>
      <c r="O271" s="9" t="s">
        <v>82</v>
      </c>
      <c r="P271" s="10" t="s">
        <v>82</v>
      </c>
      <c r="Q271" s="10" t="s">
        <v>82</v>
      </c>
      <c r="R271" s="10" t="s">
        <v>82</v>
      </c>
      <c r="S271" s="10">
        <v>75.599999999999994</v>
      </c>
      <c r="T271" s="11">
        <v>3.6</v>
      </c>
      <c r="U271" s="9" t="s">
        <v>86</v>
      </c>
      <c r="V271" s="10" t="s">
        <v>85</v>
      </c>
      <c r="W271" s="10" t="s">
        <v>85</v>
      </c>
      <c r="X271" s="10" t="s">
        <v>83</v>
      </c>
      <c r="Y271" s="11"/>
      <c r="Z271" s="9" t="s">
        <v>98</v>
      </c>
      <c r="AA271" s="11" t="s">
        <v>83</v>
      </c>
      <c r="AB271" s="9" t="s">
        <v>89</v>
      </c>
      <c r="AC271" s="10" t="s">
        <v>89</v>
      </c>
      <c r="AD271" s="10" t="s">
        <v>82</v>
      </c>
      <c r="AE271" s="10" t="s">
        <v>89</v>
      </c>
      <c r="AF271" s="10">
        <v>42.9</v>
      </c>
      <c r="AG271" s="11">
        <v>2.2000000000000002</v>
      </c>
      <c r="AH271" s="9" t="s">
        <v>89</v>
      </c>
      <c r="AI271" s="10" t="s">
        <v>89</v>
      </c>
      <c r="AJ271" s="10" t="s">
        <v>89</v>
      </c>
      <c r="AK271" s="10" t="s">
        <v>89</v>
      </c>
      <c r="AL271" s="10">
        <v>69.099999999999994</v>
      </c>
      <c r="AM271" s="11">
        <v>2.5</v>
      </c>
      <c r="AN271" s="9" t="s">
        <v>88</v>
      </c>
      <c r="AO271" s="10" t="s">
        <v>88</v>
      </c>
      <c r="AP271" s="10" t="s">
        <v>88</v>
      </c>
      <c r="AQ271" s="10" t="s">
        <v>88</v>
      </c>
      <c r="AR271" s="10">
        <v>54.5</v>
      </c>
      <c r="AS271" s="11">
        <v>3</v>
      </c>
      <c r="AT271" t="s">
        <v>83</v>
      </c>
      <c r="AU271" t="s">
        <v>83</v>
      </c>
      <c r="AV271" t="s">
        <v>85</v>
      </c>
      <c r="AW271" t="s">
        <v>88</v>
      </c>
      <c r="AX271" t="s">
        <v>83</v>
      </c>
      <c r="AY271" t="s">
        <v>146</v>
      </c>
      <c r="AZ271" t="s">
        <v>83</v>
      </c>
      <c r="BB271" t="s">
        <v>85</v>
      </c>
      <c r="BC271" t="s">
        <v>83</v>
      </c>
      <c r="BE271" t="s">
        <v>82</v>
      </c>
      <c r="BG271" t="s">
        <v>86</v>
      </c>
      <c r="BI271" s="9" t="s">
        <v>110</v>
      </c>
      <c r="BJ271" s="42" t="s">
        <v>1024</v>
      </c>
      <c r="BK271" s="10"/>
      <c r="BL271" s="11" t="s">
        <v>1024</v>
      </c>
      <c r="BM271" s="9" t="s">
        <v>196</v>
      </c>
      <c r="BN271" s="42" t="s">
        <v>759</v>
      </c>
      <c r="BO271" s="10"/>
      <c r="BP271" s="11" t="s">
        <v>759</v>
      </c>
      <c r="BQ271" s="22" t="s">
        <v>83</v>
      </c>
      <c r="BR271" s="23"/>
      <c r="BS271" s="23" t="s">
        <v>83</v>
      </c>
      <c r="BT271" s="23"/>
      <c r="BU271" s="23"/>
      <c r="BV271" s="23" t="s">
        <v>83</v>
      </c>
      <c r="BW271" s="23"/>
      <c r="BX271" s="24">
        <f t="shared" si="16"/>
        <v>3</v>
      </c>
      <c r="BY271" s="31">
        <v>0</v>
      </c>
      <c r="BZ271" s="32">
        <v>2</v>
      </c>
      <c r="CA271" s="32">
        <v>4</v>
      </c>
      <c r="CB271" s="32">
        <v>1</v>
      </c>
      <c r="CC271" s="32">
        <v>3</v>
      </c>
      <c r="CD271" s="10">
        <f>COUNT(BY271:CC271)</f>
        <v>5</v>
      </c>
      <c r="CE271" s="10" t="str">
        <f>IF((CD271&gt;=3), "true", "false")</f>
        <v>true</v>
      </c>
      <c r="CF271" s="33">
        <f>SUM(BY271:CC271)/CD271</f>
        <v>2</v>
      </c>
      <c r="CG271" s="31">
        <v>2</v>
      </c>
      <c r="CH271" s="32">
        <v>3</v>
      </c>
      <c r="CI271" s="32">
        <v>4</v>
      </c>
      <c r="CJ271" s="32">
        <v>3</v>
      </c>
      <c r="CK271" s="32">
        <v>3</v>
      </c>
      <c r="CL271" s="32">
        <v>4</v>
      </c>
      <c r="CM271" s="32">
        <v>3</v>
      </c>
      <c r="CN271" s="10">
        <f t="shared" si="17"/>
        <v>7</v>
      </c>
      <c r="CO271" s="10" t="str">
        <f t="shared" si="18"/>
        <v>true</v>
      </c>
      <c r="CP271" s="33">
        <f t="shared" si="19"/>
        <v>3.1428571428571428</v>
      </c>
      <c r="CQ271" s="37">
        <f>CP271+CF271</f>
        <v>5.1428571428571423</v>
      </c>
    </row>
    <row r="272" spans="1:95" ht="15" customHeight="1" x14ac:dyDescent="0.25">
      <c r="A272" t="s">
        <v>937</v>
      </c>
      <c r="B272" t="s">
        <v>76</v>
      </c>
      <c r="C272" t="s">
        <v>105</v>
      </c>
      <c r="D272" t="s">
        <v>78</v>
      </c>
      <c r="E272" t="s">
        <v>79</v>
      </c>
      <c r="F272" t="s">
        <v>80</v>
      </c>
      <c r="G272" t="s">
        <v>794</v>
      </c>
      <c r="H272" t="s">
        <v>97</v>
      </c>
      <c r="I272" t="s">
        <v>83</v>
      </c>
      <c r="J272" t="s">
        <v>89</v>
      </c>
      <c r="K272" s="9" t="s">
        <v>83</v>
      </c>
      <c r="L272" s="10" t="s">
        <v>83</v>
      </c>
      <c r="M272" s="10" t="s">
        <v>83</v>
      </c>
      <c r="N272" s="11" t="s">
        <v>83</v>
      </c>
      <c r="O272" s="9" t="s">
        <v>88</v>
      </c>
      <c r="P272" s="10" t="s">
        <v>88</v>
      </c>
      <c r="Q272" s="10" t="s">
        <v>86</v>
      </c>
      <c r="R272" s="10" t="s">
        <v>88</v>
      </c>
      <c r="S272" s="10">
        <v>60</v>
      </c>
      <c r="T272" s="11">
        <v>1.6</v>
      </c>
      <c r="U272" s="9" t="s">
        <v>86</v>
      </c>
      <c r="V272" s="10" t="s">
        <v>85</v>
      </c>
      <c r="W272" s="10" t="s">
        <v>83</v>
      </c>
      <c r="X272" s="10" t="s">
        <v>85</v>
      </c>
      <c r="Y272" s="11"/>
      <c r="Z272" s="9" t="s">
        <v>98</v>
      </c>
      <c r="AA272" s="11" t="s">
        <v>98</v>
      </c>
      <c r="AB272" s="9" t="s">
        <v>88</v>
      </c>
      <c r="AC272" s="10" t="s">
        <v>86</v>
      </c>
      <c r="AD272" s="10" t="s">
        <v>86</v>
      </c>
      <c r="AE272" s="10" t="s">
        <v>88</v>
      </c>
      <c r="AF272" s="10">
        <v>34.5</v>
      </c>
      <c r="AG272" s="11">
        <v>2</v>
      </c>
      <c r="AH272" s="9" t="s">
        <v>83</v>
      </c>
      <c r="AI272" s="10" t="s">
        <v>83</v>
      </c>
      <c r="AJ272" s="10" t="s">
        <v>83</v>
      </c>
      <c r="AK272" s="10" t="s">
        <v>83</v>
      </c>
      <c r="AL272" s="10">
        <v>41.3</v>
      </c>
      <c r="AM272" s="11">
        <v>6.3</v>
      </c>
      <c r="AN272" s="9" t="s">
        <v>86</v>
      </c>
      <c r="AO272" s="10" t="s">
        <v>86</v>
      </c>
      <c r="AP272" s="10" t="s">
        <v>86</v>
      </c>
      <c r="AQ272" s="10" t="s">
        <v>86</v>
      </c>
      <c r="AR272" s="10">
        <v>46.4</v>
      </c>
      <c r="AS272" s="11">
        <v>3.1</v>
      </c>
      <c r="AT272" t="s">
        <v>85</v>
      </c>
      <c r="AU272" t="s">
        <v>85</v>
      </c>
      <c r="AV272" t="s">
        <v>85</v>
      </c>
      <c r="AW272" t="s">
        <v>83</v>
      </c>
      <c r="AX272" t="s">
        <v>83</v>
      </c>
      <c r="AY272" t="s">
        <v>180</v>
      </c>
      <c r="AZ272" t="s">
        <v>83</v>
      </c>
      <c r="BB272" t="s">
        <v>85</v>
      </c>
      <c r="BC272" t="s">
        <v>83</v>
      </c>
      <c r="BE272" t="s">
        <v>938</v>
      </c>
      <c r="BG272" t="s">
        <v>97</v>
      </c>
      <c r="BH272" t="s">
        <v>85</v>
      </c>
      <c r="BI272" s="9" t="s">
        <v>275</v>
      </c>
      <c r="BJ272" s="42" t="s">
        <v>148</v>
      </c>
      <c r="BK272" s="10"/>
      <c r="BL272" s="11" t="s">
        <v>148</v>
      </c>
      <c r="BM272" s="9" t="s">
        <v>939</v>
      </c>
      <c r="BN272" s="42" t="s">
        <v>259</v>
      </c>
      <c r="BO272" s="10"/>
      <c r="BP272" s="11" t="s">
        <v>259</v>
      </c>
      <c r="BQ272" s="22" t="s">
        <v>83</v>
      </c>
      <c r="BR272" s="23" t="s">
        <v>85</v>
      </c>
      <c r="BS272" s="23" t="s">
        <v>83</v>
      </c>
      <c r="BT272" s="23" t="s">
        <v>83</v>
      </c>
      <c r="BU272" s="23" t="s">
        <v>83</v>
      </c>
      <c r="BV272" s="23" t="s">
        <v>83</v>
      </c>
      <c r="BW272" s="23" t="s">
        <v>83</v>
      </c>
      <c r="BX272" s="25">
        <f t="shared" si="16"/>
        <v>6</v>
      </c>
      <c r="BY272" s="31">
        <v>0</v>
      </c>
      <c r="BZ272" s="32">
        <v>0</v>
      </c>
      <c r="CA272" s="32">
        <v>2</v>
      </c>
      <c r="CB272" s="32">
        <v>1</v>
      </c>
      <c r="CC272" s="32">
        <v>1</v>
      </c>
      <c r="CD272" s="10">
        <f>COUNT(BY272:CC272)</f>
        <v>5</v>
      </c>
      <c r="CE272" s="10" t="str">
        <f>IF((CD272&gt;=3), "true", "false")</f>
        <v>true</v>
      </c>
      <c r="CF272" s="33">
        <f>SUM(BY272:CC272)/CD272</f>
        <v>0.8</v>
      </c>
      <c r="CG272" s="31">
        <v>0</v>
      </c>
      <c r="CH272" s="32">
        <v>0</v>
      </c>
      <c r="CI272" s="32">
        <v>1</v>
      </c>
      <c r="CJ272" s="32">
        <v>1</v>
      </c>
      <c r="CK272" s="32">
        <v>0</v>
      </c>
      <c r="CL272" s="32">
        <v>1</v>
      </c>
      <c r="CM272" s="32">
        <v>1</v>
      </c>
      <c r="CN272" s="10">
        <f t="shared" si="17"/>
        <v>7</v>
      </c>
      <c r="CO272" s="10" t="str">
        <f t="shared" si="18"/>
        <v>true</v>
      </c>
      <c r="CP272" s="33">
        <f t="shared" si="19"/>
        <v>0.5714285714285714</v>
      </c>
      <c r="CQ272" s="37">
        <f>CP272+CF272</f>
        <v>1.3714285714285714</v>
      </c>
    </row>
    <row r="273" spans="1:95" ht="15" customHeight="1" x14ac:dyDescent="0.25">
      <c r="A273" t="s">
        <v>940</v>
      </c>
      <c r="B273" t="s">
        <v>76</v>
      </c>
      <c r="C273" t="s">
        <v>77</v>
      </c>
      <c r="D273" t="s">
        <v>95</v>
      </c>
      <c r="E273" t="s">
        <v>113</v>
      </c>
      <c r="F273" t="s">
        <v>80</v>
      </c>
      <c r="G273" t="s">
        <v>941</v>
      </c>
      <c r="H273" t="s">
        <v>97</v>
      </c>
      <c r="I273" t="s">
        <v>83</v>
      </c>
      <c r="J273" t="s">
        <v>82</v>
      </c>
      <c r="K273" s="9"/>
      <c r="L273" s="10" t="s">
        <v>86</v>
      </c>
      <c r="M273" s="10"/>
      <c r="N273" s="11"/>
      <c r="O273" s="9" t="s">
        <v>88</v>
      </c>
      <c r="P273" s="10" t="s">
        <v>88</v>
      </c>
      <c r="Q273" s="10" t="s">
        <v>88</v>
      </c>
      <c r="R273" s="10" t="s">
        <v>86</v>
      </c>
      <c r="S273" s="10">
        <v>60.3</v>
      </c>
      <c r="T273" s="11">
        <v>1.7</v>
      </c>
      <c r="U273" s="9" t="s">
        <v>86</v>
      </c>
      <c r="V273" s="10" t="s">
        <v>86</v>
      </c>
      <c r="W273" s="10" t="s">
        <v>83</v>
      </c>
      <c r="X273" s="10" t="s">
        <v>85</v>
      </c>
      <c r="Y273" s="11"/>
      <c r="Z273" s="9"/>
      <c r="AA273" s="11"/>
      <c r="AB273" s="9" t="s">
        <v>83</v>
      </c>
      <c r="AC273" s="10" t="s">
        <v>86</v>
      </c>
      <c r="AD273" s="10" t="s">
        <v>83</v>
      </c>
      <c r="AE273" s="10" t="s">
        <v>83</v>
      </c>
      <c r="AF273" s="10">
        <v>26.9</v>
      </c>
      <c r="AG273" s="11">
        <v>2.9</v>
      </c>
      <c r="AH273" s="9" t="s">
        <v>83</v>
      </c>
      <c r="AI273" s="10" t="s">
        <v>83</v>
      </c>
      <c r="AJ273" s="10" t="s">
        <v>83</v>
      </c>
      <c r="AK273" s="10" t="s">
        <v>83</v>
      </c>
      <c r="AL273" s="10">
        <v>41.3</v>
      </c>
      <c r="AM273" s="11">
        <v>6.3</v>
      </c>
      <c r="AN273" s="9" t="s">
        <v>82</v>
      </c>
      <c r="AO273" s="10" t="s">
        <v>82</v>
      </c>
      <c r="AP273" s="10" t="s">
        <v>83</v>
      </c>
      <c r="AQ273" s="10" t="s">
        <v>83</v>
      </c>
      <c r="AR273" s="10">
        <v>55.6</v>
      </c>
      <c r="AS273" s="11">
        <v>5.5</v>
      </c>
      <c r="AT273" t="s">
        <v>83</v>
      </c>
      <c r="AU273" t="s">
        <v>83</v>
      </c>
      <c r="AV273" t="s">
        <v>85</v>
      </c>
      <c r="AW273" t="s">
        <v>83</v>
      </c>
      <c r="AX273" t="s">
        <v>83</v>
      </c>
      <c r="AY273" t="s">
        <v>291</v>
      </c>
      <c r="AZ273" t="s">
        <v>86</v>
      </c>
      <c r="BB273" t="s">
        <v>85</v>
      </c>
      <c r="BC273" t="s">
        <v>83</v>
      </c>
      <c r="BE273" t="s">
        <v>100</v>
      </c>
      <c r="BG273" t="s">
        <v>86</v>
      </c>
      <c r="BH273" t="s">
        <v>86</v>
      </c>
      <c r="BI273" s="9" t="s">
        <v>92</v>
      </c>
      <c r="BJ273" s="42" t="s">
        <v>905</v>
      </c>
      <c r="BK273" s="10"/>
      <c r="BL273" s="11" t="s">
        <v>905</v>
      </c>
      <c r="BM273" s="9" t="s">
        <v>432</v>
      </c>
      <c r="BN273" s="42" t="s">
        <v>266</v>
      </c>
      <c r="BO273" s="10"/>
      <c r="BP273" s="11" t="s">
        <v>266</v>
      </c>
      <c r="BQ273" s="22" t="s">
        <v>83</v>
      </c>
      <c r="BR273" s="23"/>
      <c r="BS273" s="23"/>
      <c r="BT273" s="23"/>
      <c r="BU273" s="23"/>
      <c r="BV273" s="23" t="s">
        <v>83</v>
      </c>
      <c r="BW273" s="23"/>
      <c r="BX273" s="24">
        <f t="shared" si="16"/>
        <v>2</v>
      </c>
      <c r="BY273" s="31">
        <v>1</v>
      </c>
      <c r="BZ273" s="32">
        <v>1</v>
      </c>
      <c r="CA273" s="32">
        <v>3</v>
      </c>
      <c r="CB273" s="32">
        <v>0</v>
      </c>
      <c r="CC273" s="32">
        <v>2</v>
      </c>
      <c r="CD273" s="10">
        <f>COUNT(BY273:CC273)</f>
        <v>5</v>
      </c>
      <c r="CE273" s="10" t="str">
        <f>IF((CD273&gt;=3), "true", "false")</f>
        <v>true</v>
      </c>
      <c r="CF273" s="33">
        <f>SUM(BY273:CC273)/CD273</f>
        <v>1.4</v>
      </c>
      <c r="CG273" s="31">
        <v>0</v>
      </c>
      <c r="CH273" s="32">
        <v>0</v>
      </c>
      <c r="CI273" s="32">
        <v>0</v>
      </c>
      <c r="CJ273" s="32">
        <v>1</v>
      </c>
      <c r="CK273" s="32">
        <v>0</v>
      </c>
      <c r="CL273" s="32">
        <v>0</v>
      </c>
      <c r="CM273" s="32">
        <v>1</v>
      </c>
      <c r="CN273" s="10">
        <f t="shared" si="17"/>
        <v>7</v>
      </c>
      <c r="CO273" s="10" t="str">
        <f t="shared" si="18"/>
        <v>true</v>
      </c>
      <c r="CP273" s="33">
        <f t="shared" si="19"/>
        <v>0.2857142857142857</v>
      </c>
      <c r="CQ273" s="37">
        <f>CP273+CF273</f>
        <v>1.6857142857142855</v>
      </c>
    </row>
    <row r="274" spans="1:95" ht="15" customHeight="1" x14ac:dyDescent="0.25">
      <c r="A274" t="s">
        <v>942</v>
      </c>
      <c r="B274" t="s">
        <v>76</v>
      </c>
      <c r="C274" t="s">
        <v>105</v>
      </c>
      <c r="D274" t="s">
        <v>95</v>
      </c>
      <c r="E274" t="s">
        <v>113</v>
      </c>
      <c r="F274" t="s">
        <v>80</v>
      </c>
      <c r="G274" t="s">
        <v>943</v>
      </c>
      <c r="H274" t="s">
        <v>97</v>
      </c>
      <c r="I274" t="s">
        <v>88</v>
      </c>
      <c r="J274" t="s">
        <v>82</v>
      </c>
      <c r="K274" s="9" t="s">
        <v>83</v>
      </c>
      <c r="L274" s="10" t="s">
        <v>83</v>
      </c>
      <c r="M274" s="10" t="s">
        <v>86</v>
      </c>
      <c r="N274" s="11" t="s">
        <v>83</v>
      </c>
      <c r="O274" s="9" t="s">
        <v>88</v>
      </c>
      <c r="P274" s="10" t="s">
        <v>86</v>
      </c>
      <c r="Q274" s="10" t="s">
        <v>88</v>
      </c>
      <c r="R274" s="10" t="s">
        <v>86</v>
      </c>
      <c r="S274" s="10">
        <v>59</v>
      </c>
      <c r="T274" s="11">
        <v>1.8</v>
      </c>
      <c r="U274" s="9" t="s">
        <v>85</v>
      </c>
      <c r="V274" s="10" t="s">
        <v>85</v>
      </c>
      <c r="W274" s="10" t="s">
        <v>85</v>
      </c>
      <c r="X274" s="10" t="s">
        <v>85</v>
      </c>
      <c r="Y274" s="11" t="s">
        <v>944</v>
      </c>
      <c r="Z274" s="9" t="s">
        <v>85</v>
      </c>
      <c r="AA274" s="11" t="s">
        <v>85</v>
      </c>
      <c r="AB274" s="9" t="s">
        <v>83</v>
      </c>
      <c r="AC274" s="10" t="s">
        <v>83</v>
      </c>
      <c r="AD274" s="10" t="s">
        <v>83</v>
      </c>
      <c r="AE274" s="10" t="s">
        <v>83</v>
      </c>
      <c r="AF274" s="10">
        <v>22.6</v>
      </c>
      <c r="AG274" s="11">
        <v>3.9</v>
      </c>
      <c r="AH274" s="9" t="s">
        <v>83</v>
      </c>
      <c r="AI274" s="10" t="s">
        <v>83</v>
      </c>
      <c r="AJ274" s="10" t="s">
        <v>83</v>
      </c>
      <c r="AK274" s="10" t="s">
        <v>83</v>
      </c>
      <c r="AL274" s="10">
        <v>41.3</v>
      </c>
      <c r="AM274" s="11">
        <v>6.3</v>
      </c>
      <c r="AN274" s="9" t="s">
        <v>89</v>
      </c>
      <c r="AO274" s="10" t="s">
        <v>89</v>
      </c>
      <c r="AP274" s="10" t="s">
        <v>83</v>
      </c>
      <c r="AQ274" s="10" t="s">
        <v>83</v>
      </c>
      <c r="AR274" s="10">
        <v>51.8</v>
      </c>
      <c r="AS274" s="11">
        <v>4.3</v>
      </c>
      <c r="AT274" t="s">
        <v>85</v>
      </c>
      <c r="AU274" t="s">
        <v>85</v>
      </c>
      <c r="AV274" t="s">
        <v>85</v>
      </c>
      <c r="AW274" t="s">
        <v>88</v>
      </c>
      <c r="AX274" t="s">
        <v>89</v>
      </c>
      <c r="AY274" t="s">
        <v>190</v>
      </c>
      <c r="AZ274" t="s">
        <v>83</v>
      </c>
      <c r="BB274" t="s">
        <v>85</v>
      </c>
      <c r="BC274" t="s">
        <v>83</v>
      </c>
      <c r="BE274" t="s">
        <v>83</v>
      </c>
      <c r="BG274" t="s">
        <v>86</v>
      </c>
      <c r="BH274" t="s">
        <v>86</v>
      </c>
      <c r="BI274" s="9" t="s">
        <v>110</v>
      </c>
      <c r="BJ274" s="42" t="s">
        <v>1024</v>
      </c>
      <c r="BK274" s="10"/>
      <c r="BL274" s="11" t="s">
        <v>1024</v>
      </c>
      <c r="BM274" s="9" t="s">
        <v>409</v>
      </c>
      <c r="BN274" s="42" t="s">
        <v>108</v>
      </c>
      <c r="BO274" s="10"/>
      <c r="BP274" s="11" t="s">
        <v>108</v>
      </c>
      <c r="BQ274" s="22" t="s">
        <v>85</v>
      </c>
      <c r="BR274" s="23" t="s">
        <v>85</v>
      </c>
      <c r="BS274" s="23" t="s">
        <v>85</v>
      </c>
      <c r="BT274" s="23" t="s">
        <v>83</v>
      </c>
      <c r="BU274" s="23" t="s">
        <v>85</v>
      </c>
      <c r="BV274" s="23" t="s">
        <v>83</v>
      </c>
      <c r="BW274" s="23" t="s">
        <v>85</v>
      </c>
      <c r="BX274" s="25">
        <f t="shared" si="16"/>
        <v>2</v>
      </c>
      <c r="BY274" s="31">
        <v>4</v>
      </c>
      <c r="BZ274" s="32">
        <v>0</v>
      </c>
      <c r="CA274" s="32">
        <v>0</v>
      </c>
      <c r="CB274" s="32">
        <v>1</v>
      </c>
      <c r="CC274" s="32">
        <v>1</v>
      </c>
      <c r="CD274" s="10">
        <f>COUNT(BY274:CC274)</f>
        <v>5</v>
      </c>
      <c r="CE274" s="10" t="str">
        <f>IF((CD274&gt;=3), "true", "false")</f>
        <v>true</v>
      </c>
      <c r="CF274" s="33">
        <f>SUM(BY274:CC274)/CD274</f>
        <v>1.2</v>
      </c>
      <c r="CG274" s="31">
        <v>0</v>
      </c>
      <c r="CH274" s="32">
        <v>0</v>
      </c>
      <c r="CI274" s="32">
        <v>0</v>
      </c>
      <c r="CJ274" s="32">
        <v>3</v>
      </c>
      <c r="CK274" s="32">
        <v>0</v>
      </c>
      <c r="CL274" s="32">
        <v>0</v>
      </c>
      <c r="CM274" s="32">
        <v>1</v>
      </c>
      <c r="CN274" s="10">
        <f t="shared" si="17"/>
        <v>7</v>
      </c>
      <c r="CO274" s="10" t="str">
        <f t="shared" si="18"/>
        <v>true</v>
      </c>
      <c r="CP274" s="33">
        <f t="shared" si="19"/>
        <v>0.5714285714285714</v>
      </c>
      <c r="CQ274" s="37">
        <f>CP274+CF274</f>
        <v>1.7714285714285714</v>
      </c>
    </row>
    <row r="275" spans="1:95" ht="15" customHeight="1" x14ac:dyDescent="0.25">
      <c r="A275" t="s">
        <v>945</v>
      </c>
      <c r="B275" t="s">
        <v>76</v>
      </c>
      <c r="C275" t="s">
        <v>77</v>
      </c>
      <c r="D275" t="s">
        <v>95</v>
      </c>
      <c r="E275" t="s">
        <v>173</v>
      </c>
      <c r="F275" t="s">
        <v>80</v>
      </c>
      <c r="G275" t="s">
        <v>946</v>
      </c>
      <c r="H275" t="s">
        <v>97</v>
      </c>
      <c r="I275" t="s">
        <v>83</v>
      </c>
      <c r="J275" t="s">
        <v>89</v>
      </c>
      <c r="K275" s="9"/>
      <c r="L275" s="10" t="s">
        <v>83</v>
      </c>
      <c r="M275" s="10" t="s">
        <v>86</v>
      </c>
      <c r="N275" s="11" t="s">
        <v>83</v>
      </c>
      <c r="O275" s="9" t="s">
        <v>88</v>
      </c>
      <c r="P275" s="10" t="s">
        <v>88</v>
      </c>
      <c r="Q275" s="10" t="s">
        <v>89</v>
      </c>
      <c r="R275" s="10" t="s">
        <v>88</v>
      </c>
      <c r="S275" s="10">
        <v>62.4</v>
      </c>
      <c r="T275" s="11">
        <v>1.7</v>
      </c>
      <c r="U275" s="9" t="s">
        <v>85</v>
      </c>
      <c r="V275" s="10" t="s">
        <v>85</v>
      </c>
      <c r="W275" s="10" t="s">
        <v>83</v>
      </c>
      <c r="X275" s="10" t="s">
        <v>85</v>
      </c>
      <c r="Y275" s="11"/>
      <c r="Z275" s="9" t="s">
        <v>85</v>
      </c>
      <c r="AA275" s="11" t="s">
        <v>85</v>
      </c>
      <c r="AB275" s="9" t="s">
        <v>83</v>
      </c>
      <c r="AC275" s="10" t="s">
        <v>83</v>
      </c>
      <c r="AD275" s="10" t="s">
        <v>83</v>
      </c>
      <c r="AE275" s="10" t="s">
        <v>83</v>
      </c>
      <c r="AF275" s="10">
        <v>22.6</v>
      </c>
      <c r="AG275" s="11">
        <v>3.9</v>
      </c>
      <c r="AH275" s="9" t="s">
        <v>83</v>
      </c>
      <c r="AI275" s="10" t="s">
        <v>83</v>
      </c>
      <c r="AJ275" s="10" t="s">
        <v>86</v>
      </c>
      <c r="AK275" s="10" t="s">
        <v>83</v>
      </c>
      <c r="AL275" s="10">
        <v>49.7</v>
      </c>
      <c r="AM275" s="11">
        <v>3.3</v>
      </c>
      <c r="AN275" s="9" t="s">
        <v>88</v>
      </c>
      <c r="AO275" s="10" t="s">
        <v>88</v>
      </c>
      <c r="AP275" s="10" t="s">
        <v>86</v>
      </c>
      <c r="AQ275" s="10" t="s">
        <v>83</v>
      </c>
      <c r="AR275" s="10">
        <v>49.6</v>
      </c>
      <c r="AS275" s="11">
        <v>3.2</v>
      </c>
      <c r="AT275" t="s">
        <v>85</v>
      </c>
      <c r="AU275" t="s">
        <v>85</v>
      </c>
      <c r="AV275" t="s">
        <v>85</v>
      </c>
      <c r="AW275" t="s">
        <v>88</v>
      </c>
      <c r="AX275" t="s">
        <v>89</v>
      </c>
      <c r="AY275" t="s">
        <v>386</v>
      </c>
      <c r="AZ275" t="s">
        <v>86</v>
      </c>
      <c r="BB275" t="s">
        <v>85</v>
      </c>
      <c r="BC275" t="s">
        <v>83</v>
      </c>
      <c r="BE275" t="s">
        <v>83</v>
      </c>
      <c r="BG275" t="s">
        <v>97</v>
      </c>
      <c r="BH275" t="s">
        <v>85</v>
      </c>
      <c r="BI275" s="9" t="s">
        <v>572</v>
      </c>
      <c r="BJ275" s="42" t="s">
        <v>93</v>
      </c>
      <c r="BK275" s="10"/>
      <c r="BL275" s="11" t="s">
        <v>93</v>
      </c>
      <c r="BM275" s="9" t="s">
        <v>480</v>
      </c>
      <c r="BN275" s="42" t="s">
        <v>607</v>
      </c>
      <c r="BO275" s="10"/>
      <c r="BP275" s="11" t="s">
        <v>607</v>
      </c>
      <c r="BQ275" s="22" t="s">
        <v>83</v>
      </c>
      <c r="BR275" s="23"/>
      <c r="BS275" s="23"/>
      <c r="BT275" s="23" t="s">
        <v>83</v>
      </c>
      <c r="BU275" s="23"/>
      <c r="BV275" s="23" t="s">
        <v>83</v>
      </c>
      <c r="BW275" s="23" t="s">
        <v>83</v>
      </c>
      <c r="BX275" s="24">
        <f t="shared" si="16"/>
        <v>4</v>
      </c>
      <c r="BY275" s="31">
        <v>4</v>
      </c>
      <c r="BZ275" s="32">
        <v>1</v>
      </c>
      <c r="CA275" s="32">
        <v>3</v>
      </c>
      <c r="CB275" s="32">
        <v>0</v>
      </c>
      <c r="CC275" s="32">
        <v>3</v>
      </c>
      <c r="CD275" s="10">
        <f>COUNT(BY275:CC275)</f>
        <v>5</v>
      </c>
      <c r="CE275" s="10" t="str">
        <f>IF((CD275&gt;=3), "true", "false")</f>
        <v>true</v>
      </c>
      <c r="CF275" s="33">
        <f>SUM(BY275:CC275)/CD275</f>
        <v>2.2000000000000002</v>
      </c>
      <c r="CG275" s="31">
        <v>1</v>
      </c>
      <c r="CH275" s="32">
        <v>0</v>
      </c>
      <c r="CI275" s="32">
        <v>0</v>
      </c>
      <c r="CJ275" s="32">
        <v>2</v>
      </c>
      <c r="CK275" s="32">
        <v>3</v>
      </c>
      <c r="CL275" s="32">
        <v>1</v>
      </c>
      <c r="CM275" s="32">
        <v>0</v>
      </c>
      <c r="CN275" s="10">
        <f t="shared" si="17"/>
        <v>7</v>
      </c>
      <c r="CO275" s="10" t="str">
        <f t="shared" si="18"/>
        <v>true</v>
      </c>
      <c r="CP275" s="33">
        <f t="shared" si="19"/>
        <v>1</v>
      </c>
      <c r="CQ275" s="37">
        <f>CP275+CF275</f>
        <v>3.2</v>
      </c>
    </row>
    <row r="276" spans="1:95" ht="15" customHeight="1" x14ac:dyDescent="0.25">
      <c r="A276" t="s">
        <v>947</v>
      </c>
      <c r="B276" t="s">
        <v>76</v>
      </c>
      <c r="C276" t="s">
        <v>77</v>
      </c>
      <c r="D276" t="s">
        <v>95</v>
      </c>
      <c r="E276" t="s">
        <v>173</v>
      </c>
      <c r="F276" t="s">
        <v>80</v>
      </c>
      <c r="G276" t="s">
        <v>948</v>
      </c>
      <c r="H276" t="s">
        <v>97</v>
      </c>
      <c r="I276" t="s">
        <v>83</v>
      </c>
      <c r="J276" t="s">
        <v>101</v>
      </c>
      <c r="K276" s="9" t="s">
        <v>83</v>
      </c>
      <c r="L276" s="10" t="s">
        <v>86</v>
      </c>
      <c r="M276" s="10" t="s">
        <v>86</v>
      </c>
      <c r="N276" s="11" t="s">
        <v>86</v>
      </c>
      <c r="O276" s="9" t="s">
        <v>88</v>
      </c>
      <c r="P276" s="10" t="s">
        <v>88</v>
      </c>
      <c r="Q276" s="10" t="s">
        <v>88</v>
      </c>
      <c r="R276" s="10" t="s">
        <v>88</v>
      </c>
      <c r="S276" s="10">
        <v>61.3</v>
      </c>
      <c r="T276" s="11">
        <v>1.6</v>
      </c>
      <c r="U276" s="9" t="s">
        <v>83</v>
      </c>
      <c r="V276" s="10" t="s">
        <v>86</v>
      </c>
      <c r="W276" s="10" t="s">
        <v>85</v>
      </c>
      <c r="X276" s="10" t="s">
        <v>85</v>
      </c>
      <c r="Y276" s="11"/>
      <c r="Z276" s="9"/>
      <c r="AA276" s="11"/>
      <c r="AB276" s="9" t="s">
        <v>86</v>
      </c>
      <c r="AC276" s="10" t="s">
        <v>86</v>
      </c>
      <c r="AD276" s="10" t="s">
        <v>86</v>
      </c>
      <c r="AE276" s="10" t="s">
        <v>86</v>
      </c>
      <c r="AF276" s="10">
        <v>32.1</v>
      </c>
      <c r="AG276" s="11">
        <v>2</v>
      </c>
      <c r="AH276" s="9" t="s">
        <v>89</v>
      </c>
      <c r="AI276" s="10" t="s">
        <v>88</v>
      </c>
      <c r="AJ276" s="10" t="s">
        <v>88</v>
      </c>
      <c r="AK276" s="10" t="s">
        <v>89</v>
      </c>
      <c r="AL276" s="10">
        <v>66.599999999999994</v>
      </c>
      <c r="AM276" s="11">
        <v>2.7</v>
      </c>
      <c r="AN276" s="9" t="s">
        <v>86</v>
      </c>
      <c r="AO276" s="10" t="s">
        <v>88</v>
      </c>
      <c r="AP276" s="10" t="s">
        <v>89</v>
      </c>
      <c r="AQ276" s="10" t="s">
        <v>83</v>
      </c>
      <c r="AR276" s="10">
        <v>49</v>
      </c>
      <c r="AS276" s="11">
        <v>3.6</v>
      </c>
      <c r="AT276" t="s">
        <v>83</v>
      </c>
      <c r="AU276" t="s">
        <v>83</v>
      </c>
      <c r="AV276" t="s">
        <v>85</v>
      </c>
      <c r="AW276" t="s">
        <v>88</v>
      </c>
      <c r="AX276" t="s">
        <v>88</v>
      </c>
      <c r="AY276" t="s">
        <v>504</v>
      </c>
      <c r="AZ276" t="s">
        <v>86</v>
      </c>
      <c r="BB276" t="s">
        <v>85</v>
      </c>
      <c r="BC276" t="s">
        <v>83</v>
      </c>
      <c r="BE276" t="s">
        <v>86</v>
      </c>
      <c r="BG276" t="s">
        <v>86</v>
      </c>
      <c r="BH276" t="s">
        <v>86</v>
      </c>
      <c r="BI276" s="9" t="s">
        <v>92</v>
      </c>
      <c r="BJ276" s="42">
        <v>183</v>
      </c>
      <c r="BK276" s="10"/>
      <c r="BL276" s="25">
        <f>BJ276</f>
        <v>183</v>
      </c>
      <c r="BM276" s="9" t="s">
        <v>949</v>
      </c>
      <c r="BN276" s="42" t="s">
        <v>1552</v>
      </c>
      <c r="BO276" s="10"/>
      <c r="BP276" s="11" t="s">
        <v>1552</v>
      </c>
      <c r="BQ276" s="22" t="s">
        <v>85</v>
      </c>
      <c r="BR276" s="23" t="s">
        <v>85</v>
      </c>
      <c r="BS276" s="23" t="s">
        <v>85</v>
      </c>
      <c r="BT276" s="23" t="s">
        <v>85</v>
      </c>
      <c r="BU276" s="23" t="s">
        <v>85</v>
      </c>
      <c r="BV276" s="23" t="s">
        <v>85</v>
      </c>
      <c r="BW276" s="23" t="s">
        <v>85</v>
      </c>
      <c r="BX276" s="25">
        <f t="shared" si="16"/>
        <v>0</v>
      </c>
      <c r="BY276" s="31">
        <v>3</v>
      </c>
      <c r="BZ276" s="32">
        <v>2</v>
      </c>
      <c r="CA276" s="32">
        <v>4</v>
      </c>
      <c r="CB276" s="32">
        <v>1</v>
      </c>
      <c r="CC276" s="32">
        <v>3</v>
      </c>
      <c r="CD276" s="10">
        <f>COUNT(BY276:CC276)</f>
        <v>5</v>
      </c>
      <c r="CE276" s="10" t="str">
        <f>IF((CD276&gt;=3), "true", "false")</f>
        <v>true</v>
      </c>
      <c r="CF276" s="33">
        <f>SUM(BY276:CC276)/CD276</f>
        <v>2.6</v>
      </c>
      <c r="CG276" s="31">
        <v>4</v>
      </c>
      <c r="CH276" s="32">
        <v>4</v>
      </c>
      <c r="CI276" s="32">
        <v>3</v>
      </c>
      <c r="CJ276" s="32">
        <v>4</v>
      </c>
      <c r="CK276" s="32">
        <v>3</v>
      </c>
      <c r="CL276" s="32">
        <v>3</v>
      </c>
      <c r="CM276" s="32">
        <v>3</v>
      </c>
      <c r="CN276" s="10">
        <f t="shared" si="17"/>
        <v>7</v>
      </c>
      <c r="CO276" s="10" t="str">
        <f t="shared" si="18"/>
        <v>true</v>
      </c>
      <c r="CP276" s="33">
        <f t="shared" si="19"/>
        <v>3.4285714285714284</v>
      </c>
      <c r="CQ276" s="37">
        <f>CP276+CF276</f>
        <v>6.0285714285714285</v>
      </c>
    </row>
    <row r="277" spans="1:95" ht="15" customHeight="1" x14ac:dyDescent="0.25">
      <c r="A277" t="s">
        <v>950</v>
      </c>
      <c r="B277" t="s">
        <v>76</v>
      </c>
      <c r="C277" t="s">
        <v>105</v>
      </c>
      <c r="D277" t="s">
        <v>95</v>
      </c>
      <c r="E277" t="s">
        <v>106</v>
      </c>
      <c r="F277" t="s">
        <v>80</v>
      </c>
      <c r="G277" t="s">
        <v>951</v>
      </c>
      <c r="H277" t="s">
        <v>97</v>
      </c>
      <c r="I277" t="s">
        <v>83</v>
      </c>
      <c r="J277" t="s">
        <v>101</v>
      </c>
      <c r="K277" s="9" t="s">
        <v>85</v>
      </c>
      <c r="L277" s="10" t="s">
        <v>83</v>
      </c>
      <c r="M277" s="10" t="s">
        <v>83</v>
      </c>
      <c r="N277" s="11" t="s">
        <v>83</v>
      </c>
      <c r="O277" s="9" t="s">
        <v>88</v>
      </c>
      <c r="P277" s="10" t="s">
        <v>89</v>
      </c>
      <c r="Q277" s="10" t="s">
        <v>89</v>
      </c>
      <c r="R277" s="10" t="s">
        <v>89</v>
      </c>
      <c r="S277" s="10">
        <v>65</v>
      </c>
      <c r="T277" s="11">
        <v>1.7</v>
      </c>
      <c r="U277" s="9" t="s">
        <v>86</v>
      </c>
      <c r="V277" s="10" t="s">
        <v>86</v>
      </c>
      <c r="W277" s="10" t="s">
        <v>86</v>
      </c>
      <c r="X277" s="10" t="s">
        <v>85</v>
      </c>
      <c r="Y277" s="11"/>
      <c r="Z277" s="9" t="s">
        <v>85</v>
      </c>
      <c r="AA277" s="11" t="s">
        <v>85</v>
      </c>
      <c r="AB277" s="9" t="s">
        <v>89</v>
      </c>
      <c r="AC277" s="10" t="s">
        <v>89</v>
      </c>
      <c r="AD277" s="10" t="s">
        <v>89</v>
      </c>
      <c r="AE277" s="10" t="s">
        <v>89</v>
      </c>
      <c r="AF277" s="10">
        <v>41.4</v>
      </c>
      <c r="AG277" s="11">
        <v>2.1</v>
      </c>
      <c r="AH277" s="9" t="s">
        <v>83</v>
      </c>
      <c r="AI277" s="10" t="s">
        <v>86</v>
      </c>
      <c r="AJ277" s="10" t="s">
        <v>88</v>
      </c>
      <c r="AK277" s="10" t="s">
        <v>88</v>
      </c>
      <c r="AL277" s="10">
        <v>57.9</v>
      </c>
      <c r="AM277" s="11">
        <v>2.9</v>
      </c>
      <c r="AN277" s="9" t="s">
        <v>88</v>
      </c>
      <c r="AO277" s="10" t="s">
        <v>86</v>
      </c>
      <c r="AP277" s="10" t="s">
        <v>88</v>
      </c>
      <c r="AQ277" s="10" t="s">
        <v>88</v>
      </c>
      <c r="AR277" s="10">
        <v>53.2</v>
      </c>
      <c r="AS277" s="11">
        <v>3.2</v>
      </c>
      <c r="AT277" t="s">
        <v>85</v>
      </c>
      <c r="AU277" t="s">
        <v>83</v>
      </c>
      <c r="AV277" t="s">
        <v>85</v>
      </c>
      <c r="AW277" t="s">
        <v>83</v>
      </c>
      <c r="AX277" t="s">
        <v>83</v>
      </c>
      <c r="AY277" t="s">
        <v>109</v>
      </c>
      <c r="AZ277" t="s">
        <v>83</v>
      </c>
      <c r="BB277" t="s">
        <v>85</v>
      </c>
      <c r="BC277" t="s">
        <v>83</v>
      </c>
      <c r="BE277" t="s">
        <v>83</v>
      </c>
      <c r="BG277" t="s">
        <v>83</v>
      </c>
      <c r="BH277" t="s">
        <v>85</v>
      </c>
      <c r="BI277" s="9" t="s">
        <v>175</v>
      </c>
      <c r="BJ277" s="42" t="s">
        <v>168</v>
      </c>
      <c r="BK277" s="10"/>
      <c r="BL277" s="11" t="s">
        <v>168</v>
      </c>
      <c r="BM277" s="9" t="s">
        <v>379</v>
      </c>
      <c r="BN277" s="42" t="s">
        <v>342</v>
      </c>
      <c r="BO277" s="10"/>
      <c r="BP277" s="11" t="s">
        <v>342</v>
      </c>
      <c r="BQ277" s="22" t="s">
        <v>83</v>
      </c>
      <c r="BR277" s="23" t="s">
        <v>85</v>
      </c>
      <c r="BS277" s="23" t="s">
        <v>83</v>
      </c>
      <c r="BT277" s="23" t="s">
        <v>83</v>
      </c>
      <c r="BU277" s="23" t="s">
        <v>83</v>
      </c>
      <c r="BV277" s="23" t="s">
        <v>83</v>
      </c>
      <c r="BW277" s="23" t="s">
        <v>85</v>
      </c>
      <c r="BX277" s="25">
        <f t="shared" si="16"/>
        <v>5</v>
      </c>
      <c r="BY277" s="31">
        <v>2</v>
      </c>
      <c r="BZ277" s="32">
        <v>0</v>
      </c>
      <c r="CA277" s="32">
        <v>4</v>
      </c>
      <c r="CB277" s="32">
        <v>2</v>
      </c>
      <c r="CC277" s="32">
        <v>3</v>
      </c>
      <c r="CD277" s="10">
        <f>COUNT(BY277:CC277)</f>
        <v>5</v>
      </c>
      <c r="CE277" s="10" t="str">
        <f>IF((CD277&gt;=3), "true", "false")</f>
        <v>true</v>
      </c>
      <c r="CF277" s="33">
        <f>SUM(BY277:CC277)/CD277</f>
        <v>2.2000000000000002</v>
      </c>
      <c r="CG277" s="31">
        <v>2</v>
      </c>
      <c r="CH277" s="32">
        <v>1</v>
      </c>
      <c r="CI277" s="32">
        <v>2</v>
      </c>
      <c r="CJ277" s="32">
        <v>2</v>
      </c>
      <c r="CK277" s="32">
        <v>0</v>
      </c>
      <c r="CL277" s="32">
        <v>0</v>
      </c>
      <c r="CM277" s="32">
        <v>2</v>
      </c>
      <c r="CN277" s="10">
        <f t="shared" si="17"/>
        <v>7</v>
      </c>
      <c r="CO277" s="10" t="str">
        <f t="shared" si="18"/>
        <v>true</v>
      </c>
      <c r="CP277" s="33">
        <f t="shared" si="19"/>
        <v>1.2857142857142858</v>
      </c>
      <c r="CQ277" s="37">
        <f>CP277+CF277</f>
        <v>3.4857142857142858</v>
      </c>
    </row>
    <row r="278" spans="1:95" ht="15" customHeight="1" x14ac:dyDescent="0.25">
      <c r="A278" t="s">
        <v>952</v>
      </c>
      <c r="B278" t="s">
        <v>76</v>
      </c>
      <c r="C278" t="s">
        <v>105</v>
      </c>
      <c r="D278" t="s">
        <v>95</v>
      </c>
      <c r="E278" t="s">
        <v>173</v>
      </c>
      <c r="F278" t="s">
        <v>80</v>
      </c>
      <c r="G278" t="s">
        <v>953</v>
      </c>
      <c r="H278" t="s">
        <v>97</v>
      </c>
      <c r="I278" t="s">
        <v>83</v>
      </c>
      <c r="J278" t="s">
        <v>101</v>
      </c>
      <c r="K278" s="9" t="s">
        <v>85</v>
      </c>
      <c r="L278" s="10" t="s">
        <v>86</v>
      </c>
      <c r="M278" s="10" t="s">
        <v>86</v>
      </c>
      <c r="N278" s="11" t="s">
        <v>86</v>
      </c>
      <c r="O278" s="9" t="s">
        <v>89</v>
      </c>
      <c r="P278" s="10" t="s">
        <v>88</v>
      </c>
      <c r="Q278" s="10"/>
      <c r="R278" s="10" t="s">
        <v>88</v>
      </c>
      <c r="S278" s="10">
        <v>62.8</v>
      </c>
      <c r="T278" s="11">
        <v>2</v>
      </c>
      <c r="U278" s="9" t="s">
        <v>85</v>
      </c>
      <c r="V278" s="10" t="s">
        <v>85</v>
      </c>
      <c r="W278" s="10" t="s">
        <v>83</v>
      </c>
      <c r="X278" s="10" t="s">
        <v>85</v>
      </c>
      <c r="Y278" s="11"/>
      <c r="Z278" s="9" t="s">
        <v>98</v>
      </c>
      <c r="AA278" s="11" t="s">
        <v>98</v>
      </c>
      <c r="AB278" s="9" t="s">
        <v>88</v>
      </c>
      <c r="AC278" s="10" t="s">
        <v>89</v>
      </c>
      <c r="AD278" s="10" t="s">
        <v>88</v>
      </c>
      <c r="AE278" s="10" t="s">
        <v>88</v>
      </c>
      <c r="AF278" s="10">
        <v>37.299999999999997</v>
      </c>
      <c r="AG278" s="11">
        <v>2.1</v>
      </c>
      <c r="AH278" s="9" t="s">
        <v>83</v>
      </c>
      <c r="AI278" s="10" t="s">
        <v>83</v>
      </c>
      <c r="AJ278" s="10" t="s">
        <v>83</v>
      </c>
      <c r="AK278" s="10" t="s">
        <v>83</v>
      </c>
      <c r="AL278" s="10">
        <v>41.3</v>
      </c>
      <c r="AM278" s="11">
        <v>6.3</v>
      </c>
      <c r="AN278" s="9" t="s">
        <v>88</v>
      </c>
      <c r="AO278" s="10" t="s">
        <v>89</v>
      </c>
      <c r="AP278" s="10" t="s">
        <v>83</v>
      </c>
      <c r="AQ278" s="10" t="s">
        <v>83</v>
      </c>
      <c r="AR278" s="10">
        <v>49</v>
      </c>
      <c r="AS278" s="11">
        <v>3.7</v>
      </c>
      <c r="AT278" t="s">
        <v>85</v>
      </c>
      <c r="AU278" t="s">
        <v>83</v>
      </c>
      <c r="AV278" t="s">
        <v>85</v>
      </c>
      <c r="AW278" t="s">
        <v>83</v>
      </c>
      <c r="AX278" t="s">
        <v>83</v>
      </c>
      <c r="AY278" t="s">
        <v>356</v>
      </c>
      <c r="AZ278" t="s">
        <v>83</v>
      </c>
      <c r="BB278" t="s">
        <v>85</v>
      </c>
      <c r="BC278" t="s">
        <v>83</v>
      </c>
      <c r="BE278" t="s">
        <v>100</v>
      </c>
      <c r="BG278" t="s">
        <v>83</v>
      </c>
      <c r="BH278" t="s">
        <v>86</v>
      </c>
      <c r="BI278" s="9" t="s">
        <v>110</v>
      </c>
      <c r="BJ278" s="42" t="s">
        <v>1024</v>
      </c>
      <c r="BK278" s="10"/>
      <c r="BL278" s="11" t="s">
        <v>1024</v>
      </c>
      <c r="BM278" s="9" t="s">
        <v>455</v>
      </c>
      <c r="BN278" s="42" t="s">
        <v>216</v>
      </c>
      <c r="BO278" s="10"/>
      <c r="BP278" s="11" t="s">
        <v>216</v>
      </c>
      <c r="BQ278" s="22" t="s">
        <v>83</v>
      </c>
      <c r="BR278" s="23" t="s">
        <v>83</v>
      </c>
      <c r="BS278" s="23" t="s">
        <v>85</v>
      </c>
      <c r="BT278" s="23" t="s">
        <v>83</v>
      </c>
      <c r="BU278" s="23" t="s">
        <v>85</v>
      </c>
      <c r="BV278" s="23" t="s">
        <v>83</v>
      </c>
      <c r="BW278" s="23" t="s">
        <v>85</v>
      </c>
      <c r="BX278" s="25">
        <f t="shared" si="16"/>
        <v>4</v>
      </c>
      <c r="BY278" s="31">
        <v>2</v>
      </c>
      <c r="BZ278" s="32">
        <v>1</v>
      </c>
      <c r="CA278" s="32">
        <v>2</v>
      </c>
      <c r="CB278" s="32">
        <v>0</v>
      </c>
      <c r="CC278" s="32">
        <v>3</v>
      </c>
      <c r="CD278" s="10">
        <f>COUNT(BY278:CC278)</f>
        <v>5</v>
      </c>
      <c r="CE278" s="10" t="str">
        <f>IF((CD278&gt;=3), "true", "false")</f>
        <v>true</v>
      </c>
      <c r="CF278" s="33">
        <f>SUM(BY278:CC278)/CD278</f>
        <v>1.6</v>
      </c>
      <c r="CG278" s="31">
        <v>1</v>
      </c>
      <c r="CH278" s="32">
        <v>1</v>
      </c>
      <c r="CI278" s="32">
        <v>2</v>
      </c>
      <c r="CJ278" s="32">
        <v>2</v>
      </c>
      <c r="CK278" s="32">
        <v>0</v>
      </c>
      <c r="CL278" s="32">
        <v>2</v>
      </c>
      <c r="CM278" s="32">
        <v>2</v>
      </c>
      <c r="CN278" s="10">
        <f t="shared" si="17"/>
        <v>7</v>
      </c>
      <c r="CO278" s="10" t="str">
        <f t="shared" si="18"/>
        <v>true</v>
      </c>
      <c r="CP278" s="33">
        <f t="shared" si="19"/>
        <v>1.4285714285714286</v>
      </c>
      <c r="CQ278" s="37">
        <f>CP278+CF278</f>
        <v>3.0285714285714285</v>
      </c>
    </row>
    <row r="279" spans="1:95" ht="15" customHeight="1" x14ac:dyDescent="0.25">
      <c r="A279" t="s">
        <v>954</v>
      </c>
      <c r="B279" t="s">
        <v>76</v>
      </c>
      <c r="C279" t="s">
        <v>105</v>
      </c>
      <c r="D279" t="s">
        <v>95</v>
      </c>
      <c r="E279" t="s">
        <v>113</v>
      </c>
      <c r="F279" t="s">
        <v>80</v>
      </c>
      <c r="G279" t="s">
        <v>955</v>
      </c>
      <c r="H279" t="s">
        <v>97</v>
      </c>
      <c r="I279" t="s">
        <v>88</v>
      </c>
      <c r="J279" t="s">
        <v>82</v>
      </c>
      <c r="K279" s="9" t="s">
        <v>85</v>
      </c>
      <c r="L279" s="10" t="s">
        <v>85</v>
      </c>
      <c r="M279" s="10" t="s">
        <v>85</v>
      </c>
      <c r="N279" s="11" t="s">
        <v>85</v>
      </c>
      <c r="O279" s="9" t="s">
        <v>88</v>
      </c>
      <c r="P279" s="10" t="s">
        <v>86</v>
      </c>
      <c r="Q279" s="10" t="s">
        <v>88</v>
      </c>
      <c r="R279" s="10" t="s">
        <v>88</v>
      </c>
      <c r="S279" s="10">
        <v>60.2</v>
      </c>
      <c r="T279" s="11">
        <v>1.7</v>
      </c>
      <c r="U279" s="9" t="s">
        <v>83</v>
      </c>
      <c r="V279" s="10" t="s">
        <v>86</v>
      </c>
      <c r="W279" s="10" t="s">
        <v>85</v>
      </c>
      <c r="X279" s="10" t="s">
        <v>85</v>
      </c>
      <c r="Y279" s="11"/>
      <c r="Z279" s="9" t="s">
        <v>98</v>
      </c>
      <c r="AA279" s="11" t="s">
        <v>83</v>
      </c>
      <c r="AB279" s="9" t="s">
        <v>86</v>
      </c>
      <c r="AC279" s="10" t="s">
        <v>83</v>
      </c>
      <c r="AD279" s="10" t="s">
        <v>83</v>
      </c>
      <c r="AE279" s="10" t="s">
        <v>88</v>
      </c>
      <c r="AF279" s="10">
        <v>31</v>
      </c>
      <c r="AG279" s="11">
        <v>2.2000000000000002</v>
      </c>
      <c r="AH279" s="9" t="s">
        <v>83</v>
      </c>
      <c r="AI279" s="10" t="s">
        <v>83</v>
      </c>
      <c r="AJ279" s="10" t="s">
        <v>83</v>
      </c>
      <c r="AK279" s="10" t="s">
        <v>83</v>
      </c>
      <c r="AL279" s="10">
        <v>41.3</v>
      </c>
      <c r="AM279" s="11">
        <v>6.3</v>
      </c>
      <c r="AN279" s="9" t="s">
        <v>89</v>
      </c>
      <c r="AO279" s="10" t="s">
        <v>89</v>
      </c>
      <c r="AP279" s="10" t="s">
        <v>83</v>
      </c>
      <c r="AQ279" s="10" t="s">
        <v>83</v>
      </c>
      <c r="AR279" s="10">
        <v>51.8</v>
      </c>
      <c r="AS279" s="11">
        <v>4.3</v>
      </c>
      <c r="AT279" t="s">
        <v>85</v>
      </c>
      <c r="AU279" t="s">
        <v>85</v>
      </c>
      <c r="AV279" t="s">
        <v>85</v>
      </c>
      <c r="AW279" t="s">
        <v>83</v>
      </c>
      <c r="AX279" t="s">
        <v>83</v>
      </c>
      <c r="AY279" t="s">
        <v>274</v>
      </c>
      <c r="AZ279" t="s">
        <v>83</v>
      </c>
      <c r="BB279" t="s">
        <v>85</v>
      </c>
      <c r="BC279" t="s">
        <v>83</v>
      </c>
      <c r="BE279" t="s">
        <v>82</v>
      </c>
      <c r="BG279" t="s">
        <v>89</v>
      </c>
      <c r="BH279" t="s">
        <v>86</v>
      </c>
      <c r="BI279" s="9" t="s">
        <v>122</v>
      </c>
      <c r="BJ279" s="42" t="s">
        <v>406</v>
      </c>
      <c r="BK279" s="10"/>
      <c r="BL279" s="11" t="s">
        <v>406</v>
      </c>
      <c r="BM279" s="9" t="s">
        <v>263</v>
      </c>
      <c r="BN279" s="42" t="s">
        <v>126</v>
      </c>
      <c r="BO279" s="10"/>
      <c r="BP279" s="11" t="s">
        <v>126</v>
      </c>
      <c r="BQ279" s="22" t="s">
        <v>83</v>
      </c>
      <c r="BR279" s="23" t="s">
        <v>85</v>
      </c>
      <c r="BS279" s="23" t="s">
        <v>83</v>
      </c>
      <c r="BT279" s="23" t="s">
        <v>85</v>
      </c>
      <c r="BU279" s="23" t="s">
        <v>85</v>
      </c>
      <c r="BV279" s="23" t="s">
        <v>85</v>
      </c>
      <c r="BW279" s="23" t="s">
        <v>85</v>
      </c>
      <c r="BX279" s="25">
        <f t="shared" si="16"/>
        <v>2</v>
      </c>
      <c r="BY279" s="31">
        <v>0</v>
      </c>
      <c r="BZ279" s="32">
        <v>0</v>
      </c>
      <c r="CA279" s="32">
        <v>0</v>
      </c>
      <c r="CB279" s="32">
        <v>0</v>
      </c>
      <c r="CC279" s="32">
        <v>0</v>
      </c>
      <c r="CD279" s="10">
        <f>COUNT(BY279:CC279)</f>
        <v>5</v>
      </c>
      <c r="CE279" s="10" t="str">
        <f>IF((CD279&gt;=3), "true", "false")</f>
        <v>true</v>
      </c>
      <c r="CF279" s="33">
        <f>SUM(BY279:CC279)/CD279</f>
        <v>0</v>
      </c>
      <c r="CG279" s="31">
        <v>0</v>
      </c>
      <c r="CH279" s="32">
        <v>0</v>
      </c>
      <c r="CI279" s="32">
        <v>0</v>
      </c>
      <c r="CJ279" s="32">
        <v>0</v>
      </c>
      <c r="CK279" s="32">
        <v>0</v>
      </c>
      <c r="CL279" s="32">
        <v>0</v>
      </c>
      <c r="CM279" s="32">
        <v>0</v>
      </c>
      <c r="CN279" s="10">
        <f t="shared" si="17"/>
        <v>7</v>
      </c>
      <c r="CO279" s="10" t="str">
        <f t="shared" si="18"/>
        <v>true</v>
      </c>
      <c r="CP279" s="33">
        <f t="shared" si="19"/>
        <v>0</v>
      </c>
      <c r="CQ279" s="37">
        <f>CP279+CF279</f>
        <v>0</v>
      </c>
    </row>
    <row r="280" spans="1:95" ht="15" customHeight="1" x14ac:dyDescent="0.25">
      <c r="A280" t="s">
        <v>956</v>
      </c>
      <c r="B280" t="s">
        <v>76</v>
      </c>
      <c r="C280" t="s">
        <v>77</v>
      </c>
      <c r="D280" t="s">
        <v>95</v>
      </c>
      <c r="E280" t="s">
        <v>113</v>
      </c>
      <c r="F280" t="s">
        <v>80</v>
      </c>
      <c r="G280" t="s">
        <v>957</v>
      </c>
      <c r="H280" t="s">
        <v>97</v>
      </c>
      <c r="I280" t="s">
        <v>83</v>
      </c>
      <c r="J280" t="s">
        <v>97</v>
      </c>
      <c r="K280" s="9" t="s">
        <v>83</v>
      </c>
      <c r="L280" s="10" t="s">
        <v>86</v>
      </c>
      <c r="M280" s="10" t="s">
        <v>85</v>
      </c>
      <c r="N280" s="11" t="s">
        <v>85</v>
      </c>
      <c r="O280" s="9" t="s">
        <v>89</v>
      </c>
      <c r="P280" s="10" t="s">
        <v>88</v>
      </c>
      <c r="Q280" s="10" t="s">
        <v>89</v>
      </c>
      <c r="R280" s="10" t="s">
        <v>86</v>
      </c>
      <c r="S280" s="10">
        <v>63.3</v>
      </c>
      <c r="T280" s="11">
        <v>1.9</v>
      </c>
      <c r="U280" s="9" t="s">
        <v>86</v>
      </c>
      <c r="V280" s="10" t="s">
        <v>85</v>
      </c>
      <c r="W280" s="10" t="s">
        <v>85</v>
      </c>
      <c r="X280" s="10" t="s">
        <v>85</v>
      </c>
      <c r="Y280" s="11"/>
      <c r="Z280" s="9" t="s">
        <v>98</v>
      </c>
      <c r="AA280" s="11" t="s">
        <v>98</v>
      </c>
      <c r="AB280" s="9" t="s">
        <v>86</v>
      </c>
      <c r="AC280" s="10" t="s">
        <v>89</v>
      </c>
      <c r="AD280" s="10" t="s">
        <v>89</v>
      </c>
      <c r="AE280" s="10" t="s">
        <v>89</v>
      </c>
      <c r="AF280" s="10">
        <v>38.799999999999997</v>
      </c>
      <c r="AG280" s="11">
        <v>2.2999999999999998</v>
      </c>
      <c r="AH280" s="9" t="s">
        <v>83</v>
      </c>
      <c r="AI280" s="10" t="s">
        <v>83</v>
      </c>
      <c r="AJ280" s="10" t="s">
        <v>86</v>
      </c>
      <c r="AK280" s="10" t="s">
        <v>83</v>
      </c>
      <c r="AL280" s="10">
        <v>49.7</v>
      </c>
      <c r="AM280" s="11">
        <v>3.3</v>
      </c>
      <c r="AN280" s="9" t="s">
        <v>89</v>
      </c>
      <c r="AO280" s="10" t="s">
        <v>89</v>
      </c>
      <c r="AP280" s="10" t="s">
        <v>86</v>
      </c>
      <c r="AQ280" s="10" t="s">
        <v>83</v>
      </c>
      <c r="AR280" s="10">
        <v>54.2</v>
      </c>
      <c r="AS280" s="11">
        <v>3.7</v>
      </c>
      <c r="AT280" t="s">
        <v>83</v>
      </c>
      <c r="AU280" t="s">
        <v>83</v>
      </c>
      <c r="AV280" t="s">
        <v>85</v>
      </c>
      <c r="AW280" t="s">
        <v>83</v>
      </c>
      <c r="AX280" t="s">
        <v>83</v>
      </c>
      <c r="AY280" t="s">
        <v>443</v>
      </c>
      <c r="AZ280" t="s">
        <v>86</v>
      </c>
      <c r="BB280" t="s">
        <v>85</v>
      </c>
      <c r="BC280" t="s">
        <v>83</v>
      </c>
      <c r="BE280" t="s">
        <v>100</v>
      </c>
      <c r="BG280" t="s">
        <v>97</v>
      </c>
      <c r="BH280" t="s">
        <v>85</v>
      </c>
      <c r="BI280" s="9" t="s">
        <v>278</v>
      </c>
      <c r="BJ280" s="42" t="s">
        <v>222</v>
      </c>
      <c r="BK280" s="10"/>
      <c r="BL280" s="11" t="s">
        <v>222</v>
      </c>
      <c r="BM280" s="9" t="s">
        <v>148</v>
      </c>
      <c r="BN280" s="42" t="s">
        <v>499</v>
      </c>
      <c r="BO280" s="10"/>
      <c r="BP280" s="11" t="s">
        <v>499</v>
      </c>
      <c r="BQ280" s="22" t="s">
        <v>83</v>
      </c>
      <c r="BR280" s="23" t="s">
        <v>85</v>
      </c>
      <c r="BS280" s="23" t="s">
        <v>83</v>
      </c>
      <c r="BT280" s="23" t="s">
        <v>85</v>
      </c>
      <c r="BU280" s="23" t="s">
        <v>85</v>
      </c>
      <c r="BV280" s="23" t="s">
        <v>83</v>
      </c>
      <c r="BW280" s="23" t="s">
        <v>85</v>
      </c>
      <c r="BX280" s="25">
        <f t="shared" si="16"/>
        <v>3</v>
      </c>
      <c r="BY280" s="31">
        <v>0</v>
      </c>
      <c r="BZ280" s="32">
        <v>1</v>
      </c>
      <c r="CA280" s="32">
        <v>3</v>
      </c>
      <c r="CB280" s="32">
        <v>0</v>
      </c>
      <c r="CC280" s="32">
        <v>2</v>
      </c>
      <c r="CD280" s="10">
        <f>COUNT(BY280:CC280)</f>
        <v>5</v>
      </c>
      <c r="CE280" s="10" t="str">
        <f>IF((CD280&gt;=3), "true", "false")</f>
        <v>true</v>
      </c>
      <c r="CF280" s="33">
        <f>SUM(BY280:CC280)/CD280</f>
        <v>1.2</v>
      </c>
      <c r="CG280" s="31">
        <v>0</v>
      </c>
      <c r="CH280" s="32">
        <v>3</v>
      </c>
      <c r="CI280" s="32">
        <v>0</v>
      </c>
      <c r="CJ280" s="32">
        <v>4</v>
      </c>
      <c r="CK280" s="32">
        <v>0</v>
      </c>
      <c r="CL280" s="32">
        <v>4</v>
      </c>
      <c r="CM280" s="32">
        <v>4</v>
      </c>
      <c r="CN280" s="10">
        <f t="shared" si="17"/>
        <v>7</v>
      </c>
      <c r="CO280" s="10" t="str">
        <f t="shared" si="18"/>
        <v>true</v>
      </c>
      <c r="CP280" s="33">
        <f t="shared" si="19"/>
        <v>2.1428571428571428</v>
      </c>
      <c r="CQ280" s="37">
        <f>CP280+CF280</f>
        <v>3.3428571428571425</v>
      </c>
    </row>
    <row r="281" spans="1:95" ht="15" customHeight="1" x14ac:dyDescent="0.25">
      <c r="A281" t="s">
        <v>958</v>
      </c>
      <c r="B281" t="s">
        <v>76</v>
      </c>
      <c r="C281" t="s">
        <v>77</v>
      </c>
      <c r="D281" t="s">
        <v>78</v>
      </c>
      <c r="E281" t="s">
        <v>79</v>
      </c>
      <c r="F281" t="s">
        <v>80</v>
      </c>
      <c r="G281" t="s">
        <v>959</v>
      </c>
      <c r="H281" t="s">
        <v>82</v>
      </c>
      <c r="I281" t="s">
        <v>83</v>
      </c>
      <c r="J281" t="s">
        <v>101</v>
      </c>
      <c r="K281" s="9" t="s">
        <v>85</v>
      </c>
      <c r="L281" s="10" t="s">
        <v>86</v>
      </c>
      <c r="M281" s="10"/>
      <c r="N281" s="11"/>
      <c r="O281" s="9" t="s">
        <v>89</v>
      </c>
      <c r="P281" s="10" t="s">
        <v>89</v>
      </c>
      <c r="Q281" s="10" t="s">
        <v>89</v>
      </c>
      <c r="R281" s="10" t="s">
        <v>89</v>
      </c>
      <c r="S281" s="10">
        <v>66.7</v>
      </c>
      <c r="T281" s="11">
        <v>1.7</v>
      </c>
      <c r="U281" s="9" t="s">
        <v>83</v>
      </c>
      <c r="V281" s="10" t="s">
        <v>83</v>
      </c>
      <c r="W281" s="10" t="s">
        <v>83</v>
      </c>
      <c r="X281" s="10"/>
      <c r="Y281" s="11" t="s">
        <v>960</v>
      </c>
      <c r="Z281" s="9"/>
      <c r="AA281" s="11"/>
      <c r="AB281" s="9" t="s">
        <v>88</v>
      </c>
      <c r="AC281" s="10" t="s">
        <v>83</v>
      </c>
      <c r="AD281" s="10" t="s">
        <v>83</v>
      </c>
      <c r="AE281" s="10" t="s">
        <v>86</v>
      </c>
      <c r="AF281" s="10">
        <v>30.5</v>
      </c>
      <c r="AG281" s="11">
        <v>2.6</v>
      </c>
      <c r="AH281" s="9" t="s">
        <v>88</v>
      </c>
      <c r="AI281" s="10" t="s">
        <v>89</v>
      </c>
      <c r="AJ281" s="10" t="s">
        <v>88</v>
      </c>
      <c r="AK281" s="10" t="s">
        <v>89</v>
      </c>
      <c r="AL281" s="10">
        <v>63.9</v>
      </c>
      <c r="AM281" s="11">
        <v>2.7</v>
      </c>
      <c r="AN281" s="9" t="s">
        <v>88</v>
      </c>
      <c r="AO281" s="10" t="s">
        <v>88</v>
      </c>
      <c r="AP281" s="10" t="s">
        <v>88</v>
      </c>
      <c r="AQ281" s="10" t="s">
        <v>88</v>
      </c>
      <c r="AR281" s="10">
        <v>54.5</v>
      </c>
      <c r="AS281" s="11">
        <v>3</v>
      </c>
      <c r="AT281" t="s">
        <v>83</v>
      </c>
      <c r="AU281" t="s">
        <v>83</v>
      </c>
      <c r="AV281" t="s">
        <v>85</v>
      </c>
      <c r="AW281" t="s">
        <v>83</v>
      </c>
      <c r="AX281" t="s">
        <v>86</v>
      </c>
      <c r="AY281" t="s">
        <v>672</v>
      </c>
      <c r="AZ281" t="s">
        <v>86</v>
      </c>
      <c r="BB281" t="s">
        <v>85</v>
      </c>
      <c r="BC281" t="s">
        <v>83</v>
      </c>
      <c r="BE281" t="s">
        <v>100</v>
      </c>
      <c r="BF281" t="s">
        <v>349</v>
      </c>
      <c r="BG281" t="s">
        <v>86</v>
      </c>
      <c r="BH281" t="s">
        <v>86</v>
      </c>
      <c r="BI281" s="9" t="s">
        <v>278</v>
      </c>
      <c r="BJ281" s="42" t="s">
        <v>222</v>
      </c>
      <c r="BK281" s="10"/>
      <c r="BL281" s="11" t="s">
        <v>222</v>
      </c>
      <c r="BM281" s="9" t="s">
        <v>196</v>
      </c>
      <c r="BN281" s="42" t="s">
        <v>759</v>
      </c>
      <c r="BO281" s="10"/>
      <c r="BP281" s="11" t="s">
        <v>759</v>
      </c>
      <c r="BQ281" s="22" t="s">
        <v>83</v>
      </c>
      <c r="BR281" s="23"/>
      <c r="BS281" s="23"/>
      <c r="BT281" s="23" t="s">
        <v>85</v>
      </c>
      <c r="BU281" s="23" t="s">
        <v>85</v>
      </c>
      <c r="BV281" s="23" t="s">
        <v>85</v>
      </c>
      <c r="BW281" s="23" t="s">
        <v>85</v>
      </c>
      <c r="BX281" s="24">
        <f t="shared" si="16"/>
        <v>1</v>
      </c>
      <c r="BY281" s="31">
        <v>0</v>
      </c>
      <c r="BZ281" s="32">
        <v>0</v>
      </c>
      <c r="CA281" s="32">
        <v>0</v>
      </c>
      <c r="CB281" s="32">
        <v>0</v>
      </c>
      <c r="CC281" s="32">
        <v>0</v>
      </c>
      <c r="CD281" s="10">
        <f>COUNT(BY281:CC281)</f>
        <v>5</v>
      </c>
      <c r="CE281" s="10" t="str">
        <f>IF((CD281&gt;=3), "true", "false")</f>
        <v>true</v>
      </c>
      <c r="CF281" s="33">
        <f>SUM(BY281:CC281)/CD281</f>
        <v>0</v>
      </c>
      <c r="CG281" s="31">
        <v>0</v>
      </c>
      <c r="CH281" s="32">
        <v>0</v>
      </c>
      <c r="CI281" s="32">
        <v>0</v>
      </c>
      <c r="CJ281" s="32">
        <v>0</v>
      </c>
      <c r="CK281" s="32">
        <v>0</v>
      </c>
      <c r="CL281" s="32">
        <v>0</v>
      </c>
      <c r="CM281" s="32">
        <v>0</v>
      </c>
      <c r="CN281" s="10">
        <f t="shared" si="17"/>
        <v>7</v>
      </c>
      <c r="CO281" s="10" t="str">
        <f t="shared" si="18"/>
        <v>true</v>
      </c>
      <c r="CP281" s="33">
        <f t="shared" si="19"/>
        <v>0</v>
      </c>
      <c r="CQ281" s="37">
        <f>CP281+CF281</f>
        <v>0</v>
      </c>
    </row>
    <row r="282" spans="1:95" ht="15" customHeight="1" x14ac:dyDescent="0.25">
      <c r="A282" t="s">
        <v>961</v>
      </c>
      <c r="B282" t="s">
        <v>76</v>
      </c>
      <c r="C282" t="s">
        <v>105</v>
      </c>
      <c r="D282" t="s">
        <v>95</v>
      </c>
      <c r="E282" t="s">
        <v>79</v>
      </c>
      <c r="F282" t="s">
        <v>80</v>
      </c>
      <c r="G282" t="s">
        <v>962</v>
      </c>
      <c r="H282" t="s">
        <v>97</v>
      </c>
      <c r="I282" t="s">
        <v>83</v>
      </c>
      <c r="J282" t="s">
        <v>82</v>
      </c>
      <c r="K282" s="9" t="s">
        <v>85</v>
      </c>
      <c r="L282" s="10" t="s">
        <v>83</v>
      </c>
      <c r="M282" s="10" t="s">
        <v>85</v>
      </c>
      <c r="N282" s="11" t="s">
        <v>85</v>
      </c>
      <c r="O282" s="9" t="s">
        <v>86</v>
      </c>
      <c r="P282" s="10" t="s">
        <v>83</v>
      </c>
      <c r="Q282" s="10" t="s">
        <v>83</v>
      </c>
      <c r="R282" s="10" t="s">
        <v>83</v>
      </c>
      <c r="S282" s="10">
        <v>50.2</v>
      </c>
      <c r="T282" s="11">
        <v>2.2999999999999998</v>
      </c>
      <c r="U282" s="9" t="s">
        <v>83</v>
      </c>
      <c r="V282" s="10" t="s">
        <v>85</v>
      </c>
      <c r="W282" s="10" t="s">
        <v>85</v>
      </c>
      <c r="X282" s="10" t="s">
        <v>85</v>
      </c>
      <c r="Y282" s="11"/>
      <c r="Z282" s="9" t="s">
        <v>85</v>
      </c>
      <c r="AA282" s="11" t="s">
        <v>85</v>
      </c>
      <c r="AB282" s="9" t="s">
        <v>86</v>
      </c>
      <c r="AC282" s="10" t="s">
        <v>86</v>
      </c>
      <c r="AD282" s="10" t="s">
        <v>83</v>
      </c>
      <c r="AE282" s="10" t="s">
        <v>83</v>
      </c>
      <c r="AF282" s="10">
        <v>30</v>
      </c>
      <c r="AG282" s="11">
        <v>2.4</v>
      </c>
      <c r="AH282" s="9"/>
      <c r="AI282" s="10"/>
      <c r="AJ282" s="10"/>
      <c r="AK282" s="10"/>
      <c r="AL282" s="10"/>
      <c r="AM282" s="11"/>
      <c r="AN282" s="9" t="s">
        <v>82</v>
      </c>
      <c r="AO282" s="10" t="s">
        <v>89</v>
      </c>
      <c r="AP282" s="10" t="s">
        <v>83</v>
      </c>
      <c r="AQ282" s="10" t="s">
        <v>86</v>
      </c>
      <c r="AR282" s="10">
        <v>54.8</v>
      </c>
      <c r="AS282" s="11">
        <v>4.2</v>
      </c>
      <c r="AT282" t="s">
        <v>85</v>
      </c>
      <c r="AU282" t="s">
        <v>85</v>
      </c>
      <c r="AV282" t="s">
        <v>85</v>
      </c>
      <c r="AW282" t="s">
        <v>83</v>
      </c>
      <c r="AX282" t="s">
        <v>83</v>
      </c>
      <c r="AY282" t="s">
        <v>439</v>
      </c>
      <c r="AZ282" t="s">
        <v>83</v>
      </c>
      <c r="BB282" t="s">
        <v>85</v>
      </c>
      <c r="BC282" t="s">
        <v>83</v>
      </c>
      <c r="BE282" t="s">
        <v>116</v>
      </c>
      <c r="BG282" t="s">
        <v>97</v>
      </c>
      <c r="BH282" t="s">
        <v>85</v>
      </c>
      <c r="BI282" s="9" t="s">
        <v>117</v>
      </c>
      <c r="BJ282" s="42">
        <v>163</v>
      </c>
      <c r="BK282" s="10"/>
      <c r="BL282" s="25">
        <f>BJ282</f>
        <v>163</v>
      </c>
      <c r="BM282" s="9" t="s">
        <v>210</v>
      </c>
      <c r="BN282" s="42" t="s">
        <v>356</v>
      </c>
      <c r="BO282" s="10"/>
      <c r="BP282" s="11" t="s">
        <v>356</v>
      </c>
      <c r="BQ282" s="22" t="s">
        <v>85</v>
      </c>
      <c r="BR282" s="23" t="s">
        <v>83</v>
      </c>
      <c r="BS282" s="23" t="s">
        <v>85</v>
      </c>
      <c r="BT282" s="23" t="s">
        <v>85</v>
      </c>
      <c r="BU282" s="23" t="s">
        <v>85</v>
      </c>
      <c r="BV282" s="23" t="s">
        <v>85</v>
      </c>
      <c r="BW282" s="23" t="s">
        <v>85</v>
      </c>
      <c r="BX282" s="25">
        <f t="shared" si="16"/>
        <v>1</v>
      </c>
      <c r="BY282" s="31">
        <v>1</v>
      </c>
      <c r="BZ282" s="32">
        <v>0</v>
      </c>
      <c r="CA282" s="32">
        <v>0</v>
      </c>
      <c r="CB282" s="32">
        <v>0</v>
      </c>
      <c r="CC282" s="32">
        <v>1</v>
      </c>
      <c r="CD282" s="10">
        <f>COUNT(BY282:CC282)</f>
        <v>5</v>
      </c>
      <c r="CE282" s="10" t="str">
        <f>IF((CD282&gt;=3), "true", "false")</f>
        <v>true</v>
      </c>
      <c r="CF282" s="33">
        <f>SUM(BY282:CC282)/CD282</f>
        <v>0.4</v>
      </c>
      <c r="CG282" s="31">
        <v>0</v>
      </c>
      <c r="CH282" s="32">
        <v>1</v>
      </c>
      <c r="CI282" s="32">
        <v>0</v>
      </c>
      <c r="CJ282" s="32">
        <v>1</v>
      </c>
      <c r="CK282" s="32">
        <v>0</v>
      </c>
      <c r="CL282" s="32">
        <v>0</v>
      </c>
      <c r="CM282" s="32">
        <v>0</v>
      </c>
      <c r="CN282" s="10">
        <f t="shared" si="17"/>
        <v>7</v>
      </c>
      <c r="CO282" s="10" t="str">
        <f t="shared" si="18"/>
        <v>true</v>
      </c>
      <c r="CP282" s="33">
        <f t="shared" si="19"/>
        <v>0.2857142857142857</v>
      </c>
      <c r="CQ282" s="37">
        <f>CP282+CF282</f>
        <v>0.68571428571428572</v>
      </c>
    </row>
    <row r="283" spans="1:95" ht="15" customHeight="1" x14ac:dyDescent="0.25">
      <c r="A283" t="s">
        <v>963</v>
      </c>
      <c r="B283" t="s">
        <v>76</v>
      </c>
      <c r="C283" t="s">
        <v>105</v>
      </c>
      <c r="D283" t="s">
        <v>95</v>
      </c>
      <c r="E283" t="s">
        <v>113</v>
      </c>
      <c r="F283" t="s">
        <v>80</v>
      </c>
      <c r="G283" t="s">
        <v>740</v>
      </c>
      <c r="H283" t="s">
        <v>97</v>
      </c>
      <c r="I283" t="s">
        <v>83</v>
      </c>
      <c r="J283" t="s">
        <v>84</v>
      </c>
      <c r="K283" s="9" t="s">
        <v>85</v>
      </c>
      <c r="L283" s="10" t="s">
        <v>86</v>
      </c>
      <c r="M283" s="10" t="s">
        <v>83</v>
      </c>
      <c r="N283" s="11" t="s">
        <v>83</v>
      </c>
      <c r="O283" s="9" t="s">
        <v>82</v>
      </c>
      <c r="P283" s="10" t="s">
        <v>89</v>
      </c>
      <c r="Q283" s="10" t="s">
        <v>89</v>
      </c>
      <c r="R283" s="10" t="s">
        <v>82</v>
      </c>
      <c r="S283" s="10">
        <v>69.7</v>
      </c>
      <c r="T283" s="11">
        <v>1.8</v>
      </c>
      <c r="U283" s="9" t="s">
        <v>83</v>
      </c>
      <c r="V283" s="10" t="s">
        <v>83</v>
      </c>
      <c r="W283" s="10" t="s">
        <v>83</v>
      </c>
      <c r="X283" s="10" t="s">
        <v>85</v>
      </c>
      <c r="Y283" s="11"/>
      <c r="Z283" s="9" t="s">
        <v>98</v>
      </c>
      <c r="AA283" s="11" t="s">
        <v>98</v>
      </c>
      <c r="AB283" s="9" t="s">
        <v>89</v>
      </c>
      <c r="AC283" s="10" t="s">
        <v>89</v>
      </c>
      <c r="AD283" s="10" t="s">
        <v>82</v>
      </c>
      <c r="AE283" s="10" t="s">
        <v>89</v>
      </c>
      <c r="AF283" s="10">
        <v>42.9</v>
      </c>
      <c r="AG283" s="11">
        <v>2.2000000000000002</v>
      </c>
      <c r="AH283" s="9" t="s">
        <v>89</v>
      </c>
      <c r="AI283" s="10" t="s">
        <v>89</v>
      </c>
      <c r="AJ283" s="10" t="s">
        <v>88</v>
      </c>
      <c r="AK283" s="10" t="s">
        <v>86</v>
      </c>
      <c r="AL283" s="10">
        <v>61.4</v>
      </c>
      <c r="AM283" s="11">
        <v>2.8</v>
      </c>
      <c r="AN283" s="9" t="s">
        <v>88</v>
      </c>
      <c r="AO283" s="10" t="s">
        <v>89</v>
      </c>
      <c r="AP283" s="10" t="s">
        <v>86</v>
      </c>
      <c r="AQ283" s="10" t="s">
        <v>86</v>
      </c>
      <c r="AR283" s="10">
        <v>52.8</v>
      </c>
      <c r="AS283" s="11">
        <v>3.1</v>
      </c>
      <c r="AT283" t="s">
        <v>85</v>
      </c>
      <c r="AU283" t="s">
        <v>83</v>
      </c>
      <c r="AV283" t="s">
        <v>85</v>
      </c>
      <c r="AW283" t="s">
        <v>83</v>
      </c>
      <c r="AX283" t="s">
        <v>83</v>
      </c>
      <c r="AY283" t="s">
        <v>131</v>
      </c>
      <c r="AZ283" t="s">
        <v>83</v>
      </c>
      <c r="BB283" t="s">
        <v>85</v>
      </c>
      <c r="BC283" t="s">
        <v>83</v>
      </c>
      <c r="BE283" t="s">
        <v>82</v>
      </c>
      <c r="BG283" t="s">
        <v>89</v>
      </c>
      <c r="BH283" t="s">
        <v>85</v>
      </c>
      <c r="BI283" s="9" t="s">
        <v>964</v>
      </c>
      <c r="BJ283" s="42" t="s">
        <v>217</v>
      </c>
      <c r="BK283" s="10"/>
      <c r="BL283" s="11" t="s">
        <v>217</v>
      </c>
      <c r="BM283" s="9" t="s">
        <v>176</v>
      </c>
      <c r="BN283" s="42" t="s">
        <v>439</v>
      </c>
      <c r="BO283" s="10"/>
      <c r="BP283" s="11" t="s">
        <v>439</v>
      </c>
      <c r="BQ283" s="22" t="s">
        <v>83</v>
      </c>
      <c r="BR283" s="23" t="s">
        <v>85</v>
      </c>
      <c r="BS283" s="23" t="s">
        <v>83</v>
      </c>
      <c r="BT283" s="23" t="s">
        <v>83</v>
      </c>
      <c r="BU283" s="23" t="s">
        <v>85</v>
      </c>
      <c r="BV283" s="23" t="s">
        <v>83</v>
      </c>
      <c r="BW283" s="23" t="s">
        <v>85</v>
      </c>
      <c r="BX283" s="25">
        <f t="shared" si="16"/>
        <v>4</v>
      </c>
      <c r="BY283" s="31">
        <v>1</v>
      </c>
      <c r="BZ283" s="32">
        <v>0</v>
      </c>
      <c r="CA283" s="32">
        <v>4</v>
      </c>
      <c r="CB283" s="32">
        <v>3</v>
      </c>
      <c r="CC283" s="32">
        <v>2</v>
      </c>
      <c r="CD283" s="10">
        <f>COUNT(BY283:CC283)</f>
        <v>5</v>
      </c>
      <c r="CE283" s="10" t="str">
        <f>IF((CD283&gt;=3), "true", "false")</f>
        <v>true</v>
      </c>
      <c r="CF283" s="33">
        <f>SUM(BY283:CC283)/CD283</f>
        <v>2</v>
      </c>
      <c r="CG283" s="31">
        <v>0</v>
      </c>
      <c r="CH283" s="32">
        <v>0</v>
      </c>
      <c r="CI283" s="32">
        <v>2</v>
      </c>
      <c r="CJ283" s="32">
        <v>4</v>
      </c>
      <c r="CK283" s="32">
        <v>0</v>
      </c>
      <c r="CL283" s="32">
        <v>0</v>
      </c>
      <c r="CM283" s="32">
        <v>4</v>
      </c>
      <c r="CN283" s="10">
        <f t="shared" si="17"/>
        <v>7</v>
      </c>
      <c r="CO283" s="10" t="str">
        <f t="shared" si="18"/>
        <v>true</v>
      </c>
      <c r="CP283" s="33">
        <f t="shared" si="19"/>
        <v>1.4285714285714286</v>
      </c>
      <c r="CQ283" s="37">
        <f>CP283+CF283</f>
        <v>3.4285714285714288</v>
      </c>
    </row>
    <row r="284" spans="1:95" ht="15" customHeight="1" x14ac:dyDescent="0.25">
      <c r="A284" t="s">
        <v>965</v>
      </c>
      <c r="B284" t="s">
        <v>76</v>
      </c>
      <c r="C284" t="s">
        <v>105</v>
      </c>
      <c r="D284" t="s">
        <v>95</v>
      </c>
      <c r="E284" t="s">
        <v>113</v>
      </c>
      <c r="F284" t="s">
        <v>80</v>
      </c>
      <c r="G284" t="s">
        <v>966</v>
      </c>
      <c r="H284" t="s">
        <v>97</v>
      </c>
      <c r="I284" t="s">
        <v>83</v>
      </c>
      <c r="J284" t="s">
        <v>89</v>
      </c>
      <c r="K284" s="9" t="s">
        <v>86</v>
      </c>
      <c r="L284" s="10" t="s">
        <v>83</v>
      </c>
      <c r="M284" s="10" t="s">
        <v>86</v>
      </c>
      <c r="N284" s="11" t="s">
        <v>86</v>
      </c>
      <c r="O284" s="9" t="s">
        <v>88</v>
      </c>
      <c r="P284" s="10" t="s">
        <v>89</v>
      </c>
      <c r="Q284" s="10" t="s">
        <v>89</v>
      </c>
      <c r="R284" s="10" t="s">
        <v>89</v>
      </c>
      <c r="S284" s="10">
        <v>65</v>
      </c>
      <c r="T284" s="11">
        <v>1.7</v>
      </c>
      <c r="U284" s="9" t="s">
        <v>85</v>
      </c>
      <c r="V284" s="10" t="s">
        <v>85</v>
      </c>
      <c r="W284" s="10" t="s">
        <v>85</v>
      </c>
      <c r="X284" s="10" t="s">
        <v>85</v>
      </c>
      <c r="Y284" s="11" t="s">
        <v>967</v>
      </c>
      <c r="Z284" s="9"/>
      <c r="AA284" s="11"/>
      <c r="AB284" s="9" t="s">
        <v>86</v>
      </c>
      <c r="AC284" s="10" t="s">
        <v>88</v>
      </c>
      <c r="AD284" s="10"/>
      <c r="AE284" s="10" t="s">
        <v>86</v>
      </c>
      <c r="AF284" s="10">
        <v>33.200000000000003</v>
      </c>
      <c r="AG284" s="11">
        <v>2.5</v>
      </c>
      <c r="AH284" s="9" t="s">
        <v>83</v>
      </c>
      <c r="AI284" s="10" t="s">
        <v>88</v>
      </c>
      <c r="AJ284" s="10" t="s">
        <v>88</v>
      </c>
      <c r="AK284" s="10" t="s">
        <v>83</v>
      </c>
      <c r="AL284" s="10">
        <v>52.6</v>
      </c>
      <c r="AM284" s="11">
        <v>3.3</v>
      </c>
      <c r="AN284" s="9" t="s">
        <v>83</v>
      </c>
      <c r="AO284" s="10" t="s">
        <v>83</v>
      </c>
      <c r="AP284" s="10" t="s">
        <v>88</v>
      </c>
      <c r="AQ284" s="10" t="s">
        <v>83</v>
      </c>
      <c r="AR284" s="10">
        <v>38.4</v>
      </c>
      <c r="AS284" s="11">
        <v>4.3</v>
      </c>
      <c r="AT284" t="s">
        <v>85</v>
      </c>
      <c r="AU284" t="s">
        <v>83</v>
      </c>
      <c r="AV284" t="s">
        <v>85</v>
      </c>
      <c r="AW284" t="s">
        <v>83</v>
      </c>
      <c r="AX284" t="s">
        <v>83</v>
      </c>
      <c r="AY284" t="s">
        <v>121</v>
      </c>
      <c r="AZ284" t="s">
        <v>83</v>
      </c>
      <c r="BB284" t="s">
        <v>85</v>
      </c>
      <c r="BC284" t="s">
        <v>83</v>
      </c>
      <c r="BE284" t="s">
        <v>97</v>
      </c>
      <c r="BF284" t="s">
        <v>968</v>
      </c>
      <c r="BG284" t="s">
        <v>89</v>
      </c>
      <c r="BH284" t="s">
        <v>85</v>
      </c>
      <c r="BI284" s="9" t="s">
        <v>117</v>
      </c>
      <c r="BJ284" s="42" t="s">
        <v>455</v>
      </c>
      <c r="BK284" s="10"/>
      <c r="BL284" s="11" t="s">
        <v>455</v>
      </c>
      <c r="BM284" s="9" t="s">
        <v>151</v>
      </c>
      <c r="BN284" s="42" t="s">
        <v>382</v>
      </c>
      <c r="BO284" s="10"/>
      <c r="BP284" s="11" t="s">
        <v>382</v>
      </c>
      <c r="BQ284" s="22" t="s">
        <v>83</v>
      </c>
      <c r="BR284" s="23" t="s">
        <v>85</v>
      </c>
      <c r="BS284" s="23" t="s">
        <v>85</v>
      </c>
      <c r="BT284" s="23" t="s">
        <v>83</v>
      </c>
      <c r="BU284" s="23" t="s">
        <v>83</v>
      </c>
      <c r="BV284" s="23"/>
      <c r="BW284" s="23" t="s">
        <v>83</v>
      </c>
      <c r="BX284" s="24">
        <f t="shared" si="16"/>
        <v>4</v>
      </c>
      <c r="BY284" s="31">
        <v>3</v>
      </c>
      <c r="BZ284" s="32">
        <v>1</v>
      </c>
      <c r="CA284" s="32">
        <v>3</v>
      </c>
      <c r="CB284" s="32">
        <v>1</v>
      </c>
      <c r="CC284" s="32">
        <v>3</v>
      </c>
      <c r="CD284" s="10">
        <f>COUNT(BY284:CC284)</f>
        <v>5</v>
      </c>
      <c r="CE284" s="10" t="str">
        <f>IF((CD284&gt;=3), "true", "false")</f>
        <v>true</v>
      </c>
      <c r="CF284" s="33">
        <f>SUM(BY284:CC284)/CD284</f>
        <v>2.2000000000000002</v>
      </c>
      <c r="CG284" s="31">
        <v>2</v>
      </c>
      <c r="CH284" s="32">
        <v>0</v>
      </c>
      <c r="CI284" s="32">
        <v>1</v>
      </c>
      <c r="CJ284" s="32">
        <v>2</v>
      </c>
      <c r="CK284" s="32">
        <v>0</v>
      </c>
      <c r="CL284" s="32">
        <v>0</v>
      </c>
      <c r="CM284" s="32">
        <v>1</v>
      </c>
      <c r="CN284" s="10">
        <f t="shared" si="17"/>
        <v>7</v>
      </c>
      <c r="CO284" s="10" t="str">
        <f t="shared" si="18"/>
        <v>true</v>
      </c>
      <c r="CP284" s="33">
        <f t="shared" si="19"/>
        <v>0.8571428571428571</v>
      </c>
      <c r="CQ284" s="37">
        <f>CP284+CF284</f>
        <v>3.0571428571428574</v>
      </c>
    </row>
    <row r="285" spans="1:95" ht="15" customHeight="1" x14ac:dyDescent="0.25">
      <c r="A285" t="s">
        <v>969</v>
      </c>
      <c r="B285" t="s">
        <v>76</v>
      </c>
      <c r="C285" t="s">
        <v>105</v>
      </c>
      <c r="D285" t="s">
        <v>78</v>
      </c>
      <c r="E285" t="s">
        <v>79</v>
      </c>
      <c r="F285" t="s">
        <v>80</v>
      </c>
      <c r="G285" t="s">
        <v>970</v>
      </c>
      <c r="H285" t="s">
        <v>97</v>
      </c>
      <c r="I285" t="s">
        <v>88</v>
      </c>
      <c r="J285" t="s">
        <v>97</v>
      </c>
      <c r="K285" s="9" t="s">
        <v>83</v>
      </c>
      <c r="L285" s="10" t="s">
        <v>86</v>
      </c>
      <c r="M285" s="10" t="s">
        <v>83</v>
      </c>
      <c r="N285" s="11" t="s">
        <v>83</v>
      </c>
      <c r="O285" s="9" t="s">
        <v>88</v>
      </c>
      <c r="P285" s="10" t="s">
        <v>88</v>
      </c>
      <c r="Q285" s="10" t="s">
        <v>88</v>
      </c>
      <c r="R285" s="10" t="s">
        <v>88</v>
      </c>
      <c r="S285" s="10">
        <v>61.3</v>
      </c>
      <c r="T285" s="11">
        <v>1.6</v>
      </c>
      <c r="U285" s="9" t="s">
        <v>86</v>
      </c>
      <c r="V285" s="10" t="s">
        <v>83</v>
      </c>
      <c r="W285" s="10" t="s">
        <v>83</v>
      </c>
      <c r="X285" s="10" t="s">
        <v>86</v>
      </c>
      <c r="Y285" s="11"/>
      <c r="Z285" s="9" t="s">
        <v>98</v>
      </c>
      <c r="AA285" s="11" t="s">
        <v>98</v>
      </c>
      <c r="AB285" s="9" t="s">
        <v>86</v>
      </c>
      <c r="AC285" s="10" t="s">
        <v>88</v>
      </c>
      <c r="AD285" s="10" t="s">
        <v>86</v>
      </c>
      <c r="AE285" s="10" t="s">
        <v>86</v>
      </c>
      <c r="AF285" s="10">
        <v>33</v>
      </c>
      <c r="AG285" s="11">
        <v>2.1</v>
      </c>
      <c r="AH285" s="9"/>
      <c r="AI285" s="10"/>
      <c r="AJ285" s="10" t="s">
        <v>88</v>
      </c>
      <c r="AK285" s="10"/>
      <c r="AL285" s="10">
        <v>58.3</v>
      </c>
      <c r="AM285" s="11">
        <v>4.3</v>
      </c>
      <c r="AN285" s="9" t="s">
        <v>88</v>
      </c>
      <c r="AO285" s="10" t="s">
        <v>86</v>
      </c>
      <c r="AP285" s="10" t="s">
        <v>86</v>
      </c>
      <c r="AQ285" s="10" t="s">
        <v>83</v>
      </c>
      <c r="AR285" s="10">
        <v>47.5</v>
      </c>
      <c r="AS285" s="11">
        <v>3.3</v>
      </c>
      <c r="AT285" t="s">
        <v>85</v>
      </c>
      <c r="AU285" t="s">
        <v>85</v>
      </c>
      <c r="AV285" t="s">
        <v>85</v>
      </c>
      <c r="AW285" t="s">
        <v>86</v>
      </c>
      <c r="AX285" t="s">
        <v>88</v>
      </c>
      <c r="AY285" t="s">
        <v>240</v>
      </c>
      <c r="AZ285" t="s">
        <v>83</v>
      </c>
      <c r="BB285" t="s">
        <v>85</v>
      </c>
      <c r="BC285" t="s">
        <v>83</v>
      </c>
      <c r="BE285" t="s">
        <v>100</v>
      </c>
      <c r="BG285" t="s">
        <v>116</v>
      </c>
      <c r="BH285" t="s">
        <v>85</v>
      </c>
      <c r="BI285" s="9" t="s">
        <v>278</v>
      </c>
      <c r="BJ285" s="42" t="s">
        <v>222</v>
      </c>
      <c r="BK285" s="10"/>
      <c r="BL285" s="11" t="s">
        <v>222</v>
      </c>
      <c r="BM285" s="9" t="s">
        <v>182</v>
      </c>
      <c r="BN285" s="42" t="s">
        <v>672</v>
      </c>
      <c r="BO285" s="10"/>
      <c r="BP285" s="11" t="s">
        <v>672</v>
      </c>
      <c r="BQ285" s="22" t="s">
        <v>83</v>
      </c>
      <c r="BR285" s="23" t="s">
        <v>85</v>
      </c>
      <c r="BS285" s="23" t="s">
        <v>83</v>
      </c>
      <c r="BT285" s="23" t="s">
        <v>83</v>
      </c>
      <c r="BU285" s="23" t="s">
        <v>83</v>
      </c>
      <c r="BV285" s="23" t="s">
        <v>85</v>
      </c>
      <c r="BW285" s="23" t="s">
        <v>83</v>
      </c>
      <c r="BX285" s="25">
        <f t="shared" si="16"/>
        <v>5</v>
      </c>
      <c r="BY285" s="31">
        <v>1</v>
      </c>
      <c r="BZ285" s="32">
        <v>1</v>
      </c>
      <c r="CA285" s="32">
        <v>1</v>
      </c>
      <c r="CB285" s="32">
        <v>1</v>
      </c>
      <c r="CC285" s="32">
        <v>1</v>
      </c>
      <c r="CD285" s="10">
        <f>COUNT(BY285:CC285)</f>
        <v>5</v>
      </c>
      <c r="CE285" s="10" t="str">
        <f>IF((CD285&gt;=3), "true", "false")</f>
        <v>true</v>
      </c>
      <c r="CF285" s="33">
        <f>SUM(BY285:CC285)/CD285</f>
        <v>1</v>
      </c>
      <c r="CG285" s="31">
        <v>0</v>
      </c>
      <c r="CH285" s="32">
        <v>0</v>
      </c>
      <c r="CI285" s="32">
        <v>2</v>
      </c>
      <c r="CJ285" s="32">
        <v>0</v>
      </c>
      <c r="CK285" s="32">
        <v>0</v>
      </c>
      <c r="CL285" s="32">
        <v>2</v>
      </c>
      <c r="CM285" s="32">
        <v>2</v>
      </c>
      <c r="CN285" s="10">
        <f t="shared" si="17"/>
        <v>7</v>
      </c>
      <c r="CO285" s="10" t="str">
        <f t="shared" si="18"/>
        <v>true</v>
      </c>
      <c r="CP285" s="33">
        <f t="shared" si="19"/>
        <v>0.8571428571428571</v>
      </c>
      <c r="CQ285" s="37">
        <f>CP285+CF285</f>
        <v>1.8571428571428572</v>
      </c>
    </row>
    <row r="286" spans="1:95" ht="15" customHeight="1" x14ac:dyDescent="0.25">
      <c r="A286" t="s">
        <v>971</v>
      </c>
      <c r="B286" t="s">
        <v>76</v>
      </c>
      <c r="C286" t="s">
        <v>105</v>
      </c>
      <c r="D286" t="s">
        <v>95</v>
      </c>
      <c r="E286" t="s">
        <v>173</v>
      </c>
      <c r="F286" t="s">
        <v>80</v>
      </c>
      <c r="G286" t="s">
        <v>972</v>
      </c>
      <c r="H286" t="s">
        <v>97</v>
      </c>
      <c r="I286" t="s">
        <v>86</v>
      </c>
      <c r="J286" t="s">
        <v>97</v>
      </c>
      <c r="K286" s="9" t="s">
        <v>85</v>
      </c>
      <c r="L286" s="10" t="s">
        <v>86</v>
      </c>
      <c r="M286" s="10" t="s">
        <v>83</v>
      </c>
      <c r="N286" s="11" t="s">
        <v>86</v>
      </c>
      <c r="O286" s="9" t="s">
        <v>88</v>
      </c>
      <c r="P286" s="10" t="s">
        <v>89</v>
      </c>
      <c r="Q286" s="10" t="s">
        <v>88</v>
      </c>
      <c r="R286" s="10" t="s">
        <v>82</v>
      </c>
      <c r="S286" s="10">
        <v>64.3</v>
      </c>
      <c r="T286" s="11">
        <v>1.8</v>
      </c>
      <c r="U286" s="9" t="s">
        <v>86</v>
      </c>
      <c r="V286" s="10" t="s">
        <v>83</v>
      </c>
      <c r="W286" s="10" t="s">
        <v>83</v>
      </c>
      <c r="X286" s="10" t="s">
        <v>86</v>
      </c>
      <c r="Y286" s="11"/>
      <c r="Z286" s="9" t="s">
        <v>98</v>
      </c>
      <c r="AA286" s="11" t="s">
        <v>98</v>
      </c>
      <c r="AB286" s="9" t="s">
        <v>82</v>
      </c>
      <c r="AC286" s="10" t="s">
        <v>89</v>
      </c>
      <c r="AD286" s="10" t="s">
        <v>88</v>
      </c>
      <c r="AE286" s="10" t="s">
        <v>89</v>
      </c>
      <c r="AF286" s="10">
        <v>42.2</v>
      </c>
      <c r="AG286" s="11">
        <v>2.5</v>
      </c>
      <c r="AH286" s="9" t="s">
        <v>89</v>
      </c>
      <c r="AI286" s="10" t="s">
        <v>89</v>
      </c>
      <c r="AJ286" s="10" t="s">
        <v>88</v>
      </c>
      <c r="AK286" s="10" t="s">
        <v>89</v>
      </c>
      <c r="AL286" s="10">
        <v>66.599999999999994</v>
      </c>
      <c r="AM286" s="11">
        <v>2.7</v>
      </c>
      <c r="AN286" s="9" t="s">
        <v>88</v>
      </c>
      <c r="AO286" s="10" t="s">
        <v>86</v>
      </c>
      <c r="AP286" s="10" t="s">
        <v>88</v>
      </c>
      <c r="AQ286" s="10" t="s">
        <v>88</v>
      </c>
      <c r="AR286" s="10">
        <v>53.2</v>
      </c>
      <c r="AS286" s="11">
        <v>3.2</v>
      </c>
      <c r="AT286" t="s">
        <v>83</v>
      </c>
      <c r="AU286" t="s">
        <v>85</v>
      </c>
      <c r="AV286" t="s">
        <v>85</v>
      </c>
      <c r="AW286" t="s">
        <v>83</v>
      </c>
      <c r="AX286" t="s">
        <v>83</v>
      </c>
      <c r="AY286" t="s">
        <v>356</v>
      </c>
      <c r="AZ286" t="s">
        <v>83</v>
      </c>
      <c r="BB286" t="s">
        <v>85</v>
      </c>
      <c r="BC286" t="s">
        <v>83</v>
      </c>
      <c r="BE286" t="s">
        <v>89</v>
      </c>
      <c r="BG286" t="s">
        <v>89</v>
      </c>
      <c r="BH286" t="s">
        <v>85</v>
      </c>
      <c r="BI286" s="9" t="s">
        <v>973</v>
      </c>
      <c r="BJ286" s="42" t="s">
        <v>477</v>
      </c>
      <c r="BK286" s="10"/>
      <c r="BL286" s="11" t="s">
        <v>477</v>
      </c>
      <c r="BM286" s="9" t="s">
        <v>974</v>
      </c>
      <c r="BN286" s="42" t="s">
        <v>1070</v>
      </c>
      <c r="BO286" s="10"/>
      <c r="BP286" s="11" t="s">
        <v>1070</v>
      </c>
      <c r="BQ286" s="22" t="s">
        <v>83</v>
      </c>
      <c r="BR286" s="23" t="s">
        <v>85</v>
      </c>
      <c r="BS286" s="23" t="s">
        <v>83</v>
      </c>
      <c r="BT286" s="23" t="s">
        <v>83</v>
      </c>
      <c r="BU286" s="23" t="s">
        <v>83</v>
      </c>
      <c r="BV286" s="23" t="s">
        <v>83</v>
      </c>
      <c r="BW286" s="23" t="s">
        <v>83</v>
      </c>
      <c r="BX286" s="25">
        <f t="shared" si="16"/>
        <v>6</v>
      </c>
      <c r="BY286" s="31">
        <v>1</v>
      </c>
      <c r="BZ286" s="32">
        <v>1</v>
      </c>
      <c r="CA286" s="32">
        <v>4</v>
      </c>
      <c r="CB286" s="32">
        <v>0</v>
      </c>
      <c r="CC286" s="32">
        <v>3</v>
      </c>
      <c r="CD286" s="10">
        <f>COUNT(BY286:CC286)</f>
        <v>5</v>
      </c>
      <c r="CE286" s="10" t="str">
        <f>IF((CD286&gt;=3), "true", "false")</f>
        <v>true</v>
      </c>
      <c r="CF286" s="33">
        <f>SUM(BY286:CC286)/CD286</f>
        <v>1.8</v>
      </c>
      <c r="CG286" s="31">
        <v>1</v>
      </c>
      <c r="CH286" s="32">
        <v>2</v>
      </c>
      <c r="CI286" s="32">
        <v>2</v>
      </c>
      <c r="CJ286" s="32">
        <v>3</v>
      </c>
      <c r="CK286" s="32">
        <v>1</v>
      </c>
      <c r="CL286" s="32">
        <v>2</v>
      </c>
      <c r="CM286" s="32">
        <v>3</v>
      </c>
      <c r="CN286" s="10">
        <f t="shared" si="17"/>
        <v>7</v>
      </c>
      <c r="CO286" s="10" t="str">
        <f t="shared" si="18"/>
        <v>true</v>
      </c>
      <c r="CP286" s="33">
        <f t="shared" si="19"/>
        <v>2</v>
      </c>
      <c r="CQ286" s="37">
        <f>CP286+CF286</f>
        <v>3.8</v>
      </c>
    </row>
    <row r="287" spans="1:95" ht="15" customHeight="1" x14ac:dyDescent="0.25">
      <c r="A287" t="s">
        <v>975</v>
      </c>
      <c r="B287" t="s">
        <v>76</v>
      </c>
      <c r="C287" t="s">
        <v>105</v>
      </c>
      <c r="D287" t="s">
        <v>95</v>
      </c>
      <c r="E287" t="s">
        <v>113</v>
      </c>
      <c r="F287" t="s">
        <v>80</v>
      </c>
      <c r="G287" t="s">
        <v>976</v>
      </c>
      <c r="H287" t="s">
        <v>97</v>
      </c>
      <c r="I287" t="s">
        <v>83</v>
      </c>
      <c r="J287" t="s">
        <v>101</v>
      </c>
      <c r="K287" s="9" t="s">
        <v>85</v>
      </c>
      <c r="L287" s="10" t="s">
        <v>83</v>
      </c>
      <c r="M287" s="10" t="s">
        <v>86</v>
      </c>
      <c r="N287" s="11" t="s">
        <v>83</v>
      </c>
      <c r="O287" s="9" t="s">
        <v>89</v>
      </c>
      <c r="P287" s="10" t="s">
        <v>89</v>
      </c>
      <c r="Q287" s="10" t="s">
        <v>89</v>
      </c>
      <c r="R287" s="10" t="s">
        <v>89</v>
      </c>
      <c r="S287" s="10">
        <v>66.7</v>
      </c>
      <c r="T287" s="11">
        <v>1.7</v>
      </c>
      <c r="U287" s="9" t="s">
        <v>83</v>
      </c>
      <c r="V287" s="10" t="s">
        <v>83</v>
      </c>
      <c r="W287" s="10" t="s">
        <v>85</v>
      </c>
      <c r="X287" s="10" t="s">
        <v>85</v>
      </c>
      <c r="Y287" s="11" t="s">
        <v>977</v>
      </c>
      <c r="Z287" s="9" t="s">
        <v>98</v>
      </c>
      <c r="AA287" s="11" t="s">
        <v>98</v>
      </c>
      <c r="AB287" s="9" t="s">
        <v>89</v>
      </c>
      <c r="AC287" s="10" t="s">
        <v>89</v>
      </c>
      <c r="AD287" s="10" t="s">
        <v>89</v>
      </c>
      <c r="AE287" s="10" t="s">
        <v>89</v>
      </c>
      <c r="AF287" s="10">
        <v>41.4</v>
      </c>
      <c r="AG287" s="11">
        <v>2.1</v>
      </c>
      <c r="AH287" s="9" t="s">
        <v>86</v>
      </c>
      <c r="AI287" s="10" t="s">
        <v>86</v>
      </c>
      <c r="AJ287" s="10" t="s">
        <v>88</v>
      </c>
      <c r="AK287" s="10" t="s">
        <v>83</v>
      </c>
      <c r="AL287" s="10">
        <v>55.7</v>
      </c>
      <c r="AM287" s="11">
        <v>2.6</v>
      </c>
      <c r="AN287" s="9" t="s">
        <v>83</v>
      </c>
      <c r="AO287" s="10" t="s">
        <v>83</v>
      </c>
      <c r="AP287" s="10" t="s">
        <v>82</v>
      </c>
      <c r="AQ287" s="10" t="s">
        <v>83</v>
      </c>
      <c r="AR287" s="10">
        <v>38.6</v>
      </c>
      <c r="AS287" s="11">
        <v>4.4000000000000004</v>
      </c>
      <c r="AT287" t="s">
        <v>85</v>
      </c>
      <c r="AU287" t="s">
        <v>83</v>
      </c>
      <c r="AV287" t="s">
        <v>85</v>
      </c>
      <c r="AW287" t="s">
        <v>83</v>
      </c>
      <c r="AX287" t="s">
        <v>83</v>
      </c>
      <c r="AY287" t="s">
        <v>805</v>
      </c>
      <c r="AZ287" t="s">
        <v>83</v>
      </c>
      <c r="BB287" t="s">
        <v>85</v>
      </c>
      <c r="BC287" t="s">
        <v>83</v>
      </c>
      <c r="BE287" t="s">
        <v>82</v>
      </c>
      <c r="BG287" t="s">
        <v>86</v>
      </c>
      <c r="BH287" t="s">
        <v>86</v>
      </c>
      <c r="BI287" s="9" t="s">
        <v>128</v>
      </c>
      <c r="BJ287" s="42" t="s">
        <v>242</v>
      </c>
      <c r="BK287" s="10"/>
      <c r="BL287" s="11" t="s">
        <v>242</v>
      </c>
      <c r="BM287" s="9" t="s">
        <v>176</v>
      </c>
      <c r="BN287" s="42" t="s">
        <v>439</v>
      </c>
      <c r="BO287" s="10"/>
      <c r="BP287" s="11" t="s">
        <v>439</v>
      </c>
      <c r="BQ287" s="22" t="s">
        <v>83</v>
      </c>
      <c r="BR287" s="23" t="s">
        <v>83</v>
      </c>
      <c r="BS287" s="23"/>
      <c r="BT287" s="23" t="s">
        <v>83</v>
      </c>
      <c r="BU287" s="23"/>
      <c r="BV287" s="23" t="s">
        <v>83</v>
      </c>
      <c r="BW287" s="23"/>
      <c r="BX287" s="24">
        <f t="shared" si="16"/>
        <v>4</v>
      </c>
      <c r="BY287" s="31">
        <v>3</v>
      </c>
      <c r="BZ287" s="32">
        <v>3</v>
      </c>
      <c r="CA287" s="32">
        <v>3</v>
      </c>
      <c r="CB287" s="32">
        <v>2</v>
      </c>
      <c r="CC287" s="32">
        <v>3</v>
      </c>
      <c r="CD287" s="10">
        <f>COUNT(BY287:CC287)</f>
        <v>5</v>
      </c>
      <c r="CE287" s="10" t="str">
        <f>IF((CD287&gt;=3), "true", "false")</f>
        <v>true</v>
      </c>
      <c r="CF287" s="33">
        <f>SUM(BY287:CC287)/CD287</f>
        <v>2.8</v>
      </c>
      <c r="CG287" s="31">
        <v>1</v>
      </c>
      <c r="CH287" s="32">
        <v>2</v>
      </c>
      <c r="CI287" s="32">
        <v>0</v>
      </c>
      <c r="CJ287" s="32">
        <v>2</v>
      </c>
      <c r="CK287" s="32">
        <v>0</v>
      </c>
      <c r="CL287" s="32">
        <v>1</v>
      </c>
      <c r="CM287" s="32">
        <v>1</v>
      </c>
      <c r="CN287" s="10">
        <f t="shared" si="17"/>
        <v>7</v>
      </c>
      <c r="CO287" s="10" t="str">
        <f t="shared" si="18"/>
        <v>true</v>
      </c>
      <c r="CP287" s="33">
        <f t="shared" si="19"/>
        <v>1</v>
      </c>
      <c r="CQ287" s="37">
        <f>CP287+CF287</f>
        <v>3.8</v>
      </c>
    </row>
    <row r="288" spans="1:95" ht="15" customHeight="1" x14ac:dyDescent="0.25">
      <c r="A288" t="s">
        <v>978</v>
      </c>
      <c r="B288" t="s">
        <v>76</v>
      </c>
      <c r="C288" t="s">
        <v>77</v>
      </c>
      <c r="D288" t="s">
        <v>95</v>
      </c>
      <c r="E288" t="s">
        <v>113</v>
      </c>
      <c r="F288" t="s">
        <v>80</v>
      </c>
      <c r="G288" t="s">
        <v>979</v>
      </c>
      <c r="H288" t="s">
        <v>97</v>
      </c>
      <c r="I288" t="s">
        <v>88</v>
      </c>
      <c r="J288" t="s">
        <v>84</v>
      </c>
      <c r="K288" s="9" t="s">
        <v>85</v>
      </c>
      <c r="L288" s="10" t="s">
        <v>86</v>
      </c>
      <c r="M288" s="10" t="s">
        <v>83</v>
      </c>
      <c r="N288" s="11" t="s">
        <v>83</v>
      </c>
      <c r="O288" s="9" t="s">
        <v>88</v>
      </c>
      <c r="P288" s="10" t="s">
        <v>88</v>
      </c>
      <c r="Q288" s="10" t="s">
        <v>88</v>
      </c>
      <c r="R288" s="10" t="s">
        <v>88</v>
      </c>
      <c r="S288" s="10">
        <v>61.3</v>
      </c>
      <c r="T288" s="11">
        <v>1.6</v>
      </c>
      <c r="U288" s="9" t="s">
        <v>83</v>
      </c>
      <c r="V288" s="10"/>
      <c r="W288" s="10" t="s">
        <v>83</v>
      </c>
      <c r="X288" s="10"/>
      <c r="Y288" s="11" t="s">
        <v>980</v>
      </c>
      <c r="Z288" s="9" t="s">
        <v>83</v>
      </c>
      <c r="AA288" s="11" t="s">
        <v>83</v>
      </c>
      <c r="AB288" s="9" t="s">
        <v>86</v>
      </c>
      <c r="AC288" s="10" t="s">
        <v>86</v>
      </c>
      <c r="AD288" s="10" t="s">
        <v>83</v>
      </c>
      <c r="AE288" s="10" t="s">
        <v>86</v>
      </c>
      <c r="AF288" s="10">
        <v>30.9</v>
      </c>
      <c r="AG288" s="11">
        <v>2.1</v>
      </c>
      <c r="AH288" s="9" t="s">
        <v>88</v>
      </c>
      <c r="AI288" s="10" t="s">
        <v>88</v>
      </c>
      <c r="AJ288" s="10" t="s">
        <v>88</v>
      </c>
      <c r="AK288" s="10" t="s">
        <v>88</v>
      </c>
      <c r="AL288" s="10">
        <v>61.9</v>
      </c>
      <c r="AM288" s="11">
        <v>2.5</v>
      </c>
      <c r="AN288" s="9" t="s">
        <v>86</v>
      </c>
      <c r="AO288" s="10"/>
      <c r="AP288" s="10" t="s">
        <v>89</v>
      </c>
      <c r="AQ288" s="10" t="s">
        <v>89</v>
      </c>
      <c r="AR288" s="10">
        <v>55.9</v>
      </c>
      <c r="AS288" s="11">
        <v>4.2</v>
      </c>
      <c r="AT288" t="s">
        <v>85</v>
      </c>
      <c r="AU288" t="s">
        <v>85</v>
      </c>
      <c r="AV288" t="s">
        <v>85</v>
      </c>
      <c r="AW288" t="s">
        <v>86</v>
      </c>
      <c r="AX288" t="s">
        <v>83</v>
      </c>
      <c r="AY288" t="s">
        <v>312</v>
      </c>
      <c r="AZ288" t="s">
        <v>86</v>
      </c>
      <c r="BB288" t="s">
        <v>85</v>
      </c>
      <c r="BC288" t="s">
        <v>83</v>
      </c>
      <c r="BE288" t="s">
        <v>254</v>
      </c>
      <c r="BG288" t="s">
        <v>88</v>
      </c>
      <c r="BH288" t="s">
        <v>86</v>
      </c>
      <c r="BI288" s="9" t="s">
        <v>128</v>
      </c>
      <c r="BJ288" s="42">
        <v>168</v>
      </c>
      <c r="BK288" s="10"/>
      <c r="BL288" s="25">
        <f>BJ288</f>
        <v>168</v>
      </c>
      <c r="BM288" s="9" t="s">
        <v>176</v>
      </c>
      <c r="BN288" s="42" t="s">
        <v>439</v>
      </c>
      <c r="BO288" s="10"/>
      <c r="BP288" s="11" t="s">
        <v>439</v>
      </c>
      <c r="BQ288" s="22"/>
      <c r="BR288" s="23"/>
      <c r="BS288" s="23" t="s">
        <v>83</v>
      </c>
      <c r="BT288" s="23"/>
      <c r="BU288" s="23"/>
      <c r="BV288" s="23" t="s">
        <v>83</v>
      </c>
      <c r="BW288" s="23"/>
      <c r="BX288" s="24">
        <f t="shared" si="16"/>
        <v>2</v>
      </c>
      <c r="BY288" s="31">
        <v>1</v>
      </c>
      <c r="BZ288" s="32">
        <v>1</v>
      </c>
      <c r="CA288" s="32">
        <v>2</v>
      </c>
      <c r="CB288" s="32">
        <v>0</v>
      </c>
      <c r="CC288" s="32">
        <v>3</v>
      </c>
      <c r="CD288" s="10">
        <f>COUNT(BY288:CC288)</f>
        <v>5</v>
      </c>
      <c r="CE288" s="10" t="str">
        <f>IF((CD288&gt;=3), "true", "false")</f>
        <v>true</v>
      </c>
      <c r="CF288" s="33">
        <f>SUM(BY288:CC288)/CD288</f>
        <v>1.4</v>
      </c>
      <c r="CG288" s="31">
        <v>1</v>
      </c>
      <c r="CH288" s="32">
        <v>1</v>
      </c>
      <c r="CI288" s="32">
        <v>2</v>
      </c>
      <c r="CJ288" s="32">
        <v>3</v>
      </c>
      <c r="CK288" s="32">
        <v>2</v>
      </c>
      <c r="CL288" s="32">
        <v>1</v>
      </c>
      <c r="CM288" s="32">
        <v>1</v>
      </c>
      <c r="CN288" s="10">
        <f t="shared" si="17"/>
        <v>7</v>
      </c>
      <c r="CO288" s="10" t="str">
        <f t="shared" si="18"/>
        <v>true</v>
      </c>
      <c r="CP288" s="33">
        <f t="shared" si="19"/>
        <v>1.5714285714285714</v>
      </c>
      <c r="CQ288" s="37">
        <f>CP288+CF288</f>
        <v>2.9714285714285715</v>
      </c>
    </row>
    <row r="289" spans="1:95" ht="15" customHeight="1" x14ac:dyDescent="0.25">
      <c r="A289" t="s">
        <v>981</v>
      </c>
      <c r="B289" t="s">
        <v>76</v>
      </c>
      <c r="C289" t="s">
        <v>105</v>
      </c>
      <c r="D289" t="s">
        <v>95</v>
      </c>
      <c r="E289" t="s">
        <v>134</v>
      </c>
      <c r="F289" t="s">
        <v>80</v>
      </c>
      <c r="G289" t="s">
        <v>982</v>
      </c>
      <c r="H289" t="s">
        <v>97</v>
      </c>
      <c r="I289" t="s">
        <v>88</v>
      </c>
      <c r="J289" t="s">
        <v>89</v>
      </c>
      <c r="K289" s="9" t="s">
        <v>85</v>
      </c>
      <c r="L289" s="10" t="s">
        <v>83</v>
      </c>
      <c r="M289" s="10" t="s">
        <v>86</v>
      </c>
      <c r="N289" s="11" t="s">
        <v>83</v>
      </c>
      <c r="O289" s="9" t="s">
        <v>88</v>
      </c>
      <c r="P289" s="10" t="s">
        <v>88</v>
      </c>
      <c r="Q289" s="10" t="s">
        <v>88</v>
      </c>
      <c r="R289" s="10" t="s">
        <v>88</v>
      </c>
      <c r="S289" s="10">
        <v>61.3</v>
      </c>
      <c r="T289" s="11">
        <v>1.6</v>
      </c>
      <c r="U289" s="9" t="s">
        <v>86</v>
      </c>
      <c r="V289" s="10" t="s">
        <v>86</v>
      </c>
      <c r="W289" s="10" t="s">
        <v>86</v>
      </c>
      <c r="X289" s="10" t="s">
        <v>86</v>
      </c>
      <c r="Y289" s="11" t="s">
        <v>983</v>
      </c>
      <c r="Z289" s="9" t="s">
        <v>83</v>
      </c>
      <c r="AA289" s="11" t="s">
        <v>85</v>
      </c>
      <c r="AB289" s="9" t="s">
        <v>86</v>
      </c>
      <c r="AC289" s="10" t="s">
        <v>83</v>
      </c>
      <c r="AD289" s="10" t="s">
        <v>83</v>
      </c>
      <c r="AE289" s="10" t="s">
        <v>86</v>
      </c>
      <c r="AF289" s="10">
        <v>29.3</v>
      </c>
      <c r="AG289" s="11">
        <v>2.2999999999999998</v>
      </c>
      <c r="AH289" s="9" t="s">
        <v>83</v>
      </c>
      <c r="AI289" s="10" t="s">
        <v>83</v>
      </c>
      <c r="AJ289" s="10" t="s">
        <v>83</v>
      </c>
      <c r="AK289" s="10" t="s">
        <v>83</v>
      </c>
      <c r="AL289" s="10">
        <v>41.3</v>
      </c>
      <c r="AM289" s="11">
        <v>6.3</v>
      </c>
      <c r="AN289" s="9" t="s">
        <v>89</v>
      </c>
      <c r="AO289" s="10" t="s">
        <v>89</v>
      </c>
      <c r="AP289" s="10" t="s">
        <v>83</v>
      </c>
      <c r="AQ289" s="10" t="s">
        <v>83</v>
      </c>
      <c r="AR289" s="10">
        <v>51.8</v>
      </c>
      <c r="AS289" s="11">
        <v>4.3</v>
      </c>
      <c r="AT289" t="s">
        <v>85</v>
      </c>
      <c r="AU289" t="s">
        <v>85</v>
      </c>
      <c r="AV289" t="s">
        <v>85</v>
      </c>
      <c r="AW289" t="s">
        <v>83</v>
      </c>
      <c r="AX289" t="s">
        <v>83</v>
      </c>
      <c r="AY289" t="s">
        <v>303</v>
      </c>
      <c r="AZ289" t="s">
        <v>83</v>
      </c>
      <c r="BB289" t="s">
        <v>85</v>
      </c>
      <c r="BC289" t="s">
        <v>83</v>
      </c>
      <c r="BE289" t="s">
        <v>86</v>
      </c>
      <c r="BG289" t="s">
        <v>101</v>
      </c>
      <c r="BH289" t="s">
        <v>86</v>
      </c>
      <c r="BI289" s="9"/>
      <c r="BJ289" s="42"/>
      <c r="BK289" s="10">
        <v>163</v>
      </c>
      <c r="BL289" s="11" t="s">
        <v>455</v>
      </c>
      <c r="BM289" s="9"/>
      <c r="BN289" s="42"/>
      <c r="BO289" s="10" t="s">
        <v>165</v>
      </c>
      <c r="BP289" s="11" t="s">
        <v>165</v>
      </c>
      <c r="BQ289" s="22" t="s">
        <v>83</v>
      </c>
      <c r="BR289" s="23" t="s">
        <v>85</v>
      </c>
      <c r="BS289" s="23" t="s">
        <v>85</v>
      </c>
      <c r="BT289" s="23" t="s">
        <v>85</v>
      </c>
      <c r="BU289" s="23" t="s">
        <v>85</v>
      </c>
      <c r="BV289" s="23" t="s">
        <v>85</v>
      </c>
      <c r="BW289" s="23" t="s">
        <v>85</v>
      </c>
      <c r="BX289" s="25">
        <f t="shared" si="16"/>
        <v>1</v>
      </c>
      <c r="BY289" s="31">
        <v>3</v>
      </c>
      <c r="BZ289" s="32">
        <v>0</v>
      </c>
      <c r="CA289" s="32">
        <v>1</v>
      </c>
      <c r="CB289" s="32">
        <v>1</v>
      </c>
      <c r="CC289" s="32">
        <v>2</v>
      </c>
      <c r="CD289" s="10">
        <f>COUNT(BY289:CC289)</f>
        <v>5</v>
      </c>
      <c r="CE289" s="10" t="str">
        <f>IF((CD289&gt;=3), "true", "false")</f>
        <v>true</v>
      </c>
      <c r="CF289" s="33">
        <f>SUM(BY289:CC289)/CD289</f>
        <v>1.4</v>
      </c>
      <c r="CG289" s="31">
        <v>0</v>
      </c>
      <c r="CH289" s="32">
        <v>0</v>
      </c>
      <c r="CI289" s="32">
        <v>0</v>
      </c>
      <c r="CJ289" s="32">
        <v>0</v>
      </c>
      <c r="CK289" s="32">
        <v>1</v>
      </c>
      <c r="CL289" s="32">
        <v>1</v>
      </c>
      <c r="CM289" s="32">
        <v>0</v>
      </c>
      <c r="CN289" s="10">
        <f t="shared" si="17"/>
        <v>7</v>
      </c>
      <c r="CO289" s="10" t="str">
        <f t="shared" si="18"/>
        <v>true</v>
      </c>
      <c r="CP289" s="33">
        <f t="shared" si="19"/>
        <v>0.2857142857142857</v>
      </c>
      <c r="CQ289" s="37">
        <f>CP289+CF289</f>
        <v>1.6857142857142855</v>
      </c>
    </row>
    <row r="290" spans="1:95" ht="15" customHeight="1" x14ac:dyDescent="0.25">
      <c r="A290" t="s">
        <v>984</v>
      </c>
      <c r="B290" t="s">
        <v>76</v>
      </c>
      <c r="C290" t="s">
        <v>77</v>
      </c>
      <c r="D290" t="s">
        <v>95</v>
      </c>
      <c r="E290" t="s">
        <v>106</v>
      </c>
      <c r="F290" t="s">
        <v>80</v>
      </c>
      <c r="G290" t="s">
        <v>985</v>
      </c>
      <c r="H290" t="s">
        <v>97</v>
      </c>
      <c r="I290" t="s">
        <v>88</v>
      </c>
      <c r="J290" t="s">
        <v>86</v>
      </c>
      <c r="K290" s="9" t="s">
        <v>85</v>
      </c>
      <c r="L290" s="10" t="s">
        <v>83</v>
      </c>
      <c r="M290" s="10" t="s">
        <v>83</v>
      </c>
      <c r="N290" s="11" t="s">
        <v>83</v>
      </c>
      <c r="O290" s="9"/>
      <c r="P290" s="10" t="s">
        <v>83</v>
      </c>
      <c r="Q290" s="10" t="s">
        <v>83</v>
      </c>
      <c r="R290" s="10" t="s">
        <v>83</v>
      </c>
      <c r="S290" s="10">
        <v>42.1</v>
      </c>
      <c r="T290" s="11">
        <v>6.3</v>
      </c>
      <c r="U290" s="9" t="s">
        <v>85</v>
      </c>
      <c r="V290" s="10" t="s">
        <v>85</v>
      </c>
      <c r="W290" s="10" t="s">
        <v>85</v>
      </c>
      <c r="X290" s="10" t="s">
        <v>85</v>
      </c>
      <c r="Y290" s="11"/>
      <c r="Z290" s="9" t="s">
        <v>85</v>
      </c>
      <c r="AA290" s="11" t="s">
        <v>85</v>
      </c>
      <c r="AB290" s="9" t="s">
        <v>83</v>
      </c>
      <c r="AC290" s="10" t="s">
        <v>83</v>
      </c>
      <c r="AD290" s="10" t="s">
        <v>83</v>
      </c>
      <c r="AE290" s="10" t="s">
        <v>83</v>
      </c>
      <c r="AF290" s="10">
        <v>22.6</v>
      </c>
      <c r="AG290" s="11">
        <v>3.9</v>
      </c>
      <c r="AH290" s="9" t="s">
        <v>83</v>
      </c>
      <c r="AI290" s="10" t="s">
        <v>83</v>
      </c>
      <c r="AJ290" s="10" t="s">
        <v>83</v>
      </c>
      <c r="AK290" s="10" t="s">
        <v>83</v>
      </c>
      <c r="AL290" s="10">
        <v>41.3</v>
      </c>
      <c r="AM290" s="11">
        <v>6.3</v>
      </c>
      <c r="AN290" s="9" t="s">
        <v>88</v>
      </c>
      <c r="AO290" s="10" t="s">
        <v>89</v>
      </c>
      <c r="AP290" s="10" t="s">
        <v>86</v>
      </c>
      <c r="AQ290" s="10" t="s">
        <v>83</v>
      </c>
      <c r="AR290" s="10">
        <v>51.4</v>
      </c>
      <c r="AS290" s="11">
        <v>3.4</v>
      </c>
      <c r="AT290" t="s">
        <v>85</v>
      </c>
      <c r="AU290" t="s">
        <v>85</v>
      </c>
      <c r="AV290" t="s">
        <v>85</v>
      </c>
      <c r="AW290" t="s">
        <v>88</v>
      </c>
      <c r="AX290" t="s">
        <v>88</v>
      </c>
      <c r="AY290" t="s">
        <v>154</v>
      </c>
      <c r="AZ290" t="s">
        <v>86</v>
      </c>
      <c r="BB290" t="s">
        <v>85</v>
      </c>
      <c r="BC290" t="s">
        <v>83</v>
      </c>
      <c r="BE290" t="s">
        <v>309</v>
      </c>
      <c r="BG290" t="s">
        <v>86</v>
      </c>
      <c r="BH290" t="s">
        <v>85</v>
      </c>
      <c r="BI290" s="9" t="s">
        <v>241</v>
      </c>
      <c r="BJ290" s="42" t="s">
        <v>379</v>
      </c>
      <c r="BK290" s="10"/>
      <c r="BL290" s="11" t="s">
        <v>379</v>
      </c>
      <c r="BM290" s="9" t="s">
        <v>406</v>
      </c>
      <c r="BN290" s="42" t="s">
        <v>98</v>
      </c>
      <c r="BO290" s="10"/>
      <c r="BP290" s="11" t="s">
        <v>98</v>
      </c>
      <c r="BQ290" s="22"/>
      <c r="BR290" s="23"/>
      <c r="BS290" s="23" t="s">
        <v>83</v>
      </c>
      <c r="BT290" s="23" t="s">
        <v>83</v>
      </c>
      <c r="BU290" s="23"/>
      <c r="BV290" s="23" t="s">
        <v>83</v>
      </c>
      <c r="BW290" s="23"/>
      <c r="BX290" s="24">
        <f t="shared" si="16"/>
        <v>3</v>
      </c>
      <c r="BY290" s="31">
        <v>1</v>
      </c>
      <c r="BZ290" s="32">
        <v>0</v>
      </c>
      <c r="CA290" s="32">
        <v>1</v>
      </c>
      <c r="CB290" s="32">
        <v>0</v>
      </c>
      <c r="CC290" s="32">
        <v>1</v>
      </c>
      <c r="CD290" s="10">
        <f>COUNT(BY290:CC290)</f>
        <v>5</v>
      </c>
      <c r="CE290" s="10" t="str">
        <f>IF((CD290&gt;=3), "true", "false")</f>
        <v>true</v>
      </c>
      <c r="CF290" s="33">
        <f>SUM(BY290:CC290)/CD290</f>
        <v>0.6</v>
      </c>
      <c r="CG290" s="31">
        <v>0</v>
      </c>
      <c r="CH290" s="32">
        <v>0</v>
      </c>
      <c r="CI290" s="10"/>
      <c r="CJ290" s="32">
        <v>1</v>
      </c>
      <c r="CK290" s="32">
        <v>0</v>
      </c>
      <c r="CL290" s="32">
        <v>1</v>
      </c>
      <c r="CM290" s="32">
        <v>1</v>
      </c>
      <c r="CN290" s="10">
        <f t="shared" si="17"/>
        <v>6</v>
      </c>
      <c r="CO290" s="10" t="str">
        <f t="shared" si="18"/>
        <v>true</v>
      </c>
      <c r="CP290" s="33">
        <f t="shared" si="19"/>
        <v>0.5</v>
      </c>
      <c r="CQ290" s="37">
        <f>CP290+CF290</f>
        <v>1.1000000000000001</v>
      </c>
    </row>
    <row r="291" spans="1:95" ht="15" customHeight="1" x14ac:dyDescent="0.25">
      <c r="A291" t="s">
        <v>986</v>
      </c>
      <c r="B291" t="s">
        <v>76</v>
      </c>
      <c r="C291" t="s">
        <v>105</v>
      </c>
      <c r="D291" t="s">
        <v>95</v>
      </c>
      <c r="E291" t="s">
        <v>173</v>
      </c>
      <c r="F291" t="s">
        <v>80</v>
      </c>
      <c r="G291" t="s">
        <v>987</v>
      </c>
      <c r="H291" t="s">
        <v>97</v>
      </c>
      <c r="I291" t="s">
        <v>83</v>
      </c>
      <c r="J291" t="s">
        <v>84</v>
      </c>
      <c r="K291" s="9" t="s">
        <v>85</v>
      </c>
      <c r="L291" s="10" t="s">
        <v>85</v>
      </c>
      <c r="M291" s="10" t="s">
        <v>85</v>
      </c>
      <c r="N291" s="11" t="s">
        <v>85</v>
      </c>
      <c r="O291" s="9" t="s">
        <v>82</v>
      </c>
      <c r="P291" s="10" t="s">
        <v>82</v>
      </c>
      <c r="Q291" s="10" t="s">
        <v>89</v>
      </c>
      <c r="R291" s="10" t="s">
        <v>82</v>
      </c>
      <c r="S291" s="10">
        <v>71.599999999999994</v>
      </c>
      <c r="T291" s="11">
        <v>2</v>
      </c>
      <c r="U291" s="9" t="s">
        <v>83</v>
      </c>
      <c r="V291" s="10" t="s">
        <v>86</v>
      </c>
      <c r="W291" s="10" t="s">
        <v>86</v>
      </c>
      <c r="X291" s="10" t="s">
        <v>86</v>
      </c>
      <c r="Y291" s="11" t="s">
        <v>988</v>
      </c>
      <c r="Z291" s="9" t="s">
        <v>83</v>
      </c>
      <c r="AA291" s="11" t="s">
        <v>83</v>
      </c>
      <c r="AB291" s="9" t="s">
        <v>89</v>
      </c>
      <c r="AC291" s="10" t="s">
        <v>83</v>
      </c>
      <c r="AD291" s="10" t="s">
        <v>83</v>
      </c>
      <c r="AE291" s="10" t="s">
        <v>89</v>
      </c>
      <c r="AF291" s="10">
        <v>35.799999999999997</v>
      </c>
      <c r="AG291" s="11">
        <v>2.7</v>
      </c>
      <c r="AH291" s="9" t="s">
        <v>83</v>
      </c>
      <c r="AI291" s="10" t="s">
        <v>83</v>
      </c>
      <c r="AJ291" s="10" t="s">
        <v>83</v>
      </c>
      <c r="AK291" s="10" t="s">
        <v>83</v>
      </c>
      <c r="AL291" s="10">
        <v>41.3</v>
      </c>
      <c r="AM291" s="11">
        <v>6.3</v>
      </c>
      <c r="AN291" s="9" t="s">
        <v>86</v>
      </c>
      <c r="AO291" s="10" t="s">
        <v>86</v>
      </c>
      <c r="AP291" s="10" t="s">
        <v>88</v>
      </c>
      <c r="AQ291" s="10" t="s">
        <v>86</v>
      </c>
      <c r="AR291" s="10">
        <v>48.1</v>
      </c>
      <c r="AS291" s="11">
        <v>3.3</v>
      </c>
      <c r="AT291" t="s">
        <v>85</v>
      </c>
      <c r="AU291" t="s">
        <v>85</v>
      </c>
      <c r="AV291" t="s">
        <v>85</v>
      </c>
      <c r="AW291" t="s">
        <v>83</v>
      </c>
      <c r="AX291" t="s">
        <v>83</v>
      </c>
      <c r="AY291" t="s">
        <v>200</v>
      </c>
      <c r="AZ291" t="s">
        <v>83</v>
      </c>
      <c r="BB291" t="s">
        <v>85</v>
      </c>
      <c r="BC291" t="s">
        <v>83</v>
      </c>
      <c r="BE291" t="s">
        <v>82</v>
      </c>
      <c r="BG291" t="s">
        <v>89</v>
      </c>
      <c r="BH291" t="s">
        <v>86</v>
      </c>
      <c r="BI291" s="9" t="s">
        <v>117</v>
      </c>
      <c r="BJ291" s="42" t="s">
        <v>455</v>
      </c>
      <c r="BK291" s="10"/>
      <c r="BL291" s="11" t="s">
        <v>455</v>
      </c>
      <c r="BM291" s="9" t="s">
        <v>357</v>
      </c>
      <c r="BN291" s="42" t="s">
        <v>109</v>
      </c>
      <c r="BO291" s="10"/>
      <c r="BP291" s="11" t="s">
        <v>109</v>
      </c>
      <c r="BQ291" s="22" t="s">
        <v>83</v>
      </c>
      <c r="BR291" s="23" t="s">
        <v>85</v>
      </c>
      <c r="BS291" s="23" t="s">
        <v>83</v>
      </c>
      <c r="BT291" s="23" t="s">
        <v>85</v>
      </c>
      <c r="BU291" s="23" t="s">
        <v>85</v>
      </c>
      <c r="BV291" s="23" t="s">
        <v>83</v>
      </c>
      <c r="BW291" s="23" t="s">
        <v>85</v>
      </c>
      <c r="BX291" s="25">
        <f t="shared" si="16"/>
        <v>3</v>
      </c>
      <c r="BY291" s="31">
        <v>0</v>
      </c>
      <c r="BZ291" s="32">
        <v>0</v>
      </c>
      <c r="CA291" s="32">
        <v>1</v>
      </c>
      <c r="CB291" s="32">
        <v>0</v>
      </c>
      <c r="CC291" s="32">
        <v>3</v>
      </c>
      <c r="CD291" s="10">
        <f>COUNT(BY291:CC291)</f>
        <v>5</v>
      </c>
      <c r="CE291" s="10" t="str">
        <f>IF((CD291&gt;=3), "true", "false")</f>
        <v>true</v>
      </c>
      <c r="CF291" s="33">
        <f>SUM(BY291:CC291)/CD291</f>
        <v>0.8</v>
      </c>
      <c r="CG291" s="31">
        <v>0</v>
      </c>
      <c r="CH291" s="32">
        <v>1</v>
      </c>
      <c r="CI291" s="32">
        <v>1</v>
      </c>
      <c r="CJ291" s="32">
        <v>0</v>
      </c>
      <c r="CK291" s="32">
        <v>0</v>
      </c>
      <c r="CL291" s="32">
        <v>1</v>
      </c>
      <c r="CM291" s="32">
        <v>0</v>
      </c>
      <c r="CN291" s="10">
        <f t="shared" si="17"/>
        <v>7</v>
      </c>
      <c r="CO291" s="10" t="str">
        <f t="shared" si="18"/>
        <v>true</v>
      </c>
      <c r="CP291" s="33">
        <f t="shared" si="19"/>
        <v>0.42857142857142855</v>
      </c>
      <c r="CQ291" s="37">
        <f>CP291+CF291</f>
        <v>1.2285714285714286</v>
      </c>
    </row>
    <row r="292" spans="1:95" ht="15" customHeight="1" x14ac:dyDescent="0.25">
      <c r="A292" t="s">
        <v>989</v>
      </c>
      <c r="B292" t="s">
        <v>76</v>
      </c>
      <c r="C292" t="s">
        <v>77</v>
      </c>
      <c r="D292" t="s">
        <v>95</v>
      </c>
      <c r="E292" t="s">
        <v>173</v>
      </c>
      <c r="F292" t="s">
        <v>80</v>
      </c>
      <c r="G292" t="s">
        <v>990</v>
      </c>
      <c r="H292" t="s">
        <v>97</v>
      </c>
      <c r="I292" t="s">
        <v>83</v>
      </c>
      <c r="J292" t="s">
        <v>84</v>
      </c>
      <c r="K292" s="9" t="s">
        <v>85</v>
      </c>
      <c r="L292" s="10" t="s">
        <v>86</v>
      </c>
      <c r="M292" s="10" t="s">
        <v>83</v>
      </c>
      <c r="N292" s="11" t="s">
        <v>83</v>
      </c>
      <c r="O292" s="9" t="s">
        <v>82</v>
      </c>
      <c r="P292" s="10" t="s">
        <v>82</v>
      </c>
      <c r="Q292" s="10" t="s">
        <v>82</v>
      </c>
      <c r="R292" s="10" t="s">
        <v>82</v>
      </c>
      <c r="S292" s="10">
        <v>75.599999999999994</v>
      </c>
      <c r="T292" s="11">
        <v>3.6</v>
      </c>
      <c r="U292" s="9" t="s">
        <v>86</v>
      </c>
      <c r="V292" s="10" t="s">
        <v>85</v>
      </c>
      <c r="W292" s="10" t="s">
        <v>83</v>
      </c>
      <c r="X292" s="10" t="s">
        <v>85</v>
      </c>
      <c r="Y292" s="11"/>
      <c r="Z292" s="9" t="s">
        <v>98</v>
      </c>
      <c r="AA292" s="11" t="s">
        <v>98</v>
      </c>
      <c r="AB292" s="9" t="s">
        <v>82</v>
      </c>
      <c r="AC292" s="10" t="s">
        <v>89</v>
      </c>
      <c r="AD292" s="10" t="s">
        <v>82</v>
      </c>
      <c r="AE292" s="10" t="s">
        <v>89</v>
      </c>
      <c r="AF292" s="10">
        <v>45.2</v>
      </c>
      <c r="AG292" s="11">
        <v>2.5</v>
      </c>
      <c r="AH292" s="9" t="s">
        <v>89</v>
      </c>
      <c r="AI292" s="10" t="s">
        <v>89</v>
      </c>
      <c r="AJ292" s="10" t="s">
        <v>89</v>
      </c>
      <c r="AK292" s="10" t="s">
        <v>89</v>
      </c>
      <c r="AL292" s="10">
        <v>69.099999999999994</v>
      </c>
      <c r="AM292" s="11">
        <v>2.5</v>
      </c>
      <c r="AN292" s="9" t="s">
        <v>86</v>
      </c>
      <c r="AO292" s="10" t="s">
        <v>88</v>
      </c>
      <c r="AP292" s="10" t="s">
        <v>88</v>
      </c>
      <c r="AQ292" s="10" t="s">
        <v>88</v>
      </c>
      <c r="AR292" s="10">
        <v>51.7</v>
      </c>
      <c r="AS292" s="11">
        <v>3.1</v>
      </c>
      <c r="AT292" t="s">
        <v>83</v>
      </c>
      <c r="AU292" t="s">
        <v>83</v>
      </c>
      <c r="AV292" t="s">
        <v>85</v>
      </c>
      <c r="AW292" t="s">
        <v>83</v>
      </c>
      <c r="AY292" t="s">
        <v>240</v>
      </c>
      <c r="AZ292" t="s">
        <v>86</v>
      </c>
      <c r="BB292" t="s">
        <v>85</v>
      </c>
      <c r="BC292" t="s">
        <v>83</v>
      </c>
      <c r="BE292" t="s">
        <v>100</v>
      </c>
      <c r="BG292" t="s">
        <v>86</v>
      </c>
      <c r="BH292" t="s">
        <v>86</v>
      </c>
      <c r="BI292" s="9" t="s">
        <v>92</v>
      </c>
      <c r="BJ292" s="42" t="s">
        <v>905</v>
      </c>
      <c r="BK292" s="10"/>
      <c r="BL292" s="11" t="s">
        <v>905</v>
      </c>
      <c r="BM292" s="9" t="s">
        <v>991</v>
      </c>
      <c r="BN292" s="42" t="s">
        <v>123</v>
      </c>
      <c r="BO292" s="10"/>
      <c r="BP292" s="11" t="s">
        <v>123</v>
      </c>
      <c r="BQ292" s="22" t="s">
        <v>83</v>
      </c>
      <c r="BR292" s="23"/>
      <c r="BS292" s="23" t="s">
        <v>83</v>
      </c>
      <c r="BT292" s="23" t="s">
        <v>83</v>
      </c>
      <c r="BU292" s="23" t="s">
        <v>83</v>
      </c>
      <c r="BV292" s="23" t="s">
        <v>83</v>
      </c>
      <c r="BW292" s="23" t="s">
        <v>85</v>
      </c>
      <c r="BX292" s="24">
        <f t="shared" si="16"/>
        <v>5</v>
      </c>
      <c r="BY292" s="31">
        <v>2</v>
      </c>
      <c r="BZ292" s="32">
        <v>0</v>
      </c>
      <c r="CA292" s="32">
        <v>3</v>
      </c>
      <c r="CB292" s="32">
        <v>3</v>
      </c>
      <c r="CC292" s="32">
        <v>3</v>
      </c>
      <c r="CD292" s="10">
        <f>COUNT(BY292:CC292)</f>
        <v>5</v>
      </c>
      <c r="CE292" s="10" t="str">
        <f>IF((CD292&gt;=3), "true", "false")</f>
        <v>true</v>
      </c>
      <c r="CF292" s="33">
        <f>SUM(BY292:CC292)/CD292</f>
        <v>2.2000000000000002</v>
      </c>
      <c r="CG292" s="31">
        <v>3</v>
      </c>
      <c r="CH292" s="32">
        <v>1</v>
      </c>
      <c r="CI292" s="32">
        <v>0</v>
      </c>
      <c r="CJ292" s="32">
        <v>3</v>
      </c>
      <c r="CK292" s="32">
        <v>1</v>
      </c>
      <c r="CL292" s="32">
        <v>3</v>
      </c>
      <c r="CM292" s="32">
        <v>3</v>
      </c>
      <c r="CN292" s="10">
        <f t="shared" si="17"/>
        <v>7</v>
      </c>
      <c r="CO292" s="10" t="str">
        <f t="shared" si="18"/>
        <v>true</v>
      </c>
      <c r="CP292" s="33">
        <f t="shared" si="19"/>
        <v>2</v>
      </c>
      <c r="CQ292" s="37">
        <f>CP292+CF292</f>
        <v>4.2</v>
      </c>
    </row>
    <row r="293" spans="1:95" ht="15" customHeight="1" x14ac:dyDescent="0.25">
      <c r="A293" t="s">
        <v>992</v>
      </c>
      <c r="B293" t="s">
        <v>76</v>
      </c>
      <c r="C293" t="s">
        <v>105</v>
      </c>
      <c r="D293" t="s">
        <v>95</v>
      </c>
      <c r="E293" t="s">
        <v>113</v>
      </c>
      <c r="F293" t="s">
        <v>80</v>
      </c>
      <c r="G293" t="s">
        <v>993</v>
      </c>
      <c r="H293" t="s">
        <v>97</v>
      </c>
      <c r="I293" t="s">
        <v>83</v>
      </c>
      <c r="J293" t="s">
        <v>82</v>
      </c>
      <c r="K293" s="9" t="s">
        <v>85</v>
      </c>
      <c r="L293" s="10" t="s">
        <v>83</v>
      </c>
      <c r="M293" s="10" t="s">
        <v>85</v>
      </c>
      <c r="N293" s="11" t="s">
        <v>86</v>
      </c>
      <c r="O293" s="9" t="s">
        <v>82</v>
      </c>
      <c r="P293" s="10" t="s">
        <v>82</v>
      </c>
      <c r="Q293" s="10" t="s">
        <v>89</v>
      </c>
      <c r="R293" s="10" t="s">
        <v>82</v>
      </c>
      <c r="S293" s="10">
        <v>71.599999999999994</v>
      </c>
      <c r="T293" s="11">
        <v>2</v>
      </c>
      <c r="U293" s="9" t="s">
        <v>83</v>
      </c>
      <c r="V293" s="10" t="s">
        <v>86</v>
      </c>
      <c r="W293" s="10" t="s">
        <v>86</v>
      </c>
      <c r="X293" s="10" t="s">
        <v>86</v>
      </c>
      <c r="Y293" s="11"/>
      <c r="Z293" s="9" t="s">
        <v>98</v>
      </c>
      <c r="AA293" s="11" t="s">
        <v>98</v>
      </c>
      <c r="AB293" s="9" t="s">
        <v>82</v>
      </c>
      <c r="AC293" s="10" t="s">
        <v>82</v>
      </c>
      <c r="AD293" s="10" t="s">
        <v>89</v>
      </c>
      <c r="AE293" s="10" t="s">
        <v>89</v>
      </c>
      <c r="AF293" s="10">
        <v>45.2</v>
      </c>
      <c r="AG293" s="11">
        <v>2.6</v>
      </c>
      <c r="AH293" s="9" t="s">
        <v>89</v>
      </c>
      <c r="AI293" s="10" t="s">
        <v>88</v>
      </c>
      <c r="AJ293" s="10" t="s">
        <v>88</v>
      </c>
      <c r="AK293" s="10" t="s">
        <v>86</v>
      </c>
      <c r="AL293" s="10">
        <v>61.4</v>
      </c>
      <c r="AM293" s="11">
        <v>2.8</v>
      </c>
      <c r="AN293" s="9" t="s">
        <v>88</v>
      </c>
      <c r="AO293" s="10" t="s">
        <v>88</v>
      </c>
      <c r="AP293" s="10" t="s">
        <v>86</v>
      </c>
      <c r="AQ293" s="10" t="s">
        <v>88</v>
      </c>
      <c r="AR293" s="10">
        <v>52.7</v>
      </c>
      <c r="AS293" s="11">
        <v>3</v>
      </c>
      <c r="AT293" t="s">
        <v>83</v>
      </c>
      <c r="AU293" t="s">
        <v>83</v>
      </c>
      <c r="AV293" t="s">
        <v>85</v>
      </c>
      <c r="AW293" t="s">
        <v>83</v>
      </c>
      <c r="AX293" t="s">
        <v>83</v>
      </c>
      <c r="AY293" t="s">
        <v>171</v>
      </c>
      <c r="AZ293" t="s">
        <v>83</v>
      </c>
      <c r="BB293" t="s">
        <v>85</v>
      </c>
      <c r="BC293" t="s">
        <v>83</v>
      </c>
      <c r="BE293" t="s">
        <v>100</v>
      </c>
      <c r="BG293" t="s">
        <v>86</v>
      </c>
      <c r="BH293" t="s">
        <v>86</v>
      </c>
      <c r="BI293" s="9" t="s">
        <v>319</v>
      </c>
      <c r="BJ293" s="42" t="s">
        <v>151</v>
      </c>
      <c r="BK293" s="10"/>
      <c r="BL293" s="11" t="s">
        <v>151</v>
      </c>
      <c r="BM293" s="9" t="s">
        <v>263</v>
      </c>
      <c r="BN293" s="42" t="s">
        <v>126</v>
      </c>
      <c r="BO293" s="10"/>
      <c r="BP293" s="11" t="s">
        <v>126</v>
      </c>
      <c r="BQ293" s="22" t="s">
        <v>83</v>
      </c>
      <c r="BR293" s="23" t="s">
        <v>85</v>
      </c>
      <c r="BS293" s="23" t="s">
        <v>83</v>
      </c>
      <c r="BT293" s="23" t="s">
        <v>85</v>
      </c>
      <c r="BU293" s="23" t="s">
        <v>83</v>
      </c>
      <c r="BV293" s="23" t="s">
        <v>83</v>
      </c>
      <c r="BW293" s="23" t="s">
        <v>85</v>
      </c>
      <c r="BX293" s="25">
        <f t="shared" si="16"/>
        <v>4</v>
      </c>
      <c r="BY293" s="31">
        <v>0</v>
      </c>
      <c r="BZ293" s="32">
        <v>0</v>
      </c>
      <c r="CA293" s="32">
        <v>3</v>
      </c>
      <c r="CB293" s="32">
        <v>0</v>
      </c>
      <c r="CC293" s="32">
        <v>1</v>
      </c>
      <c r="CD293" s="10">
        <f>COUNT(BY293:CC293)</f>
        <v>5</v>
      </c>
      <c r="CE293" s="10" t="str">
        <f>IF((CD293&gt;=3), "true", "false")</f>
        <v>true</v>
      </c>
      <c r="CF293" s="33">
        <f>SUM(BY293:CC293)/CD293</f>
        <v>0.8</v>
      </c>
      <c r="CG293" s="31">
        <v>0</v>
      </c>
      <c r="CH293" s="32">
        <v>0</v>
      </c>
      <c r="CI293" s="32">
        <v>0</v>
      </c>
      <c r="CJ293" s="32">
        <v>3</v>
      </c>
      <c r="CK293" s="32">
        <v>0</v>
      </c>
      <c r="CL293" s="32">
        <v>2</v>
      </c>
      <c r="CM293" s="32">
        <v>2</v>
      </c>
      <c r="CN293" s="10">
        <f t="shared" si="17"/>
        <v>7</v>
      </c>
      <c r="CO293" s="10" t="str">
        <f t="shared" si="18"/>
        <v>true</v>
      </c>
      <c r="CP293" s="33">
        <f t="shared" si="19"/>
        <v>1</v>
      </c>
      <c r="CQ293" s="37">
        <f>CP293+CF293</f>
        <v>1.8</v>
      </c>
    </row>
    <row r="294" spans="1:95" ht="15" customHeight="1" x14ac:dyDescent="0.25">
      <c r="A294" t="s">
        <v>994</v>
      </c>
      <c r="B294" t="s">
        <v>76</v>
      </c>
      <c r="C294" t="s">
        <v>105</v>
      </c>
      <c r="D294" t="s">
        <v>95</v>
      </c>
      <c r="E294" t="s">
        <v>134</v>
      </c>
      <c r="F294" t="s">
        <v>80</v>
      </c>
      <c r="G294" t="s">
        <v>995</v>
      </c>
      <c r="H294" t="s">
        <v>97</v>
      </c>
      <c r="I294" t="s">
        <v>88</v>
      </c>
      <c r="J294" t="s">
        <v>89</v>
      </c>
      <c r="K294" s="9" t="s">
        <v>85</v>
      </c>
      <c r="L294" s="10" t="s">
        <v>83</v>
      </c>
      <c r="M294" s="10" t="s">
        <v>83</v>
      </c>
      <c r="N294" s="11" t="s">
        <v>83</v>
      </c>
      <c r="O294" s="9" t="s">
        <v>86</v>
      </c>
      <c r="P294" s="10" t="s">
        <v>83</v>
      </c>
      <c r="Q294" s="10" t="s">
        <v>83</v>
      </c>
      <c r="R294" s="10" t="s">
        <v>86</v>
      </c>
      <c r="S294" s="10">
        <v>52.2</v>
      </c>
      <c r="T294" s="11">
        <v>1.9</v>
      </c>
      <c r="U294" s="9" t="s">
        <v>85</v>
      </c>
      <c r="V294" s="10" t="s">
        <v>85</v>
      </c>
      <c r="W294" s="10" t="s">
        <v>85</v>
      </c>
      <c r="X294" s="10" t="s">
        <v>85</v>
      </c>
      <c r="Y294" s="11" t="s">
        <v>996</v>
      </c>
      <c r="Z294" s="9" t="s">
        <v>98</v>
      </c>
      <c r="AA294" s="11" t="s">
        <v>98</v>
      </c>
      <c r="AB294" s="9" t="s">
        <v>88</v>
      </c>
      <c r="AC294" s="10" t="s">
        <v>88</v>
      </c>
      <c r="AD294" s="10" t="s">
        <v>86</v>
      </c>
      <c r="AE294" s="10" t="s">
        <v>86</v>
      </c>
      <c r="AF294" s="10">
        <v>34.6</v>
      </c>
      <c r="AG294" s="11">
        <v>2.2000000000000002</v>
      </c>
      <c r="AH294" s="9" t="s">
        <v>83</v>
      </c>
      <c r="AI294" s="10" t="s">
        <v>83</v>
      </c>
      <c r="AJ294" s="10" t="s">
        <v>83</v>
      </c>
      <c r="AK294" s="10" t="s">
        <v>83</v>
      </c>
      <c r="AL294" s="10">
        <v>41.3</v>
      </c>
      <c r="AM294" s="11">
        <v>6.3</v>
      </c>
      <c r="AN294" s="9" t="s">
        <v>88</v>
      </c>
      <c r="AO294" s="10" t="s">
        <v>86</v>
      </c>
      <c r="AP294" s="10" t="s">
        <v>86</v>
      </c>
      <c r="AQ294" s="10" t="s">
        <v>86</v>
      </c>
      <c r="AR294" s="10">
        <v>49.4</v>
      </c>
      <c r="AS294" s="11">
        <v>3.1</v>
      </c>
      <c r="AT294" t="s">
        <v>85</v>
      </c>
      <c r="AU294" t="s">
        <v>85</v>
      </c>
      <c r="AV294" t="s">
        <v>85</v>
      </c>
      <c r="AW294" t="s">
        <v>83</v>
      </c>
      <c r="AX294" t="s">
        <v>83</v>
      </c>
      <c r="AY294" t="s">
        <v>997</v>
      </c>
      <c r="AZ294" t="s">
        <v>83</v>
      </c>
      <c r="BB294" t="s">
        <v>85</v>
      </c>
      <c r="BC294" t="s">
        <v>83</v>
      </c>
      <c r="BE294" t="s">
        <v>97</v>
      </c>
      <c r="BG294" t="s">
        <v>88</v>
      </c>
      <c r="BH294" t="s">
        <v>85</v>
      </c>
      <c r="BI294" s="9" t="s">
        <v>186</v>
      </c>
      <c r="BJ294" s="42"/>
      <c r="BK294" s="10">
        <v>156</v>
      </c>
      <c r="BL294" s="11" t="s">
        <v>473</v>
      </c>
      <c r="BM294" s="9" t="s">
        <v>686</v>
      </c>
      <c r="BN294" s="42" t="s">
        <v>171</v>
      </c>
      <c r="BO294" s="10"/>
      <c r="BP294" s="11" t="s">
        <v>171</v>
      </c>
      <c r="BQ294" s="22" t="s">
        <v>85</v>
      </c>
      <c r="BR294" s="23" t="s">
        <v>85</v>
      </c>
      <c r="BS294" s="23" t="s">
        <v>83</v>
      </c>
      <c r="BT294" s="23" t="s">
        <v>85</v>
      </c>
      <c r="BU294" s="23" t="s">
        <v>85</v>
      </c>
      <c r="BV294" s="23" t="s">
        <v>85</v>
      </c>
      <c r="BW294" s="23" t="s">
        <v>85</v>
      </c>
      <c r="BX294" s="25">
        <f t="shared" si="16"/>
        <v>1</v>
      </c>
      <c r="BY294" s="31">
        <v>1</v>
      </c>
      <c r="BZ294" s="32">
        <v>0</v>
      </c>
      <c r="CA294" s="32">
        <v>1</v>
      </c>
      <c r="CB294" s="32">
        <v>0</v>
      </c>
      <c r="CC294" s="32">
        <v>1</v>
      </c>
      <c r="CD294" s="10">
        <f>COUNT(BY294:CC294)</f>
        <v>5</v>
      </c>
      <c r="CE294" s="10" t="str">
        <f>IF((CD294&gt;=3), "true", "false")</f>
        <v>true</v>
      </c>
      <c r="CF294" s="33">
        <f>SUM(BY294:CC294)/CD294</f>
        <v>0.6</v>
      </c>
      <c r="CG294" s="31">
        <v>1</v>
      </c>
      <c r="CH294" s="32">
        <v>2</v>
      </c>
      <c r="CI294" s="32">
        <v>3</v>
      </c>
      <c r="CJ294" s="32">
        <v>0</v>
      </c>
      <c r="CK294" s="32">
        <v>0</v>
      </c>
      <c r="CL294" s="32">
        <v>1</v>
      </c>
      <c r="CM294" s="32">
        <v>0</v>
      </c>
      <c r="CN294" s="10">
        <f t="shared" si="17"/>
        <v>7</v>
      </c>
      <c r="CO294" s="10" t="str">
        <f t="shared" si="18"/>
        <v>true</v>
      </c>
      <c r="CP294" s="33">
        <f t="shared" si="19"/>
        <v>1</v>
      </c>
      <c r="CQ294" s="37">
        <f>CP294+CF294</f>
        <v>1.6</v>
      </c>
    </row>
    <row r="295" spans="1:95" ht="15" customHeight="1" x14ac:dyDescent="0.25">
      <c r="A295" t="s">
        <v>998</v>
      </c>
      <c r="B295" t="s">
        <v>76</v>
      </c>
      <c r="C295" t="s">
        <v>77</v>
      </c>
      <c r="D295" t="s">
        <v>78</v>
      </c>
      <c r="E295" t="s">
        <v>79</v>
      </c>
      <c r="F295" t="s">
        <v>80</v>
      </c>
      <c r="G295" t="s">
        <v>999</v>
      </c>
      <c r="H295" t="s">
        <v>97</v>
      </c>
      <c r="I295" t="s">
        <v>88</v>
      </c>
      <c r="J295" t="s">
        <v>86</v>
      </c>
      <c r="K295" s="9" t="s">
        <v>83</v>
      </c>
      <c r="L295" s="10" t="s">
        <v>85</v>
      </c>
      <c r="M295" s="10" t="s">
        <v>85</v>
      </c>
      <c r="N295" s="11" t="s">
        <v>85</v>
      </c>
      <c r="O295" s="9" t="s">
        <v>86</v>
      </c>
      <c r="P295" s="10" t="s">
        <v>83</v>
      </c>
      <c r="Q295" s="10" t="s">
        <v>83</v>
      </c>
      <c r="R295" s="10" t="s">
        <v>83</v>
      </c>
      <c r="S295" s="10">
        <v>50.2</v>
      </c>
      <c r="T295" s="11">
        <v>2.2999999999999998</v>
      </c>
      <c r="U295" s="9" t="s">
        <v>85</v>
      </c>
      <c r="V295" s="10" t="s">
        <v>85</v>
      </c>
      <c r="W295" s="10" t="s">
        <v>85</v>
      </c>
      <c r="X295" s="10" t="s">
        <v>85</v>
      </c>
      <c r="Y295" s="11"/>
      <c r="Z295" s="9" t="s">
        <v>98</v>
      </c>
      <c r="AA295" s="11" t="s">
        <v>98</v>
      </c>
      <c r="AB295" s="9" t="s">
        <v>83</v>
      </c>
      <c r="AC295" s="10" t="s">
        <v>83</v>
      </c>
      <c r="AD295" s="10" t="s">
        <v>83</v>
      </c>
      <c r="AE295" s="10" t="s">
        <v>83</v>
      </c>
      <c r="AF295" s="10">
        <v>22.6</v>
      </c>
      <c r="AG295" s="11">
        <v>3.9</v>
      </c>
      <c r="AH295" s="9" t="s">
        <v>83</v>
      </c>
      <c r="AI295" s="10" t="s">
        <v>83</v>
      </c>
      <c r="AJ295" s="10" t="s">
        <v>83</v>
      </c>
      <c r="AK295" s="10" t="s">
        <v>83</v>
      </c>
      <c r="AL295" s="10">
        <v>41.3</v>
      </c>
      <c r="AM295" s="11">
        <v>6.3</v>
      </c>
      <c r="AN295" s="9" t="s">
        <v>88</v>
      </c>
      <c r="AO295" s="10" t="s">
        <v>88</v>
      </c>
      <c r="AP295" s="10" t="s">
        <v>86</v>
      </c>
      <c r="AQ295" s="10" t="s">
        <v>83</v>
      </c>
      <c r="AR295" s="10">
        <v>49.6</v>
      </c>
      <c r="AS295" s="11">
        <v>3.2</v>
      </c>
      <c r="AT295" t="s">
        <v>85</v>
      </c>
      <c r="AU295" t="s">
        <v>85</v>
      </c>
      <c r="AV295" t="s">
        <v>85</v>
      </c>
      <c r="AW295" t="s">
        <v>83</v>
      </c>
      <c r="AX295" t="s">
        <v>83</v>
      </c>
      <c r="AY295" t="s">
        <v>596</v>
      </c>
      <c r="AZ295" t="s">
        <v>86</v>
      </c>
      <c r="BB295" t="s">
        <v>85</v>
      </c>
      <c r="BC295" t="s">
        <v>83</v>
      </c>
      <c r="BD295" t="s">
        <v>1000</v>
      </c>
      <c r="BE295" t="s">
        <v>83</v>
      </c>
      <c r="BG295" t="s">
        <v>101</v>
      </c>
      <c r="BH295" t="s">
        <v>85</v>
      </c>
      <c r="BI295" s="9"/>
      <c r="BJ295" s="42"/>
      <c r="BK295" s="10">
        <v>178</v>
      </c>
      <c r="BL295" s="11" t="s">
        <v>222</v>
      </c>
      <c r="BM295" s="9"/>
      <c r="BN295" s="42"/>
      <c r="BO295" s="10" t="s">
        <v>233</v>
      </c>
      <c r="BP295" s="11" t="s">
        <v>233</v>
      </c>
      <c r="BQ295" s="22" t="s">
        <v>83</v>
      </c>
      <c r="BR295" s="23" t="s">
        <v>85</v>
      </c>
      <c r="BS295" s="23" t="s">
        <v>85</v>
      </c>
      <c r="BT295" s="23" t="s">
        <v>85</v>
      </c>
      <c r="BU295" s="23" t="s">
        <v>85</v>
      </c>
      <c r="BV295" s="23" t="s">
        <v>85</v>
      </c>
      <c r="BW295" s="23" t="s">
        <v>85</v>
      </c>
      <c r="BX295" s="25">
        <f t="shared" si="16"/>
        <v>1</v>
      </c>
      <c r="BY295" s="31">
        <v>1</v>
      </c>
      <c r="BZ295" s="32">
        <v>1</v>
      </c>
      <c r="CA295" s="32">
        <v>1</v>
      </c>
      <c r="CB295" s="32">
        <v>0</v>
      </c>
      <c r="CC295" s="32">
        <v>0</v>
      </c>
      <c r="CD295" s="10">
        <f>COUNT(BY295:CC295)</f>
        <v>5</v>
      </c>
      <c r="CE295" s="10" t="str">
        <f>IF((CD295&gt;=3), "true", "false")</f>
        <v>true</v>
      </c>
      <c r="CF295" s="33">
        <f>SUM(BY295:CC295)/CD295</f>
        <v>0.6</v>
      </c>
      <c r="CG295" s="31">
        <v>1</v>
      </c>
      <c r="CH295" s="32">
        <v>0</v>
      </c>
      <c r="CI295" s="32">
        <v>0</v>
      </c>
      <c r="CJ295" s="32">
        <v>2</v>
      </c>
      <c r="CK295" s="32">
        <v>0</v>
      </c>
      <c r="CL295" s="32">
        <v>1</v>
      </c>
      <c r="CM295" s="32">
        <v>0</v>
      </c>
      <c r="CN295" s="10">
        <f t="shared" si="17"/>
        <v>7</v>
      </c>
      <c r="CO295" s="10" t="str">
        <f t="shared" si="18"/>
        <v>true</v>
      </c>
      <c r="CP295" s="33">
        <f t="shared" si="19"/>
        <v>0.5714285714285714</v>
      </c>
      <c r="CQ295" s="37">
        <f>CP295+CF295</f>
        <v>1.1714285714285713</v>
      </c>
    </row>
    <row r="296" spans="1:95" ht="15" customHeight="1" x14ac:dyDescent="0.25">
      <c r="A296" t="s">
        <v>1001</v>
      </c>
      <c r="B296" t="s">
        <v>76</v>
      </c>
      <c r="C296" t="s">
        <v>105</v>
      </c>
      <c r="D296" t="s">
        <v>95</v>
      </c>
      <c r="E296" t="s">
        <v>134</v>
      </c>
      <c r="F296" t="s">
        <v>80</v>
      </c>
      <c r="G296" t="s">
        <v>1002</v>
      </c>
      <c r="H296" t="s">
        <v>97</v>
      </c>
      <c r="K296" s="9"/>
      <c r="L296" s="10"/>
      <c r="M296" s="10"/>
      <c r="N296" s="11"/>
      <c r="O296" s="9"/>
      <c r="P296" s="10"/>
      <c r="Q296" s="10"/>
      <c r="R296" s="10"/>
      <c r="S296" s="10"/>
      <c r="T296" s="11"/>
      <c r="U296" s="9" t="s">
        <v>86</v>
      </c>
      <c r="V296" s="10" t="s">
        <v>86</v>
      </c>
      <c r="W296" s="10"/>
      <c r="X296" s="10" t="s">
        <v>86</v>
      </c>
      <c r="Y296" s="11"/>
      <c r="Z296" s="9"/>
      <c r="AA296" s="11" t="s">
        <v>83</v>
      </c>
      <c r="AB296" s="9" t="s">
        <v>88</v>
      </c>
      <c r="AC296" s="10" t="s">
        <v>86</v>
      </c>
      <c r="AD296" s="10" t="s">
        <v>86</v>
      </c>
      <c r="AE296" s="10" t="s">
        <v>88</v>
      </c>
      <c r="AF296" s="10">
        <v>34.5</v>
      </c>
      <c r="AG296" s="11">
        <v>2</v>
      </c>
      <c r="AH296" s="9" t="s">
        <v>83</v>
      </c>
      <c r="AI296" s="10" t="s">
        <v>83</v>
      </c>
      <c r="AJ296" s="10" t="s">
        <v>83</v>
      </c>
      <c r="AK296" s="10" t="s">
        <v>83</v>
      </c>
      <c r="AL296" s="10">
        <v>41.3</v>
      </c>
      <c r="AM296" s="11">
        <v>6.3</v>
      </c>
      <c r="AN296" s="9" t="s">
        <v>86</v>
      </c>
      <c r="AO296" s="10" t="s">
        <v>88</v>
      </c>
      <c r="AP296" s="10" t="s">
        <v>89</v>
      </c>
      <c r="AQ296" s="10" t="s">
        <v>88</v>
      </c>
      <c r="AR296" s="10">
        <v>52.9</v>
      </c>
      <c r="AS296" s="11">
        <v>3.4</v>
      </c>
      <c r="AT296" t="s">
        <v>83</v>
      </c>
      <c r="AU296" t="s">
        <v>83</v>
      </c>
      <c r="AV296" t="s">
        <v>85</v>
      </c>
      <c r="AW296" t="s">
        <v>83</v>
      </c>
      <c r="AX296" t="s">
        <v>83</v>
      </c>
      <c r="AY296" t="s">
        <v>165</v>
      </c>
      <c r="AZ296" t="s">
        <v>83</v>
      </c>
      <c r="BB296" t="s">
        <v>85</v>
      </c>
      <c r="BC296" t="s">
        <v>83</v>
      </c>
      <c r="BE296" t="s">
        <v>82</v>
      </c>
      <c r="BG296" t="s">
        <v>86</v>
      </c>
      <c r="BH296" t="s">
        <v>83</v>
      </c>
      <c r="BI296" s="9" t="s">
        <v>271</v>
      </c>
      <c r="BJ296" s="42" t="s">
        <v>182</v>
      </c>
      <c r="BK296" s="10"/>
      <c r="BL296" s="11" t="s">
        <v>182</v>
      </c>
      <c r="BM296" s="9" t="s">
        <v>263</v>
      </c>
      <c r="BN296" s="42" t="s">
        <v>126</v>
      </c>
      <c r="BO296" s="10"/>
      <c r="BP296" s="11" t="s">
        <v>126</v>
      </c>
      <c r="BQ296" s="22" t="s">
        <v>83</v>
      </c>
      <c r="BR296" s="23"/>
      <c r="BS296" s="23" t="s">
        <v>83</v>
      </c>
      <c r="BT296" s="23" t="s">
        <v>83</v>
      </c>
      <c r="BU296" s="23" t="s">
        <v>83</v>
      </c>
      <c r="BV296" s="23" t="s">
        <v>83</v>
      </c>
      <c r="BW296" s="23" t="s">
        <v>85</v>
      </c>
      <c r="BX296" s="24">
        <f t="shared" si="16"/>
        <v>5</v>
      </c>
      <c r="BY296" s="31">
        <v>1</v>
      </c>
      <c r="BZ296" s="32">
        <v>1</v>
      </c>
      <c r="CA296" s="32">
        <v>2</v>
      </c>
      <c r="CB296" s="32">
        <v>3</v>
      </c>
      <c r="CC296" s="32">
        <v>3</v>
      </c>
      <c r="CD296" s="10">
        <f>COUNT(BY296:CC296)</f>
        <v>5</v>
      </c>
      <c r="CE296" s="10" t="str">
        <f>IF((CD296&gt;=3), "true", "false")</f>
        <v>true</v>
      </c>
      <c r="CF296" s="33">
        <f>SUM(BY296:CC296)/CD296</f>
        <v>2</v>
      </c>
      <c r="CG296" s="31">
        <v>3</v>
      </c>
      <c r="CH296" s="32">
        <v>0</v>
      </c>
      <c r="CI296" s="32">
        <v>3</v>
      </c>
      <c r="CJ296" s="32">
        <v>2</v>
      </c>
      <c r="CK296" s="32">
        <v>0</v>
      </c>
      <c r="CL296" s="32">
        <v>3</v>
      </c>
      <c r="CM296" s="32">
        <v>3</v>
      </c>
      <c r="CN296" s="10">
        <f t="shared" si="17"/>
        <v>7</v>
      </c>
      <c r="CO296" s="10" t="str">
        <f t="shared" si="18"/>
        <v>true</v>
      </c>
      <c r="CP296" s="33">
        <f t="shared" si="19"/>
        <v>2</v>
      </c>
      <c r="CQ296" s="37">
        <f>CP296+CF296</f>
        <v>4</v>
      </c>
    </row>
    <row r="297" spans="1:95" ht="15" customHeight="1" x14ac:dyDescent="0.25">
      <c r="A297" t="s">
        <v>1003</v>
      </c>
      <c r="B297" t="s">
        <v>76</v>
      </c>
      <c r="C297" t="s">
        <v>105</v>
      </c>
      <c r="D297" t="s">
        <v>95</v>
      </c>
      <c r="E297" t="s">
        <v>106</v>
      </c>
      <c r="F297" t="s">
        <v>80</v>
      </c>
      <c r="G297" t="s">
        <v>1004</v>
      </c>
      <c r="H297" t="s">
        <v>97</v>
      </c>
      <c r="I297" t="s">
        <v>83</v>
      </c>
      <c r="J297" t="s">
        <v>82</v>
      </c>
      <c r="K297" s="9" t="s">
        <v>83</v>
      </c>
      <c r="L297" s="10" t="s">
        <v>86</v>
      </c>
      <c r="M297" s="10" t="s">
        <v>83</v>
      </c>
      <c r="N297" s="11" t="s">
        <v>85</v>
      </c>
      <c r="O297" s="9" t="s">
        <v>88</v>
      </c>
      <c r="P297" s="10" t="s">
        <v>86</v>
      </c>
      <c r="Q297" s="10" t="s">
        <v>86</v>
      </c>
      <c r="R297" s="10" t="s">
        <v>86</v>
      </c>
      <c r="S297" s="10">
        <v>57.5</v>
      </c>
      <c r="T297" s="11">
        <v>1.7</v>
      </c>
      <c r="U297" s="9" t="s">
        <v>108</v>
      </c>
      <c r="V297" s="10" t="s">
        <v>85</v>
      </c>
      <c r="W297" s="10" t="s">
        <v>83</v>
      </c>
      <c r="X297" s="10" t="s">
        <v>86</v>
      </c>
      <c r="Y297" s="11" t="s">
        <v>1005</v>
      </c>
      <c r="Z297" s="9" t="s">
        <v>83</v>
      </c>
      <c r="AA297" s="11" t="s">
        <v>85</v>
      </c>
      <c r="AB297" s="9" t="s">
        <v>88</v>
      </c>
      <c r="AC297" s="10" t="s">
        <v>86</v>
      </c>
      <c r="AD297" s="10" t="s">
        <v>86</v>
      </c>
      <c r="AE297" s="10" t="s">
        <v>88</v>
      </c>
      <c r="AF297" s="10">
        <v>34.5</v>
      </c>
      <c r="AG297" s="11">
        <v>2</v>
      </c>
      <c r="AH297" s="9" t="s">
        <v>89</v>
      </c>
      <c r="AI297" s="10" t="s">
        <v>89</v>
      </c>
      <c r="AJ297" s="10" t="s">
        <v>88</v>
      </c>
      <c r="AK297" s="10" t="s">
        <v>88</v>
      </c>
      <c r="AL297" s="10">
        <v>64</v>
      </c>
      <c r="AM297" s="11">
        <v>2.6</v>
      </c>
      <c r="AN297" s="9" t="s">
        <v>88</v>
      </c>
      <c r="AO297" s="10" t="s">
        <v>86</v>
      </c>
      <c r="AP297" s="10" t="s">
        <v>88</v>
      </c>
      <c r="AQ297" s="10" t="s">
        <v>88</v>
      </c>
      <c r="AR297" s="10">
        <v>53.2</v>
      </c>
      <c r="AS297" s="11">
        <v>3.2</v>
      </c>
      <c r="AT297" t="s">
        <v>83</v>
      </c>
      <c r="AU297" t="s">
        <v>85</v>
      </c>
      <c r="AV297" t="s">
        <v>85</v>
      </c>
      <c r="AW297" t="s">
        <v>83</v>
      </c>
      <c r="AX297" t="s">
        <v>83</v>
      </c>
      <c r="AY297" t="s">
        <v>352</v>
      </c>
      <c r="AZ297" t="s">
        <v>83</v>
      </c>
      <c r="BB297" t="s">
        <v>85</v>
      </c>
      <c r="BC297" t="s">
        <v>83</v>
      </c>
      <c r="BE297" t="s">
        <v>116</v>
      </c>
      <c r="BG297" t="s">
        <v>86</v>
      </c>
      <c r="BH297" t="s">
        <v>86</v>
      </c>
      <c r="BI297" s="9" t="s">
        <v>117</v>
      </c>
      <c r="BJ297" s="42" t="s">
        <v>455</v>
      </c>
      <c r="BK297" s="10"/>
      <c r="BL297" s="11" t="s">
        <v>455</v>
      </c>
      <c r="BM297" s="9" t="s">
        <v>118</v>
      </c>
      <c r="BN297" s="42" t="s">
        <v>165</v>
      </c>
      <c r="BO297" s="10"/>
      <c r="BP297" s="11" t="s">
        <v>165</v>
      </c>
      <c r="BQ297" s="22" t="s">
        <v>83</v>
      </c>
      <c r="BR297" s="23" t="s">
        <v>83</v>
      </c>
      <c r="BS297" s="23" t="s">
        <v>83</v>
      </c>
      <c r="BT297" s="23" t="s">
        <v>83</v>
      </c>
      <c r="BU297" s="23" t="s">
        <v>83</v>
      </c>
      <c r="BV297" s="23" t="s">
        <v>83</v>
      </c>
      <c r="BW297" s="23" t="s">
        <v>83</v>
      </c>
      <c r="BX297" s="25">
        <f t="shared" si="16"/>
        <v>7</v>
      </c>
      <c r="BY297" s="31">
        <v>1</v>
      </c>
      <c r="BZ297" s="32">
        <v>2</v>
      </c>
      <c r="CA297" s="32">
        <v>3</v>
      </c>
      <c r="CB297" s="32">
        <v>0</v>
      </c>
      <c r="CC297" s="32">
        <v>0</v>
      </c>
      <c r="CD297" s="10">
        <f>COUNT(BY297:CC297)</f>
        <v>5</v>
      </c>
      <c r="CE297" s="10" t="str">
        <f>IF((CD297&gt;=3), "true", "false")</f>
        <v>true</v>
      </c>
      <c r="CF297" s="33">
        <f>SUM(BY297:CC297)/CD297</f>
        <v>1.2</v>
      </c>
      <c r="CG297" s="31">
        <v>2</v>
      </c>
      <c r="CH297" s="32">
        <v>0</v>
      </c>
      <c r="CI297" s="32">
        <v>0</v>
      </c>
      <c r="CJ297" s="32">
        <v>4</v>
      </c>
      <c r="CK297" s="32">
        <v>0</v>
      </c>
      <c r="CL297" s="32">
        <v>3</v>
      </c>
      <c r="CM297" s="32">
        <v>1</v>
      </c>
      <c r="CN297" s="10">
        <f t="shared" si="17"/>
        <v>7</v>
      </c>
      <c r="CO297" s="10" t="str">
        <f t="shared" si="18"/>
        <v>true</v>
      </c>
      <c r="CP297" s="33">
        <f t="shared" si="19"/>
        <v>1.4285714285714286</v>
      </c>
      <c r="CQ297" s="37">
        <f>CP297+CF297</f>
        <v>2.6285714285714286</v>
      </c>
    </row>
    <row r="298" spans="1:95" ht="15" customHeight="1" x14ac:dyDescent="0.25">
      <c r="A298" t="s">
        <v>1006</v>
      </c>
      <c r="B298" t="s">
        <v>76</v>
      </c>
      <c r="C298" t="s">
        <v>105</v>
      </c>
      <c r="D298" t="s">
        <v>95</v>
      </c>
      <c r="E298" t="s">
        <v>79</v>
      </c>
      <c r="F298" t="s">
        <v>80</v>
      </c>
      <c r="G298" t="s">
        <v>1007</v>
      </c>
      <c r="H298" t="s">
        <v>97</v>
      </c>
      <c r="I298" t="s">
        <v>88</v>
      </c>
      <c r="J298" t="s">
        <v>83</v>
      </c>
      <c r="K298" s="9" t="s">
        <v>85</v>
      </c>
      <c r="L298" s="10" t="s">
        <v>83</v>
      </c>
      <c r="M298" s="10" t="s">
        <v>85</v>
      </c>
      <c r="N298" s="11" t="s">
        <v>85</v>
      </c>
      <c r="O298" s="9" t="s">
        <v>83</v>
      </c>
      <c r="P298" s="10" t="s">
        <v>83</v>
      </c>
      <c r="Q298" s="10" t="s">
        <v>83</v>
      </c>
      <c r="R298" s="10" t="s">
        <v>83</v>
      </c>
      <c r="S298" s="10">
        <v>41.6</v>
      </c>
      <c r="T298" s="11">
        <v>6.1</v>
      </c>
      <c r="U298" s="9" t="s">
        <v>85</v>
      </c>
      <c r="V298" s="10" t="s">
        <v>85</v>
      </c>
      <c r="W298" s="10" t="s">
        <v>86</v>
      </c>
      <c r="X298" s="10" t="s">
        <v>85</v>
      </c>
      <c r="Y298" s="11"/>
      <c r="Z298" s="9" t="s">
        <v>85</v>
      </c>
      <c r="AA298" s="11" t="s">
        <v>85</v>
      </c>
      <c r="AB298" s="9" t="s">
        <v>83</v>
      </c>
      <c r="AC298" s="10" t="s">
        <v>83</v>
      </c>
      <c r="AD298" s="10" t="s">
        <v>83</v>
      </c>
      <c r="AE298" s="10" t="s">
        <v>83</v>
      </c>
      <c r="AF298" s="10">
        <v>22.6</v>
      </c>
      <c r="AG298" s="11">
        <v>3.9</v>
      </c>
      <c r="AH298" s="9" t="s">
        <v>83</v>
      </c>
      <c r="AI298" s="10" t="s">
        <v>83</v>
      </c>
      <c r="AJ298" s="10" t="s">
        <v>83</v>
      </c>
      <c r="AK298" s="10" t="s">
        <v>83</v>
      </c>
      <c r="AL298" s="10">
        <v>41.3</v>
      </c>
      <c r="AM298" s="11">
        <v>6.3</v>
      </c>
      <c r="AN298" s="9" t="s">
        <v>82</v>
      </c>
      <c r="AO298" s="10" t="s">
        <v>89</v>
      </c>
      <c r="AP298" s="10" t="s">
        <v>83</v>
      </c>
      <c r="AQ298" s="10" t="s">
        <v>83</v>
      </c>
      <c r="AR298" s="10">
        <v>52.5</v>
      </c>
      <c r="AS298" s="11">
        <v>4.7</v>
      </c>
      <c r="AT298" t="s">
        <v>85</v>
      </c>
      <c r="AU298" t="s">
        <v>85</v>
      </c>
      <c r="AV298" t="s">
        <v>85</v>
      </c>
      <c r="AW298" t="s">
        <v>88</v>
      </c>
      <c r="AX298" t="s">
        <v>86</v>
      </c>
      <c r="AY298" t="s">
        <v>303</v>
      </c>
      <c r="AZ298" t="s">
        <v>83</v>
      </c>
      <c r="BB298" t="s">
        <v>85</v>
      </c>
      <c r="BC298" t="s">
        <v>83</v>
      </c>
      <c r="BE298" t="s">
        <v>86</v>
      </c>
      <c r="BG298" t="s">
        <v>101</v>
      </c>
      <c r="BH298" t="s">
        <v>86</v>
      </c>
      <c r="BI298" s="9" t="s">
        <v>117</v>
      </c>
      <c r="BJ298" s="42" t="s">
        <v>455</v>
      </c>
      <c r="BK298" s="10"/>
      <c r="BL298" s="11" t="s">
        <v>455</v>
      </c>
      <c r="BM298" s="9" t="s">
        <v>706</v>
      </c>
      <c r="BN298" s="42" t="s">
        <v>632</v>
      </c>
      <c r="BO298" s="10"/>
      <c r="BP298" s="11" t="s">
        <v>632</v>
      </c>
      <c r="BQ298" s="22" t="s">
        <v>83</v>
      </c>
      <c r="BR298" s="23" t="s">
        <v>85</v>
      </c>
      <c r="BS298" s="23" t="s">
        <v>83</v>
      </c>
      <c r="BT298" s="23" t="s">
        <v>83</v>
      </c>
      <c r="BU298" s="23" t="s">
        <v>83</v>
      </c>
      <c r="BV298" s="23" t="s">
        <v>85</v>
      </c>
      <c r="BW298" s="23" t="s">
        <v>85</v>
      </c>
      <c r="BX298" s="25">
        <f t="shared" si="16"/>
        <v>4</v>
      </c>
      <c r="BY298" s="31">
        <v>0</v>
      </c>
      <c r="BZ298" s="32">
        <v>0</v>
      </c>
      <c r="CA298" s="32">
        <v>0</v>
      </c>
      <c r="CB298" s="32">
        <v>0</v>
      </c>
      <c r="CC298" s="32">
        <v>1</v>
      </c>
      <c r="CD298" s="10">
        <f>COUNT(BY298:CC298)</f>
        <v>5</v>
      </c>
      <c r="CE298" s="10" t="str">
        <f>IF((CD298&gt;=3), "true", "false")</f>
        <v>true</v>
      </c>
      <c r="CF298" s="33">
        <f>SUM(BY298:CC298)/CD298</f>
        <v>0.2</v>
      </c>
      <c r="CG298" s="31">
        <v>0</v>
      </c>
      <c r="CH298" s="32">
        <v>0</v>
      </c>
      <c r="CI298" s="32">
        <v>0</v>
      </c>
      <c r="CJ298" s="32">
        <v>1</v>
      </c>
      <c r="CK298" s="32">
        <v>0</v>
      </c>
      <c r="CL298" s="32">
        <v>0</v>
      </c>
      <c r="CM298" s="32">
        <v>1</v>
      </c>
      <c r="CN298" s="10">
        <f t="shared" si="17"/>
        <v>7</v>
      </c>
      <c r="CO298" s="10" t="str">
        <f t="shared" si="18"/>
        <v>true</v>
      </c>
      <c r="CP298" s="33">
        <f t="shared" si="19"/>
        <v>0.2857142857142857</v>
      </c>
      <c r="CQ298" s="37">
        <f>CP298+CF298</f>
        <v>0.48571428571428571</v>
      </c>
    </row>
    <row r="299" spans="1:95" ht="15" customHeight="1" x14ac:dyDescent="0.25">
      <c r="A299" t="s">
        <v>1008</v>
      </c>
      <c r="B299" t="s">
        <v>76</v>
      </c>
      <c r="C299" t="s">
        <v>77</v>
      </c>
      <c r="D299" t="s">
        <v>95</v>
      </c>
      <c r="E299" t="s">
        <v>173</v>
      </c>
      <c r="F299" t="s">
        <v>80</v>
      </c>
      <c r="G299" t="s">
        <v>1009</v>
      </c>
      <c r="H299" t="s">
        <v>97</v>
      </c>
      <c r="I299" t="s">
        <v>83</v>
      </c>
      <c r="J299" t="s">
        <v>84</v>
      </c>
      <c r="K299" s="9" t="s">
        <v>85</v>
      </c>
      <c r="L299" s="10" t="s">
        <v>83</v>
      </c>
      <c r="M299" s="10" t="s">
        <v>83</v>
      </c>
      <c r="N299" s="11" t="s">
        <v>83</v>
      </c>
      <c r="O299" s="9" t="s">
        <v>82</v>
      </c>
      <c r="P299" s="10" t="s">
        <v>82</v>
      </c>
      <c r="Q299" s="10" t="s">
        <v>82</v>
      </c>
      <c r="R299" s="10" t="s">
        <v>89</v>
      </c>
      <c r="S299" s="10">
        <v>72</v>
      </c>
      <c r="T299" s="11">
        <v>2.2000000000000002</v>
      </c>
      <c r="U299" s="9" t="s">
        <v>83</v>
      </c>
      <c r="V299" s="10" t="s">
        <v>86</v>
      </c>
      <c r="W299" s="10" t="s">
        <v>86</v>
      </c>
      <c r="X299" s="10" t="s">
        <v>86</v>
      </c>
      <c r="Y299" s="11"/>
      <c r="Z299" s="9"/>
      <c r="AA299" s="11" t="s">
        <v>83</v>
      </c>
      <c r="AB299" s="9" t="s">
        <v>88</v>
      </c>
      <c r="AC299" s="10" t="s">
        <v>88</v>
      </c>
      <c r="AD299" s="10" t="s">
        <v>88</v>
      </c>
      <c r="AE299" s="10" t="s">
        <v>88</v>
      </c>
      <c r="AF299" s="10">
        <v>36.299999999999997</v>
      </c>
      <c r="AG299" s="11">
        <v>2</v>
      </c>
      <c r="AH299" s="9" t="s">
        <v>88</v>
      </c>
      <c r="AI299" s="10" t="s">
        <v>88</v>
      </c>
      <c r="AJ299" s="10" t="s">
        <v>88</v>
      </c>
      <c r="AK299" s="10" t="s">
        <v>88</v>
      </c>
      <c r="AL299" s="10">
        <v>61.9</v>
      </c>
      <c r="AM299" s="11">
        <v>2.5</v>
      </c>
      <c r="AN299" s="9" t="s">
        <v>88</v>
      </c>
      <c r="AO299" s="10" t="s">
        <v>83</v>
      </c>
      <c r="AP299" s="10" t="s">
        <v>82</v>
      </c>
      <c r="AQ299" s="10" t="s">
        <v>89</v>
      </c>
      <c r="AR299" s="10">
        <v>57.3</v>
      </c>
      <c r="AS299" s="11">
        <v>4</v>
      </c>
      <c r="AT299" t="s">
        <v>85</v>
      </c>
      <c r="AU299" t="s">
        <v>83</v>
      </c>
      <c r="AV299" t="s">
        <v>85</v>
      </c>
      <c r="AW299" t="s">
        <v>83</v>
      </c>
      <c r="AX299" t="s">
        <v>83</v>
      </c>
      <c r="AY299" t="s">
        <v>266</v>
      </c>
      <c r="AZ299" t="s">
        <v>86</v>
      </c>
      <c r="BB299" t="s">
        <v>85</v>
      </c>
      <c r="BC299" t="s">
        <v>83</v>
      </c>
      <c r="BE299" t="s">
        <v>82</v>
      </c>
      <c r="BG299" t="s">
        <v>86</v>
      </c>
      <c r="BH299" t="s">
        <v>86</v>
      </c>
      <c r="BI299" s="9" t="s">
        <v>278</v>
      </c>
      <c r="BJ299" s="42" t="s">
        <v>222</v>
      </c>
      <c r="BK299" s="10"/>
      <c r="BL299" s="11" t="s">
        <v>222</v>
      </c>
      <c r="BM299" s="9" t="s">
        <v>323</v>
      </c>
      <c r="BN299" s="42" t="s">
        <v>1153</v>
      </c>
      <c r="BO299" s="10"/>
      <c r="BP299" s="11" t="s">
        <v>1153</v>
      </c>
      <c r="BQ299" s="22" t="s">
        <v>83</v>
      </c>
      <c r="BR299" s="23" t="s">
        <v>85</v>
      </c>
      <c r="BS299" s="23" t="s">
        <v>83</v>
      </c>
      <c r="BT299" s="23" t="s">
        <v>83</v>
      </c>
      <c r="BU299" s="23" t="s">
        <v>83</v>
      </c>
      <c r="BV299" s="23" t="s">
        <v>83</v>
      </c>
      <c r="BW299" s="23" t="s">
        <v>85</v>
      </c>
      <c r="BX299" s="25">
        <f t="shared" si="16"/>
        <v>5</v>
      </c>
      <c r="BY299" s="31">
        <v>2</v>
      </c>
      <c r="BZ299" s="32">
        <v>1</v>
      </c>
      <c r="CA299" s="32">
        <v>3</v>
      </c>
      <c r="CB299" s="32">
        <v>3</v>
      </c>
      <c r="CC299" s="32">
        <v>0</v>
      </c>
      <c r="CD299" s="10">
        <f>COUNT(BY299:CC299)</f>
        <v>5</v>
      </c>
      <c r="CE299" s="10" t="str">
        <f>IF((CD299&gt;=3), "true", "false")</f>
        <v>true</v>
      </c>
      <c r="CF299" s="33">
        <f>SUM(BY299:CC299)/CD299</f>
        <v>1.8</v>
      </c>
      <c r="CG299" s="31">
        <v>0</v>
      </c>
      <c r="CH299" s="32">
        <v>1</v>
      </c>
      <c r="CI299" s="32">
        <v>2</v>
      </c>
      <c r="CJ299" s="32">
        <v>3</v>
      </c>
      <c r="CK299" s="32">
        <v>0</v>
      </c>
      <c r="CL299" s="32">
        <v>4</v>
      </c>
      <c r="CM299" s="32">
        <v>0</v>
      </c>
      <c r="CN299" s="10">
        <f t="shared" si="17"/>
        <v>7</v>
      </c>
      <c r="CO299" s="10" t="str">
        <f t="shared" si="18"/>
        <v>true</v>
      </c>
      <c r="CP299" s="33">
        <f t="shared" si="19"/>
        <v>1.4285714285714286</v>
      </c>
      <c r="CQ299" s="37">
        <f>CP299+CF299</f>
        <v>3.2285714285714286</v>
      </c>
    </row>
    <row r="300" spans="1:95" ht="15" customHeight="1" x14ac:dyDescent="0.25">
      <c r="A300" t="s">
        <v>1010</v>
      </c>
      <c r="B300" t="s">
        <v>76</v>
      </c>
      <c r="C300" t="s">
        <v>77</v>
      </c>
      <c r="D300" t="s">
        <v>95</v>
      </c>
      <c r="E300" t="s">
        <v>173</v>
      </c>
      <c r="F300" t="s">
        <v>1011</v>
      </c>
      <c r="G300" t="s">
        <v>1012</v>
      </c>
      <c r="H300" t="s">
        <v>97</v>
      </c>
      <c r="I300" t="s">
        <v>83</v>
      </c>
      <c r="J300" t="s">
        <v>82</v>
      </c>
      <c r="K300" s="9" t="s">
        <v>85</v>
      </c>
      <c r="L300" s="10" t="s">
        <v>86</v>
      </c>
      <c r="M300" s="10" t="s">
        <v>83</v>
      </c>
      <c r="N300" s="11" t="s">
        <v>86</v>
      </c>
      <c r="O300" s="9" t="s">
        <v>89</v>
      </c>
      <c r="P300" s="10" t="s">
        <v>88</v>
      </c>
      <c r="Q300" s="10" t="s">
        <v>88</v>
      </c>
      <c r="R300" s="10" t="s">
        <v>89</v>
      </c>
      <c r="S300" s="10">
        <v>63.9</v>
      </c>
      <c r="T300" s="11">
        <v>1.7</v>
      </c>
      <c r="U300" s="9" t="s">
        <v>108</v>
      </c>
      <c r="V300" s="10" t="s">
        <v>85</v>
      </c>
      <c r="W300" s="10" t="s">
        <v>85</v>
      </c>
      <c r="X300" s="10" t="s">
        <v>85</v>
      </c>
      <c r="Y300" s="11"/>
      <c r="Z300" s="9" t="s">
        <v>98</v>
      </c>
      <c r="AA300" s="11" t="s">
        <v>98</v>
      </c>
      <c r="AB300" s="9" t="s">
        <v>86</v>
      </c>
      <c r="AC300" s="10" t="s">
        <v>88</v>
      </c>
      <c r="AD300" s="10" t="s">
        <v>86</v>
      </c>
      <c r="AE300" s="10" t="s">
        <v>86</v>
      </c>
      <c r="AF300" s="10">
        <v>33</v>
      </c>
      <c r="AG300" s="11">
        <v>2.1</v>
      </c>
      <c r="AH300" s="9" t="s">
        <v>89</v>
      </c>
      <c r="AI300" s="10" t="s">
        <v>89</v>
      </c>
      <c r="AJ300" s="10" t="s">
        <v>88</v>
      </c>
      <c r="AK300" s="10" t="s">
        <v>88</v>
      </c>
      <c r="AL300" s="10">
        <v>64</v>
      </c>
      <c r="AM300" s="11">
        <v>2.6</v>
      </c>
      <c r="AN300" s="9" t="s">
        <v>86</v>
      </c>
      <c r="AO300" s="10" t="s">
        <v>83</v>
      </c>
      <c r="AP300" s="10" t="s">
        <v>89</v>
      </c>
      <c r="AQ300" s="10" t="s">
        <v>89</v>
      </c>
      <c r="AR300" s="10">
        <v>51.2</v>
      </c>
      <c r="AS300" s="11">
        <v>4.4000000000000004</v>
      </c>
      <c r="AT300" t="s">
        <v>85</v>
      </c>
      <c r="AU300" t="s">
        <v>83</v>
      </c>
      <c r="AV300" t="s">
        <v>85</v>
      </c>
      <c r="AW300" t="s">
        <v>83</v>
      </c>
      <c r="AX300" t="s">
        <v>83</v>
      </c>
      <c r="AY300" t="s">
        <v>285</v>
      </c>
      <c r="AZ300" t="s">
        <v>86</v>
      </c>
      <c r="BB300" t="s">
        <v>85</v>
      </c>
      <c r="BC300" t="s">
        <v>83</v>
      </c>
      <c r="BE300" t="s">
        <v>82</v>
      </c>
      <c r="BG300" t="s">
        <v>88</v>
      </c>
      <c r="BH300" t="s">
        <v>83</v>
      </c>
      <c r="BI300" s="9" t="s">
        <v>122</v>
      </c>
      <c r="BJ300" s="42">
        <v>170</v>
      </c>
      <c r="BK300" s="10"/>
      <c r="BL300" s="25">
        <f>BJ300</f>
        <v>170</v>
      </c>
      <c r="BM300" s="9" t="s">
        <v>148</v>
      </c>
      <c r="BN300" s="42" t="s">
        <v>499</v>
      </c>
      <c r="BO300" s="10"/>
      <c r="BP300" s="11" t="s">
        <v>499</v>
      </c>
      <c r="BQ300" s="22" t="s">
        <v>83</v>
      </c>
      <c r="BR300" s="23" t="s">
        <v>85</v>
      </c>
      <c r="BS300" s="23" t="s">
        <v>83</v>
      </c>
      <c r="BT300" s="23" t="s">
        <v>83</v>
      </c>
      <c r="BU300" s="23" t="s">
        <v>83</v>
      </c>
      <c r="BV300" s="23" t="s">
        <v>83</v>
      </c>
      <c r="BW300" s="23" t="s">
        <v>85</v>
      </c>
      <c r="BX300" s="25">
        <f t="shared" si="16"/>
        <v>5</v>
      </c>
      <c r="BY300" s="31">
        <v>2</v>
      </c>
      <c r="BZ300" s="32">
        <v>2</v>
      </c>
      <c r="CA300" s="32">
        <v>3</v>
      </c>
      <c r="CB300" s="32">
        <v>3</v>
      </c>
      <c r="CC300" s="32">
        <v>4</v>
      </c>
      <c r="CD300" s="10">
        <f>COUNT(BY300:CC300)</f>
        <v>5</v>
      </c>
      <c r="CE300" s="10" t="str">
        <f>IF((CD300&gt;=3), "true", "false")</f>
        <v>true</v>
      </c>
      <c r="CF300" s="33">
        <f>SUM(BY300:CC300)/CD300</f>
        <v>2.8</v>
      </c>
      <c r="CG300" s="31">
        <v>2</v>
      </c>
      <c r="CH300" s="32">
        <v>3</v>
      </c>
      <c r="CI300" s="32">
        <v>3</v>
      </c>
      <c r="CJ300" s="32">
        <v>2</v>
      </c>
      <c r="CK300" s="32">
        <v>0</v>
      </c>
      <c r="CL300" s="32">
        <v>3</v>
      </c>
      <c r="CM300" s="32">
        <v>2</v>
      </c>
      <c r="CN300" s="10">
        <f t="shared" si="17"/>
        <v>7</v>
      </c>
      <c r="CO300" s="10" t="str">
        <f t="shared" si="18"/>
        <v>true</v>
      </c>
      <c r="CP300" s="33">
        <f t="shared" si="19"/>
        <v>2.1428571428571428</v>
      </c>
      <c r="CQ300" s="37">
        <f>CP300+CF300</f>
        <v>4.9428571428571431</v>
      </c>
    </row>
    <row r="301" spans="1:95" ht="15" customHeight="1" x14ac:dyDescent="0.25">
      <c r="A301" t="s">
        <v>1013</v>
      </c>
      <c r="B301" t="s">
        <v>76</v>
      </c>
      <c r="C301" t="s">
        <v>77</v>
      </c>
      <c r="D301" t="s">
        <v>78</v>
      </c>
      <c r="E301" t="s">
        <v>79</v>
      </c>
      <c r="F301" t="s">
        <v>80</v>
      </c>
      <c r="G301" t="s">
        <v>1014</v>
      </c>
      <c r="H301" t="s">
        <v>97</v>
      </c>
      <c r="I301" t="s">
        <v>83</v>
      </c>
      <c r="J301" t="s">
        <v>82</v>
      </c>
      <c r="K301" s="9" t="s">
        <v>85</v>
      </c>
      <c r="L301" s="10" t="s">
        <v>83</v>
      </c>
      <c r="M301" s="10" t="s">
        <v>86</v>
      </c>
      <c r="N301" s="11" t="s">
        <v>83</v>
      </c>
      <c r="O301" s="9" t="s">
        <v>88</v>
      </c>
      <c r="P301" s="10" t="s">
        <v>86</v>
      </c>
      <c r="Q301" s="10" t="s">
        <v>86</v>
      </c>
      <c r="R301" s="10" t="s">
        <v>88</v>
      </c>
      <c r="S301" s="10">
        <v>58.7</v>
      </c>
      <c r="T301" s="11">
        <v>1.7</v>
      </c>
      <c r="U301" s="9" t="s">
        <v>83</v>
      </c>
      <c r="V301" s="10" t="s">
        <v>85</v>
      </c>
      <c r="W301" s="10" t="s">
        <v>86</v>
      </c>
      <c r="X301" s="10" t="s">
        <v>85</v>
      </c>
      <c r="Y301" s="11"/>
      <c r="Z301" s="9" t="s">
        <v>85</v>
      </c>
      <c r="AA301" s="11" t="s">
        <v>85</v>
      </c>
      <c r="AB301" s="9" t="s">
        <v>88</v>
      </c>
      <c r="AC301" s="10" t="s">
        <v>83</v>
      </c>
      <c r="AD301" s="10" t="s">
        <v>83</v>
      </c>
      <c r="AE301" s="10" t="s">
        <v>86</v>
      </c>
      <c r="AF301" s="10">
        <v>30.5</v>
      </c>
      <c r="AG301" s="11">
        <v>2.6</v>
      </c>
      <c r="AH301" s="9" t="s">
        <v>88</v>
      </c>
      <c r="AI301" s="10" t="s">
        <v>88</v>
      </c>
      <c r="AJ301" s="10" t="s">
        <v>88</v>
      </c>
      <c r="AK301" s="10" t="s">
        <v>86</v>
      </c>
      <c r="AL301" s="10">
        <v>59.8</v>
      </c>
      <c r="AM301" s="11">
        <v>2.4</v>
      </c>
      <c r="AN301" s="9" t="s">
        <v>83</v>
      </c>
      <c r="AO301" s="10" t="s">
        <v>83</v>
      </c>
      <c r="AP301" s="10" t="s">
        <v>82</v>
      </c>
      <c r="AQ301" s="10" t="s">
        <v>89</v>
      </c>
      <c r="AR301" s="10">
        <v>47.2</v>
      </c>
      <c r="AS301" s="11">
        <v>5.9</v>
      </c>
      <c r="AT301" t="s">
        <v>85</v>
      </c>
      <c r="AU301" t="s">
        <v>85</v>
      </c>
      <c r="AV301" t="s">
        <v>85</v>
      </c>
      <c r="AW301" t="s">
        <v>88</v>
      </c>
      <c r="AX301" t="s">
        <v>88</v>
      </c>
      <c r="AY301" t="s">
        <v>131</v>
      </c>
      <c r="AZ301" t="s">
        <v>86</v>
      </c>
      <c r="BB301" t="s">
        <v>85</v>
      </c>
      <c r="BC301" t="s">
        <v>83</v>
      </c>
      <c r="BE301" t="s">
        <v>83</v>
      </c>
      <c r="BG301" t="s">
        <v>86</v>
      </c>
      <c r="BH301" t="s">
        <v>86</v>
      </c>
      <c r="BI301" s="9" t="s">
        <v>1015</v>
      </c>
      <c r="BJ301" s="42" t="s">
        <v>1441</v>
      </c>
      <c r="BK301" s="10"/>
      <c r="BL301" s="11" t="s">
        <v>1441</v>
      </c>
      <c r="BM301" s="9" t="s">
        <v>246</v>
      </c>
      <c r="BN301" s="42" t="s">
        <v>528</v>
      </c>
      <c r="BO301" s="10"/>
      <c r="BP301" s="11" t="s">
        <v>528</v>
      </c>
      <c r="BQ301" s="22" t="s">
        <v>83</v>
      </c>
      <c r="BR301" s="23"/>
      <c r="BS301" s="23" t="s">
        <v>83</v>
      </c>
      <c r="BT301" s="23"/>
      <c r="BU301" s="23"/>
      <c r="BV301" s="23" t="s">
        <v>83</v>
      </c>
      <c r="BW301" s="23" t="s">
        <v>83</v>
      </c>
      <c r="BX301" s="24">
        <f t="shared" si="16"/>
        <v>4</v>
      </c>
      <c r="BY301" s="31">
        <v>3</v>
      </c>
      <c r="BZ301" s="32">
        <v>1</v>
      </c>
      <c r="CA301" s="32">
        <v>3</v>
      </c>
      <c r="CB301" s="32">
        <v>0</v>
      </c>
      <c r="CC301" s="32">
        <v>4</v>
      </c>
      <c r="CD301" s="10">
        <f>COUNT(BY301:CC301)</f>
        <v>5</v>
      </c>
      <c r="CE301" s="10" t="str">
        <f>IF((CD301&gt;=3), "true", "false")</f>
        <v>true</v>
      </c>
      <c r="CF301" s="33">
        <f>SUM(BY301:CC301)/CD301</f>
        <v>2.2000000000000002</v>
      </c>
      <c r="CG301" s="31">
        <v>1</v>
      </c>
      <c r="CH301" s="32">
        <v>0</v>
      </c>
      <c r="CI301" s="32">
        <v>2</v>
      </c>
      <c r="CJ301" s="32">
        <v>2</v>
      </c>
      <c r="CK301" s="32">
        <v>0</v>
      </c>
      <c r="CL301" s="32">
        <v>2</v>
      </c>
      <c r="CM301" s="32">
        <v>1</v>
      </c>
      <c r="CN301" s="10">
        <f t="shared" si="17"/>
        <v>7</v>
      </c>
      <c r="CO301" s="10" t="str">
        <f t="shared" si="18"/>
        <v>true</v>
      </c>
      <c r="CP301" s="33">
        <f t="shared" si="19"/>
        <v>1.1428571428571428</v>
      </c>
      <c r="CQ301" s="37">
        <f>CP301+CF301</f>
        <v>3.342857142857143</v>
      </c>
    </row>
    <row r="302" spans="1:95" ht="15" customHeight="1" x14ac:dyDescent="0.25">
      <c r="A302" t="s">
        <v>1016</v>
      </c>
      <c r="B302" t="s">
        <v>76</v>
      </c>
      <c r="C302" t="s">
        <v>105</v>
      </c>
      <c r="D302" t="s">
        <v>95</v>
      </c>
      <c r="E302" t="s">
        <v>173</v>
      </c>
      <c r="F302" t="s">
        <v>80</v>
      </c>
      <c r="G302" t="s">
        <v>783</v>
      </c>
      <c r="H302" t="s">
        <v>97</v>
      </c>
      <c r="I302" t="s">
        <v>83</v>
      </c>
      <c r="J302" t="s">
        <v>82</v>
      </c>
      <c r="K302" s="9" t="s">
        <v>83</v>
      </c>
      <c r="L302" s="10" t="s">
        <v>86</v>
      </c>
      <c r="M302" s="10" t="s">
        <v>86</v>
      </c>
      <c r="N302" s="11" t="s">
        <v>86</v>
      </c>
      <c r="O302" s="9" t="s">
        <v>89</v>
      </c>
      <c r="P302" s="10" t="s">
        <v>82</v>
      </c>
      <c r="Q302" s="10" t="s">
        <v>88</v>
      </c>
      <c r="R302" s="10" t="s">
        <v>82</v>
      </c>
      <c r="S302" s="10">
        <v>67.900000000000006</v>
      </c>
      <c r="T302" s="11">
        <v>1.9</v>
      </c>
      <c r="U302" s="9" t="s">
        <v>86</v>
      </c>
      <c r="V302" s="10" t="s">
        <v>85</v>
      </c>
      <c r="W302" s="10" t="s">
        <v>86</v>
      </c>
      <c r="X302" s="10" t="s">
        <v>85</v>
      </c>
      <c r="Y302" s="11" t="s">
        <v>1017</v>
      </c>
      <c r="Z302" s="9" t="s">
        <v>83</v>
      </c>
      <c r="AA302" s="11" t="s">
        <v>83</v>
      </c>
      <c r="AB302" s="9" t="s">
        <v>82</v>
      </c>
      <c r="AC302" s="10" t="s">
        <v>89</v>
      </c>
      <c r="AD302" s="10" t="s">
        <v>88</v>
      </c>
      <c r="AE302" s="10" t="s">
        <v>89</v>
      </c>
      <c r="AF302" s="10">
        <v>42.2</v>
      </c>
      <c r="AG302" s="11">
        <v>2.5</v>
      </c>
      <c r="AH302" s="9" t="s">
        <v>89</v>
      </c>
      <c r="AI302" s="10" t="s">
        <v>83</v>
      </c>
      <c r="AJ302" s="10" t="s">
        <v>83</v>
      </c>
      <c r="AK302" s="10" t="s">
        <v>83</v>
      </c>
      <c r="AL302" s="10">
        <v>51.6</v>
      </c>
      <c r="AM302" s="11">
        <v>4</v>
      </c>
      <c r="AN302" s="9" t="s">
        <v>83</v>
      </c>
      <c r="AO302" s="10" t="s">
        <v>83</v>
      </c>
      <c r="AP302" s="10" t="s">
        <v>82</v>
      </c>
      <c r="AQ302" s="10" t="s">
        <v>89</v>
      </c>
      <c r="AR302" s="10">
        <v>47.2</v>
      </c>
      <c r="AS302" s="11">
        <v>5.9</v>
      </c>
      <c r="AT302" t="s">
        <v>83</v>
      </c>
      <c r="AU302" t="s">
        <v>83</v>
      </c>
      <c r="AV302" t="s">
        <v>83</v>
      </c>
      <c r="AW302" t="s">
        <v>83</v>
      </c>
      <c r="AX302" t="s">
        <v>82</v>
      </c>
      <c r="AY302" t="s">
        <v>225</v>
      </c>
      <c r="AZ302" t="s">
        <v>83</v>
      </c>
      <c r="BB302" t="s">
        <v>85</v>
      </c>
      <c r="BC302" t="s">
        <v>83</v>
      </c>
      <c r="BE302" t="s">
        <v>82</v>
      </c>
      <c r="BG302" t="s">
        <v>89</v>
      </c>
      <c r="BH302" t="s">
        <v>85</v>
      </c>
      <c r="BI302" s="9" t="s">
        <v>275</v>
      </c>
      <c r="BJ302" s="42" t="s">
        <v>148</v>
      </c>
      <c r="BK302" s="10"/>
      <c r="BL302" s="11" t="s">
        <v>148</v>
      </c>
      <c r="BM302" s="9" t="s">
        <v>132</v>
      </c>
      <c r="BN302" s="42" t="s">
        <v>121</v>
      </c>
      <c r="BO302" s="10"/>
      <c r="BP302" s="11" t="s">
        <v>121</v>
      </c>
      <c r="BQ302" s="22" t="s">
        <v>83</v>
      </c>
      <c r="BR302" s="23" t="s">
        <v>83</v>
      </c>
      <c r="BS302" s="23" t="s">
        <v>83</v>
      </c>
      <c r="BT302" s="23" t="s">
        <v>83</v>
      </c>
      <c r="BU302" s="23" t="s">
        <v>83</v>
      </c>
      <c r="BV302" s="23" t="s">
        <v>85</v>
      </c>
      <c r="BW302" s="23" t="s">
        <v>85</v>
      </c>
      <c r="BX302" s="25">
        <f t="shared" si="16"/>
        <v>5</v>
      </c>
      <c r="BY302" s="31">
        <v>3</v>
      </c>
      <c r="BZ302" s="32">
        <v>2</v>
      </c>
      <c r="CA302" s="32">
        <v>1</v>
      </c>
      <c r="CB302" s="32">
        <v>2</v>
      </c>
      <c r="CC302" s="32">
        <v>4</v>
      </c>
      <c r="CD302" s="10">
        <f>COUNT(BY302:CC302)</f>
        <v>5</v>
      </c>
      <c r="CE302" s="10" t="str">
        <f>IF((CD302&gt;=3), "true", "false")</f>
        <v>true</v>
      </c>
      <c r="CF302" s="33">
        <f>SUM(BY302:CC302)/CD302</f>
        <v>2.4</v>
      </c>
      <c r="CG302" s="31">
        <v>2</v>
      </c>
      <c r="CH302" s="32">
        <v>1</v>
      </c>
      <c r="CI302" s="32">
        <v>3</v>
      </c>
      <c r="CJ302" s="32">
        <v>1</v>
      </c>
      <c r="CK302" s="32">
        <v>0</v>
      </c>
      <c r="CL302" s="32">
        <v>3</v>
      </c>
      <c r="CM302" s="32">
        <v>3</v>
      </c>
      <c r="CN302" s="10">
        <f t="shared" si="17"/>
        <v>7</v>
      </c>
      <c r="CO302" s="10" t="str">
        <f t="shared" si="18"/>
        <v>true</v>
      </c>
      <c r="CP302" s="33">
        <f t="shared" si="19"/>
        <v>1.8571428571428572</v>
      </c>
      <c r="CQ302" s="37">
        <f>CP302+CF302</f>
        <v>4.2571428571428571</v>
      </c>
    </row>
    <row r="303" spans="1:95" ht="15" customHeight="1" x14ac:dyDescent="0.25">
      <c r="A303" t="s">
        <v>1018</v>
      </c>
      <c r="B303" t="s">
        <v>76</v>
      </c>
      <c r="C303" t="s">
        <v>105</v>
      </c>
      <c r="D303" t="s">
        <v>95</v>
      </c>
      <c r="E303" t="s">
        <v>113</v>
      </c>
      <c r="F303" t="s">
        <v>80</v>
      </c>
      <c r="G303" t="s">
        <v>1019</v>
      </c>
      <c r="H303" t="s">
        <v>97</v>
      </c>
      <c r="I303" t="s">
        <v>86</v>
      </c>
      <c r="J303" t="s">
        <v>101</v>
      </c>
      <c r="K303" s="9" t="s">
        <v>86</v>
      </c>
      <c r="L303" s="10" t="s">
        <v>86</v>
      </c>
      <c r="M303" s="10" t="s">
        <v>85</v>
      </c>
      <c r="N303" s="11" t="s">
        <v>86</v>
      </c>
      <c r="O303" s="9" t="s">
        <v>89</v>
      </c>
      <c r="P303" s="10" t="s">
        <v>88</v>
      </c>
      <c r="Q303" s="10" t="s">
        <v>89</v>
      </c>
      <c r="R303" s="10" t="s">
        <v>88</v>
      </c>
      <c r="S303" s="10">
        <v>64.099999999999994</v>
      </c>
      <c r="T303" s="11">
        <v>1.7</v>
      </c>
      <c r="U303" s="9" t="s">
        <v>83</v>
      </c>
      <c r="V303" s="10" t="s">
        <v>83</v>
      </c>
      <c r="W303" s="10" t="s">
        <v>83</v>
      </c>
      <c r="X303" s="10" t="s">
        <v>83</v>
      </c>
      <c r="Y303" s="11"/>
      <c r="Z303" s="9" t="s">
        <v>98</v>
      </c>
      <c r="AA303" s="11" t="s">
        <v>98</v>
      </c>
      <c r="AB303" s="9" t="s">
        <v>86</v>
      </c>
      <c r="AC303" s="10" t="s">
        <v>89</v>
      </c>
      <c r="AD303" s="10" t="s">
        <v>88</v>
      </c>
      <c r="AE303" s="10" t="s">
        <v>86</v>
      </c>
      <c r="AF303" s="10">
        <v>34.799999999999997</v>
      </c>
      <c r="AG303" s="11">
        <v>2.4</v>
      </c>
      <c r="AH303" s="9" t="s">
        <v>83</v>
      </c>
      <c r="AI303" s="10" t="s">
        <v>83</v>
      </c>
      <c r="AJ303" s="10" t="s">
        <v>83</v>
      </c>
      <c r="AK303" s="10" t="s">
        <v>83</v>
      </c>
      <c r="AL303" s="10">
        <v>41.3</v>
      </c>
      <c r="AM303" s="11">
        <v>6.3</v>
      </c>
      <c r="AN303" s="9" t="s">
        <v>86</v>
      </c>
      <c r="AO303" s="10"/>
      <c r="AP303" s="10"/>
      <c r="AQ303" s="10" t="s">
        <v>89</v>
      </c>
      <c r="AR303" s="10">
        <v>51.5</v>
      </c>
      <c r="AS303" s="11">
        <v>5</v>
      </c>
      <c r="AT303" t="s">
        <v>85</v>
      </c>
      <c r="AU303" t="s">
        <v>85</v>
      </c>
      <c r="AV303" t="s">
        <v>85</v>
      </c>
      <c r="AW303" t="s">
        <v>83</v>
      </c>
      <c r="AX303" t="s">
        <v>83</v>
      </c>
      <c r="AY303" t="s">
        <v>336</v>
      </c>
      <c r="AZ303" t="s">
        <v>83</v>
      </c>
      <c r="BB303" t="s">
        <v>85</v>
      </c>
      <c r="BC303" t="s">
        <v>83</v>
      </c>
      <c r="BE303" t="s">
        <v>100</v>
      </c>
      <c r="BF303" t="s">
        <v>237</v>
      </c>
      <c r="BG303" t="s">
        <v>88</v>
      </c>
      <c r="BH303" t="s">
        <v>86</v>
      </c>
      <c r="BI303" s="9" t="s">
        <v>186</v>
      </c>
      <c r="BJ303" s="42" t="s">
        <v>452</v>
      </c>
      <c r="BK303" s="10"/>
      <c r="BL303" s="11" t="s">
        <v>452</v>
      </c>
      <c r="BM303" s="9" t="s">
        <v>1020</v>
      </c>
      <c r="BN303" s="42" t="s">
        <v>200</v>
      </c>
      <c r="BO303" s="10"/>
      <c r="BP303" s="11" t="s">
        <v>200</v>
      </c>
      <c r="BQ303" s="22" t="s">
        <v>83</v>
      </c>
      <c r="BR303" s="23" t="s">
        <v>83</v>
      </c>
      <c r="BS303" s="23" t="s">
        <v>83</v>
      </c>
      <c r="BT303" s="23" t="s">
        <v>83</v>
      </c>
      <c r="BU303" s="23" t="s">
        <v>83</v>
      </c>
      <c r="BV303" s="23" t="s">
        <v>83</v>
      </c>
      <c r="BW303" s="23"/>
      <c r="BX303" s="24">
        <f t="shared" si="16"/>
        <v>6</v>
      </c>
      <c r="BY303" s="31">
        <v>1</v>
      </c>
      <c r="BZ303" s="32">
        <v>0</v>
      </c>
      <c r="CA303" s="32">
        <v>4</v>
      </c>
      <c r="CB303" s="32">
        <v>2</v>
      </c>
      <c r="CC303" s="32">
        <v>4</v>
      </c>
      <c r="CD303" s="10">
        <f>COUNT(BY303:CC303)</f>
        <v>5</v>
      </c>
      <c r="CE303" s="10" t="str">
        <f>IF((CD303&gt;=3), "true", "false")</f>
        <v>true</v>
      </c>
      <c r="CF303" s="33">
        <f>SUM(BY303:CC303)/CD303</f>
        <v>2.2000000000000002</v>
      </c>
      <c r="CG303" s="31">
        <v>3</v>
      </c>
      <c r="CH303" s="32">
        <v>1</v>
      </c>
      <c r="CI303" s="32">
        <v>0</v>
      </c>
      <c r="CJ303" s="32">
        <v>4</v>
      </c>
      <c r="CK303" s="32">
        <v>0</v>
      </c>
      <c r="CL303" s="32">
        <v>1</v>
      </c>
      <c r="CM303" s="32">
        <v>4</v>
      </c>
      <c r="CN303" s="10">
        <f t="shared" si="17"/>
        <v>7</v>
      </c>
      <c r="CO303" s="10" t="str">
        <f t="shared" si="18"/>
        <v>true</v>
      </c>
      <c r="CP303" s="33">
        <f t="shared" si="19"/>
        <v>1.8571428571428572</v>
      </c>
      <c r="CQ303" s="37">
        <f>CP303+CF303</f>
        <v>4.0571428571428569</v>
      </c>
    </row>
    <row r="304" spans="1:95" ht="15" customHeight="1" x14ac:dyDescent="0.25">
      <c r="A304" t="s">
        <v>1021</v>
      </c>
      <c r="B304" t="s">
        <v>76</v>
      </c>
      <c r="C304" t="s">
        <v>105</v>
      </c>
      <c r="D304" t="s">
        <v>95</v>
      </c>
      <c r="E304" t="s">
        <v>173</v>
      </c>
      <c r="F304" t="s">
        <v>80</v>
      </c>
      <c r="G304" t="s">
        <v>1022</v>
      </c>
      <c r="H304" t="s">
        <v>97</v>
      </c>
      <c r="I304" t="s">
        <v>83</v>
      </c>
      <c r="J304" t="s">
        <v>84</v>
      </c>
      <c r="K304" s="9" t="s">
        <v>83</v>
      </c>
      <c r="L304" s="10" t="s">
        <v>86</v>
      </c>
      <c r="M304" s="10" t="s">
        <v>83</v>
      </c>
      <c r="N304" s="11" t="s">
        <v>86</v>
      </c>
      <c r="O304" s="9" t="s">
        <v>89</v>
      </c>
      <c r="P304" s="10" t="s">
        <v>89</v>
      </c>
      <c r="Q304" s="10" t="s">
        <v>82</v>
      </c>
      <c r="R304" s="10" t="s">
        <v>89</v>
      </c>
      <c r="S304" s="10">
        <v>68</v>
      </c>
      <c r="T304" s="11">
        <v>1.8</v>
      </c>
      <c r="U304" s="9" t="s">
        <v>86</v>
      </c>
      <c r="V304" s="10" t="s">
        <v>83</v>
      </c>
      <c r="W304" s="10"/>
      <c r="X304" s="10" t="s">
        <v>85</v>
      </c>
      <c r="Y304" s="11" t="s">
        <v>1023</v>
      </c>
      <c r="Z304" s="9" t="s">
        <v>98</v>
      </c>
      <c r="AA304" s="11" t="s">
        <v>83</v>
      </c>
      <c r="AB304" s="9" t="s">
        <v>82</v>
      </c>
      <c r="AC304" s="10" t="s">
        <v>82</v>
      </c>
      <c r="AD304" s="10" t="s">
        <v>89</v>
      </c>
      <c r="AE304" s="10" t="s">
        <v>89</v>
      </c>
      <c r="AF304" s="10">
        <v>45.2</v>
      </c>
      <c r="AG304" s="11">
        <v>2.6</v>
      </c>
      <c r="AH304" s="9" t="s">
        <v>82</v>
      </c>
      <c r="AI304" s="10" t="s">
        <v>88</v>
      </c>
      <c r="AJ304" s="10" t="s">
        <v>88</v>
      </c>
      <c r="AK304" s="10" t="s">
        <v>86</v>
      </c>
      <c r="AL304" s="10">
        <v>61.9</v>
      </c>
      <c r="AM304" s="11">
        <v>3</v>
      </c>
      <c r="AN304" s="9" t="s">
        <v>83</v>
      </c>
      <c r="AO304" s="10" t="s">
        <v>83</v>
      </c>
      <c r="AP304" s="10" t="s">
        <v>82</v>
      </c>
      <c r="AQ304" s="10" t="s">
        <v>82</v>
      </c>
      <c r="AR304" s="10">
        <v>48.3</v>
      </c>
      <c r="AS304" s="11">
        <v>6.5</v>
      </c>
      <c r="AT304" t="s">
        <v>85</v>
      </c>
      <c r="AU304" t="s">
        <v>85</v>
      </c>
      <c r="AV304" t="s">
        <v>85</v>
      </c>
      <c r="AW304" t="s">
        <v>83</v>
      </c>
      <c r="AY304" t="s">
        <v>266</v>
      </c>
      <c r="AZ304" t="s">
        <v>83</v>
      </c>
      <c r="BB304" t="s">
        <v>85</v>
      </c>
      <c r="BC304" t="s">
        <v>83</v>
      </c>
      <c r="BE304" t="s">
        <v>254</v>
      </c>
      <c r="BG304" t="s">
        <v>88</v>
      </c>
      <c r="BH304" t="s">
        <v>83</v>
      </c>
      <c r="BI304" s="9" t="s">
        <v>476</v>
      </c>
      <c r="BJ304" s="42" t="s">
        <v>168</v>
      </c>
      <c r="BK304" s="10">
        <v>157</v>
      </c>
      <c r="BL304" s="11">
        <v>157</v>
      </c>
      <c r="BM304" s="9"/>
      <c r="BN304" s="42"/>
      <c r="BO304" s="10" t="s">
        <v>187</v>
      </c>
      <c r="BP304" s="11" t="s">
        <v>187</v>
      </c>
      <c r="BQ304" s="22" t="s">
        <v>83</v>
      </c>
      <c r="BR304" s="23" t="s">
        <v>83</v>
      </c>
      <c r="BS304" s="23" t="s">
        <v>83</v>
      </c>
      <c r="BT304" s="23" t="s">
        <v>83</v>
      </c>
      <c r="BU304" s="23" t="s">
        <v>83</v>
      </c>
      <c r="BV304" s="23" t="s">
        <v>83</v>
      </c>
      <c r="BW304" s="23" t="s">
        <v>83</v>
      </c>
      <c r="BX304" s="25">
        <f t="shared" si="16"/>
        <v>7</v>
      </c>
      <c r="BY304" s="31">
        <v>3</v>
      </c>
      <c r="BZ304" s="32">
        <v>2</v>
      </c>
      <c r="CA304" s="32">
        <v>4</v>
      </c>
      <c r="CB304" s="32">
        <v>3</v>
      </c>
      <c r="CC304" s="32">
        <v>4</v>
      </c>
      <c r="CD304" s="10">
        <f>COUNT(BY304:CC304)</f>
        <v>5</v>
      </c>
      <c r="CE304" s="10" t="str">
        <f>IF((CD304&gt;=3), "true", "false")</f>
        <v>true</v>
      </c>
      <c r="CF304" s="33">
        <f>SUM(BY304:CC304)/CD304</f>
        <v>3.2</v>
      </c>
      <c r="CG304" s="31">
        <v>2</v>
      </c>
      <c r="CH304" s="32">
        <v>3</v>
      </c>
      <c r="CI304" s="32">
        <v>0</v>
      </c>
      <c r="CJ304" s="32">
        <v>4</v>
      </c>
      <c r="CK304" s="32">
        <v>0</v>
      </c>
      <c r="CL304" s="32">
        <v>4</v>
      </c>
      <c r="CM304" s="32">
        <v>4</v>
      </c>
      <c r="CN304" s="10">
        <f t="shared" si="17"/>
        <v>7</v>
      </c>
      <c r="CO304" s="10" t="str">
        <f t="shared" si="18"/>
        <v>true</v>
      </c>
      <c r="CP304" s="33">
        <f t="shared" si="19"/>
        <v>2.4285714285714284</v>
      </c>
      <c r="CQ304" s="37">
        <f>CP304+CF304</f>
        <v>5.6285714285714281</v>
      </c>
    </row>
    <row r="305" spans="1:95" ht="15" customHeight="1" x14ac:dyDescent="0.25">
      <c r="A305" t="s">
        <v>1025</v>
      </c>
      <c r="B305" t="s">
        <v>76</v>
      </c>
      <c r="C305" t="s">
        <v>105</v>
      </c>
      <c r="D305" t="s">
        <v>95</v>
      </c>
      <c r="E305" t="s">
        <v>134</v>
      </c>
      <c r="F305" t="s">
        <v>80</v>
      </c>
      <c r="G305" t="s">
        <v>1026</v>
      </c>
      <c r="J305" t="s">
        <v>85</v>
      </c>
      <c r="K305" s="9" t="s">
        <v>85</v>
      </c>
      <c r="L305" s="10" t="s">
        <v>85</v>
      </c>
      <c r="M305" s="10" t="s">
        <v>85</v>
      </c>
      <c r="N305" s="11" t="s">
        <v>85</v>
      </c>
      <c r="O305" s="9" t="s">
        <v>83</v>
      </c>
      <c r="P305" s="10" t="s">
        <v>83</v>
      </c>
      <c r="Q305" s="10" t="s">
        <v>83</v>
      </c>
      <c r="R305" s="10" t="s">
        <v>83</v>
      </c>
      <c r="S305" s="10">
        <v>41.6</v>
      </c>
      <c r="T305" s="11">
        <v>6.1</v>
      </c>
      <c r="U305" s="9" t="s">
        <v>85</v>
      </c>
      <c r="V305" s="10" t="s">
        <v>85</v>
      </c>
      <c r="W305" s="10" t="s">
        <v>83</v>
      </c>
      <c r="X305" s="10"/>
      <c r="Y305" s="11"/>
      <c r="Z305" s="9" t="s">
        <v>98</v>
      </c>
      <c r="AA305" s="11" t="s">
        <v>98</v>
      </c>
      <c r="AB305" s="9" t="s">
        <v>83</v>
      </c>
      <c r="AC305" s="10" t="s">
        <v>86</v>
      </c>
      <c r="AD305" s="10" t="s">
        <v>83</v>
      </c>
      <c r="AE305" s="10" t="s">
        <v>83</v>
      </c>
      <c r="AF305" s="10">
        <v>26.9</v>
      </c>
      <c r="AG305" s="11">
        <v>2.9</v>
      </c>
      <c r="AH305" s="9" t="s">
        <v>83</v>
      </c>
      <c r="AI305" s="10" t="s">
        <v>83</v>
      </c>
      <c r="AJ305" s="10" t="s">
        <v>83</v>
      </c>
      <c r="AK305" s="10" t="s">
        <v>83</v>
      </c>
      <c r="AL305" s="10">
        <v>41.3</v>
      </c>
      <c r="AM305" s="11">
        <v>6.3</v>
      </c>
      <c r="AN305" s="9" t="s">
        <v>88</v>
      </c>
      <c r="AO305" s="10" t="s">
        <v>88</v>
      </c>
      <c r="AP305" s="10" t="s">
        <v>88</v>
      </c>
      <c r="AQ305" s="10" t="s">
        <v>88</v>
      </c>
      <c r="AR305" s="10">
        <v>54.5</v>
      </c>
      <c r="AS305" s="11">
        <v>3</v>
      </c>
      <c r="AV305" t="s">
        <v>85</v>
      </c>
      <c r="AW305" t="s">
        <v>83</v>
      </c>
      <c r="AX305" t="s">
        <v>83</v>
      </c>
      <c r="AY305" t="s">
        <v>382</v>
      </c>
      <c r="AZ305" t="s">
        <v>83</v>
      </c>
      <c r="BB305" t="s">
        <v>85</v>
      </c>
      <c r="BC305" t="s">
        <v>83</v>
      </c>
      <c r="BE305" t="s">
        <v>100</v>
      </c>
      <c r="BG305" t="s">
        <v>86</v>
      </c>
      <c r="BH305" t="s">
        <v>86</v>
      </c>
      <c r="BI305" s="9" t="s">
        <v>186</v>
      </c>
      <c r="BJ305" s="42" t="s">
        <v>452</v>
      </c>
      <c r="BK305" s="10"/>
      <c r="BL305" s="11" t="s">
        <v>452</v>
      </c>
      <c r="BM305" s="9" t="s">
        <v>396</v>
      </c>
      <c r="BN305" s="42" t="s">
        <v>212</v>
      </c>
      <c r="BO305" s="10"/>
      <c r="BP305" s="11" t="s">
        <v>212</v>
      </c>
      <c r="BQ305" s="22" t="s">
        <v>85</v>
      </c>
      <c r="BR305" s="23" t="s">
        <v>85</v>
      </c>
      <c r="BS305" s="23" t="s">
        <v>85</v>
      </c>
      <c r="BT305" s="23" t="s">
        <v>85</v>
      </c>
      <c r="BU305" s="23" t="s">
        <v>85</v>
      </c>
      <c r="BV305" s="23" t="s">
        <v>85</v>
      </c>
      <c r="BW305" s="23" t="s">
        <v>85</v>
      </c>
      <c r="BX305" s="25">
        <f t="shared" si="16"/>
        <v>0</v>
      </c>
      <c r="BY305" s="31">
        <v>0</v>
      </c>
      <c r="BZ305" s="32">
        <v>0</v>
      </c>
      <c r="CA305" s="32">
        <v>0</v>
      </c>
      <c r="CB305" s="32">
        <v>0</v>
      </c>
      <c r="CC305" s="32">
        <v>0</v>
      </c>
      <c r="CD305" s="10">
        <f>COUNT(BY305:CC305)</f>
        <v>5</v>
      </c>
      <c r="CE305" s="10" t="str">
        <f>IF((CD305&gt;=3), "true", "false")</f>
        <v>true</v>
      </c>
      <c r="CF305" s="33">
        <f>SUM(BY305:CC305)/CD305</f>
        <v>0</v>
      </c>
      <c r="CG305" s="31">
        <v>0</v>
      </c>
      <c r="CH305" s="32">
        <v>0</v>
      </c>
      <c r="CI305" s="32">
        <v>0</v>
      </c>
      <c r="CJ305" s="32">
        <v>0</v>
      </c>
      <c r="CK305" s="32">
        <v>0</v>
      </c>
      <c r="CL305" s="32">
        <v>0</v>
      </c>
      <c r="CM305" s="32">
        <v>2</v>
      </c>
      <c r="CN305" s="10">
        <f t="shared" si="17"/>
        <v>7</v>
      </c>
      <c r="CO305" s="10" t="str">
        <f t="shared" si="18"/>
        <v>true</v>
      </c>
      <c r="CP305" s="33">
        <f t="shared" si="19"/>
        <v>0.2857142857142857</v>
      </c>
      <c r="CQ305" s="37">
        <f>CP305+CF305</f>
        <v>0.2857142857142857</v>
      </c>
    </row>
    <row r="306" spans="1:95" ht="15" customHeight="1" x14ac:dyDescent="0.25">
      <c r="A306" t="s">
        <v>1027</v>
      </c>
      <c r="B306" t="s">
        <v>76</v>
      </c>
      <c r="C306" t="s">
        <v>77</v>
      </c>
      <c r="D306" t="s">
        <v>95</v>
      </c>
      <c r="E306" t="s">
        <v>134</v>
      </c>
      <c r="F306" t="s">
        <v>80</v>
      </c>
      <c r="G306" t="s">
        <v>1028</v>
      </c>
      <c r="H306" t="s">
        <v>82</v>
      </c>
      <c r="I306" t="s">
        <v>83</v>
      </c>
      <c r="J306" t="s">
        <v>101</v>
      </c>
      <c r="K306" s="9" t="s">
        <v>83</v>
      </c>
      <c r="L306" s="10" t="s">
        <v>83</v>
      </c>
      <c r="M306" s="10" t="s">
        <v>86</v>
      </c>
      <c r="N306" s="11" t="s">
        <v>86</v>
      </c>
      <c r="O306" s="9" t="s">
        <v>82</v>
      </c>
      <c r="P306" s="10" t="s">
        <v>89</v>
      </c>
      <c r="Q306" s="10" t="s">
        <v>89</v>
      </c>
      <c r="R306" s="10" t="s">
        <v>89</v>
      </c>
      <c r="S306" s="10">
        <v>68.3</v>
      </c>
      <c r="T306" s="11">
        <v>1.8</v>
      </c>
      <c r="U306" s="9" t="s">
        <v>83</v>
      </c>
      <c r="V306" s="10" t="s">
        <v>86</v>
      </c>
      <c r="W306" s="10" t="s">
        <v>86</v>
      </c>
      <c r="X306" s="10" t="s">
        <v>85</v>
      </c>
      <c r="Y306" s="11"/>
      <c r="Z306" s="9" t="s">
        <v>98</v>
      </c>
      <c r="AA306" s="11" t="s">
        <v>98</v>
      </c>
      <c r="AB306" s="9" t="s">
        <v>89</v>
      </c>
      <c r="AC306" s="10" t="s">
        <v>89</v>
      </c>
      <c r="AD306" s="10" t="s">
        <v>88</v>
      </c>
      <c r="AE306" s="10" t="s">
        <v>89</v>
      </c>
      <c r="AF306" s="10">
        <v>40.4</v>
      </c>
      <c r="AG306" s="11">
        <v>2.2000000000000002</v>
      </c>
      <c r="AH306" s="9" t="s">
        <v>89</v>
      </c>
      <c r="AI306" s="10" t="s">
        <v>88</v>
      </c>
      <c r="AJ306" s="10" t="s">
        <v>88</v>
      </c>
      <c r="AK306" s="10" t="s">
        <v>88</v>
      </c>
      <c r="AL306" s="10">
        <v>64</v>
      </c>
      <c r="AM306" s="11">
        <v>2.6</v>
      </c>
      <c r="AN306" s="9" t="s">
        <v>82</v>
      </c>
      <c r="AO306" s="10" t="s">
        <v>89</v>
      </c>
      <c r="AP306" s="10" t="s">
        <v>83</v>
      </c>
      <c r="AQ306" s="10" t="s">
        <v>83</v>
      </c>
      <c r="AR306" s="10">
        <v>52.5</v>
      </c>
      <c r="AS306" s="11">
        <v>4.7</v>
      </c>
      <c r="AT306" t="s">
        <v>83</v>
      </c>
      <c r="AU306" t="s">
        <v>83</v>
      </c>
      <c r="AV306" t="s">
        <v>85</v>
      </c>
      <c r="AW306" t="s">
        <v>86</v>
      </c>
      <c r="AX306" t="s">
        <v>83</v>
      </c>
      <c r="AY306" t="s">
        <v>443</v>
      </c>
      <c r="AZ306" t="s">
        <v>86</v>
      </c>
      <c r="BB306" t="s">
        <v>85</v>
      </c>
      <c r="BC306" t="s">
        <v>83</v>
      </c>
      <c r="BE306" t="s">
        <v>1029</v>
      </c>
      <c r="BH306" t="s">
        <v>86</v>
      </c>
      <c r="BI306" s="9" t="s">
        <v>137</v>
      </c>
      <c r="BJ306" s="42">
        <v>173</v>
      </c>
      <c r="BK306" s="10"/>
      <c r="BL306" s="25">
        <f>BJ306</f>
        <v>173</v>
      </c>
      <c r="BM306" s="9" t="s">
        <v>686</v>
      </c>
      <c r="BN306" s="42" t="s">
        <v>171</v>
      </c>
      <c r="BO306" s="10"/>
      <c r="BP306" s="11" t="s">
        <v>171</v>
      </c>
      <c r="BQ306" s="22" t="s">
        <v>83</v>
      </c>
      <c r="BR306" s="23" t="s">
        <v>83</v>
      </c>
      <c r="BS306" s="23" t="s">
        <v>83</v>
      </c>
      <c r="BT306" s="23" t="s">
        <v>83</v>
      </c>
      <c r="BU306" s="23" t="s">
        <v>83</v>
      </c>
      <c r="BV306" s="23" t="s">
        <v>83</v>
      </c>
      <c r="BW306" s="23" t="s">
        <v>83</v>
      </c>
      <c r="BX306" s="25">
        <f t="shared" si="16"/>
        <v>7</v>
      </c>
      <c r="BY306" s="31">
        <v>3</v>
      </c>
      <c r="BZ306" s="32">
        <v>2</v>
      </c>
      <c r="CA306" s="32">
        <v>3</v>
      </c>
      <c r="CB306" s="32">
        <v>1</v>
      </c>
      <c r="CC306" s="32">
        <v>3</v>
      </c>
      <c r="CD306" s="10">
        <f>COUNT(BY306:CC306)</f>
        <v>5</v>
      </c>
      <c r="CE306" s="10" t="str">
        <f>IF((CD306&gt;=3), "true", "false")</f>
        <v>true</v>
      </c>
      <c r="CF306" s="33">
        <f>SUM(BY306:CC306)/CD306</f>
        <v>2.4</v>
      </c>
      <c r="CG306" s="31">
        <v>3</v>
      </c>
      <c r="CH306" s="32">
        <v>2</v>
      </c>
      <c r="CI306" s="32">
        <v>2</v>
      </c>
      <c r="CJ306" s="32">
        <v>4</v>
      </c>
      <c r="CK306" s="32">
        <v>0</v>
      </c>
      <c r="CL306" s="32">
        <v>4</v>
      </c>
      <c r="CM306" s="32">
        <v>4</v>
      </c>
      <c r="CN306" s="10">
        <f t="shared" si="17"/>
        <v>7</v>
      </c>
      <c r="CO306" s="10" t="str">
        <f t="shared" si="18"/>
        <v>true</v>
      </c>
      <c r="CP306" s="33">
        <f t="shared" si="19"/>
        <v>2.7142857142857144</v>
      </c>
      <c r="CQ306" s="37">
        <f>CP306+CF306</f>
        <v>5.1142857142857139</v>
      </c>
    </row>
    <row r="307" spans="1:95" ht="15" customHeight="1" x14ac:dyDescent="0.25">
      <c r="A307" t="s">
        <v>1030</v>
      </c>
      <c r="B307" t="s">
        <v>76</v>
      </c>
      <c r="C307" t="s">
        <v>77</v>
      </c>
      <c r="D307" t="s">
        <v>95</v>
      </c>
      <c r="E307" t="s">
        <v>134</v>
      </c>
      <c r="F307" t="s">
        <v>80</v>
      </c>
      <c r="G307" t="s">
        <v>1031</v>
      </c>
      <c r="H307" t="s">
        <v>97</v>
      </c>
      <c r="I307" t="s">
        <v>83</v>
      </c>
      <c r="J307" t="s">
        <v>84</v>
      </c>
      <c r="K307" s="9" t="s">
        <v>83</v>
      </c>
      <c r="L307" s="10" t="s">
        <v>85</v>
      </c>
      <c r="M307" s="10" t="s">
        <v>85</v>
      </c>
      <c r="N307" s="11" t="s">
        <v>83</v>
      </c>
      <c r="O307" s="9" t="s">
        <v>89</v>
      </c>
      <c r="P307" s="10" t="s">
        <v>89</v>
      </c>
      <c r="Q307" s="10" t="s">
        <v>89</v>
      </c>
      <c r="R307" s="10" t="s">
        <v>89</v>
      </c>
      <c r="S307" s="10">
        <v>66.7</v>
      </c>
      <c r="T307" s="11">
        <v>1.7</v>
      </c>
      <c r="U307" s="9" t="s">
        <v>83</v>
      </c>
      <c r="V307" s="10" t="s">
        <v>85</v>
      </c>
      <c r="W307" s="10" t="s">
        <v>85</v>
      </c>
      <c r="X307" s="10" t="s">
        <v>85</v>
      </c>
      <c r="Y307" s="11"/>
      <c r="Z307" s="9" t="s">
        <v>98</v>
      </c>
      <c r="AA307" s="11" t="s">
        <v>98</v>
      </c>
      <c r="AB307" s="9" t="s">
        <v>89</v>
      </c>
      <c r="AC307" s="10" t="s">
        <v>89</v>
      </c>
      <c r="AD307" s="10" t="s">
        <v>89</v>
      </c>
      <c r="AE307" s="10" t="s">
        <v>89</v>
      </c>
      <c r="AF307" s="10">
        <v>41.4</v>
      </c>
      <c r="AG307" s="11">
        <v>2.1</v>
      </c>
      <c r="AH307" s="9" t="s">
        <v>86</v>
      </c>
      <c r="AI307" s="10" t="s">
        <v>86</v>
      </c>
      <c r="AJ307" s="10" t="s">
        <v>88</v>
      </c>
      <c r="AK307" s="10" t="s">
        <v>86</v>
      </c>
      <c r="AL307" s="10">
        <v>57.8</v>
      </c>
      <c r="AM307" s="11">
        <v>2.2999999999999998</v>
      </c>
      <c r="AN307" s="9" t="s">
        <v>88</v>
      </c>
      <c r="AO307" s="10" t="s">
        <v>88</v>
      </c>
      <c r="AP307" s="10" t="s">
        <v>88</v>
      </c>
      <c r="AQ307" s="10" t="s">
        <v>88</v>
      </c>
      <c r="AR307" s="10">
        <v>54.5</v>
      </c>
      <c r="AS307" s="11">
        <v>3</v>
      </c>
      <c r="AT307" t="s">
        <v>85</v>
      </c>
      <c r="AU307" t="s">
        <v>85</v>
      </c>
      <c r="AV307" t="s">
        <v>85</v>
      </c>
      <c r="AW307" t="s">
        <v>83</v>
      </c>
      <c r="AX307" t="s">
        <v>83</v>
      </c>
      <c r="AY307" t="s">
        <v>240</v>
      </c>
      <c r="AZ307" t="s">
        <v>86</v>
      </c>
      <c r="BB307" t="s">
        <v>86</v>
      </c>
      <c r="BE307" t="s">
        <v>100</v>
      </c>
      <c r="BG307" t="s">
        <v>86</v>
      </c>
      <c r="BH307" t="s">
        <v>86</v>
      </c>
      <c r="BI307" s="9" t="s">
        <v>137</v>
      </c>
      <c r="BJ307" s="42" t="s">
        <v>341</v>
      </c>
      <c r="BK307" s="10"/>
      <c r="BL307" s="11" t="s">
        <v>341</v>
      </c>
      <c r="BM307" s="9" t="s">
        <v>93</v>
      </c>
      <c r="BN307" s="42" t="s">
        <v>1543</v>
      </c>
      <c r="BO307" s="10"/>
      <c r="BP307" s="11" t="s">
        <v>1543</v>
      </c>
      <c r="BQ307" s="22" t="s">
        <v>85</v>
      </c>
      <c r="BR307" s="23" t="s">
        <v>83</v>
      </c>
      <c r="BS307" s="23" t="s">
        <v>83</v>
      </c>
      <c r="BT307" s="23" t="s">
        <v>83</v>
      </c>
      <c r="BU307" s="23" t="s">
        <v>83</v>
      </c>
      <c r="BV307" s="23" t="s">
        <v>83</v>
      </c>
      <c r="BW307" s="23" t="s">
        <v>83</v>
      </c>
      <c r="BX307" s="25">
        <f t="shared" si="16"/>
        <v>6</v>
      </c>
      <c r="BY307" s="31">
        <v>1</v>
      </c>
      <c r="BZ307" s="32">
        <v>0</v>
      </c>
      <c r="CA307" s="32">
        <v>2</v>
      </c>
      <c r="CB307" s="32">
        <v>1</v>
      </c>
      <c r="CC307" s="32">
        <v>1</v>
      </c>
      <c r="CD307" s="10">
        <f>COUNT(BY307:CC307)</f>
        <v>5</v>
      </c>
      <c r="CE307" s="10" t="str">
        <f>IF((CD307&gt;=3), "true", "false")</f>
        <v>true</v>
      </c>
      <c r="CF307" s="33">
        <f>SUM(BY307:CC307)/CD307</f>
        <v>1</v>
      </c>
      <c r="CG307" s="31">
        <v>1</v>
      </c>
      <c r="CH307" s="32">
        <v>0</v>
      </c>
      <c r="CI307" s="32">
        <v>1</v>
      </c>
      <c r="CJ307" s="32">
        <v>1</v>
      </c>
      <c r="CK307" s="32">
        <v>0</v>
      </c>
      <c r="CL307" s="32">
        <v>0</v>
      </c>
      <c r="CM307" s="32">
        <v>1</v>
      </c>
      <c r="CN307" s="10">
        <f t="shared" si="17"/>
        <v>7</v>
      </c>
      <c r="CO307" s="10" t="str">
        <f t="shared" si="18"/>
        <v>true</v>
      </c>
      <c r="CP307" s="33">
        <f t="shared" si="19"/>
        <v>0.5714285714285714</v>
      </c>
      <c r="CQ307" s="37">
        <f>CP307+CF307</f>
        <v>1.5714285714285714</v>
      </c>
    </row>
    <row r="308" spans="1:95" ht="15" customHeight="1" x14ac:dyDescent="0.25">
      <c r="A308" t="s">
        <v>1032</v>
      </c>
      <c r="B308" t="s">
        <v>76</v>
      </c>
      <c r="C308" t="s">
        <v>105</v>
      </c>
      <c r="D308" t="s">
        <v>95</v>
      </c>
      <c r="E308" t="s">
        <v>113</v>
      </c>
      <c r="F308" t="s">
        <v>80</v>
      </c>
      <c r="G308" t="s">
        <v>1033</v>
      </c>
      <c r="H308" t="s">
        <v>97</v>
      </c>
      <c r="I308" t="s">
        <v>83</v>
      </c>
      <c r="J308" t="s">
        <v>84</v>
      </c>
      <c r="K308" s="9" t="s">
        <v>83</v>
      </c>
      <c r="L308" s="10" t="s">
        <v>86</v>
      </c>
      <c r="M308" s="10" t="s">
        <v>83</v>
      </c>
      <c r="N308" s="11" t="s">
        <v>86</v>
      </c>
      <c r="O308" s="9" t="s">
        <v>82</v>
      </c>
      <c r="P308" s="10" t="s">
        <v>89</v>
      </c>
      <c r="Q308" s="10" t="s">
        <v>89</v>
      </c>
      <c r="R308" s="10" t="s">
        <v>89</v>
      </c>
      <c r="S308" s="10">
        <v>68.3</v>
      </c>
      <c r="T308" s="11">
        <v>1.8</v>
      </c>
      <c r="U308" s="9" t="s">
        <v>86</v>
      </c>
      <c r="V308" s="10" t="s">
        <v>85</v>
      </c>
      <c r="W308" s="10" t="s">
        <v>83</v>
      </c>
      <c r="X308" s="10" t="s">
        <v>86</v>
      </c>
      <c r="Y308" s="11"/>
      <c r="Z308" s="9" t="s">
        <v>98</v>
      </c>
      <c r="AA308" s="11" t="s">
        <v>83</v>
      </c>
      <c r="AB308" s="9" t="s">
        <v>88</v>
      </c>
      <c r="AC308" s="10" t="s">
        <v>88</v>
      </c>
      <c r="AD308" s="10" t="s">
        <v>88</v>
      </c>
      <c r="AE308" s="10" t="s">
        <v>88</v>
      </c>
      <c r="AF308" s="10">
        <v>36.299999999999997</v>
      </c>
      <c r="AG308" s="11">
        <v>2</v>
      </c>
      <c r="AH308" s="9" t="s">
        <v>88</v>
      </c>
      <c r="AI308" s="10" t="s">
        <v>88</v>
      </c>
      <c r="AJ308" s="10" t="s">
        <v>88</v>
      </c>
      <c r="AK308" s="10" t="s">
        <v>86</v>
      </c>
      <c r="AL308" s="10">
        <v>59.8</v>
      </c>
      <c r="AM308" s="11">
        <v>2.4</v>
      </c>
      <c r="AN308" s="9" t="s">
        <v>86</v>
      </c>
      <c r="AO308" s="10" t="s">
        <v>86</v>
      </c>
      <c r="AP308" s="10" t="s">
        <v>88</v>
      </c>
      <c r="AQ308" s="10" t="s">
        <v>82</v>
      </c>
      <c r="AR308" s="10">
        <v>51.3</v>
      </c>
      <c r="AS308" s="11">
        <v>3.8</v>
      </c>
      <c r="AT308" t="s">
        <v>85</v>
      </c>
      <c r="AU308" t="s">
        <v>83</v>
      </c>
      <c r="AV308" t="s">
        <v>85</v>
      </c>
      <c r="AW308" t="s">
        <v>83</v>
      </c>
      <c r="AX308" t="s">
        <v>83</v>
      </c>
      <c r="AY308" t="s">
        <v>131</v>
      </c>
      <c r="AZ308" t="s">
        <v>83</v>
      </c>
      <c r="BB308" t="s">
        <v>85</v>
      </c>
      <c r="BC308" t="s">
        <v>83</v>
      </c>
      <c r="BE308" t="s">
        <v>82</v>
      </c>
      <c r="BG308" t="s">
        <v>86</v>
      </c>
      <c r="BH308" t="s">
        <v>85</v>
      </c>
      <c r="BI308" s="9" t="s">
        <v>117</v>
      </c>
      <c r="BJ308" s="42" t="s">
        <v>455</v>
      </c>
      <c r="BK308" s="10"/>
      <c r="BL308" s="11" t="s">
        <v>455</v>
      </c>
      <c r="BM308" s="9" t="s">
        <v>118</v>
      </c>
      <c r="BN308" s="42" t="s">
        <v>165</v>
      </c>
      <c r="BO308" s="10"/>
      <c r="BP308" s="11" t="s">
        <v>165</v>
      </c>
      <c r="BQ308" s="22" t="s">
        <v>83</v>
      </c>
      <c r="BR308" s="23" t="s">
        <v>83</v>
      </c>
      <c r="BS308" s="23" t="s">
        <v>83</v>
      </c>
      <c r="BT308" s="23" t="s">
        <v>83</v>
      </c>
      <c r="BU308" s="23" t="s">
        <v>83</v>
      </c>
      <c r="BV308" s="23" t="s">
        <v>83</v>
      </c>
      <c r="BW308" s="23" t="s">
        <v>83</v>
      </c>
      <c r="BX308" s="25">
        <f t="shared" si="16"/>
        <v>7</v>
      </c>
      <c r="BY308" s="31">
        <v>2</v>
      </c>
      <c r="BZ308" s="32">
        <v>3</v>
      </c>
      <c r="CA308" s="32">
        <v>3</v>
      </c>
      <c r="CB308" s="32">
        <v>0</v>
      </c>
      <c r="CC308" s="32">
        <v>3</v>
      </c>
      <c r="CD308" s="10">
        <f>COUNT(BY308:CC308)</f>
        <v>5</v>
      </c>
      <c r="CE308" s="10" t="str">
        <f>IF((CD308&gt;=3), "true", "false")</f>
        <v>true</v>
      </c>
      <c r="CF308" s="33">
        <f>SUM(BY308:CC308)/CD308</f>
        <v>2.2000000000000002</v>
      </c>
      <c r="CG308" s="31">
        <v>1</v>
      </c>
      <c r="CH308" s="32">
        <v>1</v>
      </c>
      <c r="CI308" s="32">
        <v>1</v>
      </c>
      <c r="CJ308" s="32">
        <v>1</v>
      </c>
      <c r="CK308" s="32">
        <v>0</v>
      </c>
      <c r="CL308" s="32">
        <v>1</v>
      </c>
      <c r="CM308" s="32">
        <v>1</v>
      </c>
      <c r="CN308" s="10">
        <f t="shared" si="17"/>
        <v>7</v>
      </c>
      <c r="CO308" s="10" t="str">
        <f t="shared" si="18"/>
        <v>true</v>
      </c>
      <c r="CP308" s="33">
        <f t="shared" si="19"/>
        <v>0.8571428571428571</v>
      </c>
      <c r="CQ308" s="37">
        <f>CP308+CF308</f>
        <v>3.0571428571428574</v>
      </c>
    </row>
    <row r="309" spans="1:95" ht="15" customHeight="1" x14ac:dyDescent="0.25">
      <c r="A309" t="s">
        <v>1034</v>
      </c>
      <c r="B309" t="s">
        <v>76</v>
      </c>
      <c r="C309" t="s">
        <v>105</v>
      </c>
      <c r="D309" t="s">
        <v>95</v>
      </c>
      <c r="E309" t="s">
        <v>113</v>
      </c>
      <c r="F309" t="s">
        <v>80</v>
      </c>
      <c r="G309" t="s">
        <v>1035</v>
      </c>
      <c r="H309" t="s">
        <v>97</v>
      </c>
      <c r="I309" t="s">
        <v>83</v>
      </c>
      <c r="J309" t="s">
        <v>100</v>
      </c>
      <c r="K309" s="9" t="s">
        <v>85</v>
      </c>
      <c r="L309" s="10" t="s">
        <v>86</v>
      </c>
      <c r="M309" s="10" t="s">
        <v>86</v>
      </c>
      <c r="N309" s="11" t="s">
        <v>86</v>
      </c>
      <c r="O309" s="9" t="s">
        <v>89</v>
      </c>
      <c r="P309" s="10" t="s">
        <v>89</v>
      </c>
      <c r="Q309" s="10" t="s">
        <v>89</v>
      </c>
      <c r="R309" s="10" t="s">
        <v>89</v>
      </c>
      <c r="S309" s="10">
        <v>66.7</v>
      </c>
      <c r="T309" s="11">
        <v>1.7</v>
      </c>
      <c r="U309" s="9" t="s">
        <v>83</v>
      </c>
      <c r="V309" s="10" t="s">
        <v>86</v>
      </c>
      <c r="W309" s="10" t="s">
        <v>85</v>
      </c>
      <c r="X309" s="10" t="s">
        <v>85</v>
      </c>
      <c r="Y309" s="11"/>
      <c r="Z309" s="9" t="s">
        <v>98</v>
      </c>
      <c r="AA309" s="11" t="s">
        <v>83</v>
      </c>
      <c r="AB309" s="9" t="s">
        <v>89</v>
      </c>
      <c r="AC309" s="10" t="s">
        <v>89</v>
      </c>
      <c r="AD309" s="10" t="s">
        <v>88</v>
      </c>
      <c r="AE309" s="10" t="s">
        <v>88</v>
      </c>
      <c r="AF309" s="10">
        <v>39.1</v>
      </c>
      <c r="AG309" s="11">
        <v>2.2999999999999998</v>
      </c>
      <c r="AH309" s="9" t="s">
        <v>83</v>
      </c>
      <c r="AI309" s="10" t="s">
        <v>83</v>
      </c>
      <c r="AJ309" s="10" t="s">
        <v>83</v>
      </c>
      <c r="AK309" s="10" t="s">
        <v>83</v>
      </c>
      <c r="AL309" s="10">
        <v>41.3</v>
      </c>
      <c r="AM309" s="11">
        <v>6.3</v>
      </c>
      <c r="AN309" s="9" t="s">
        <v>83</v>
      </c>
      <c r="AO309" s="10" t="s">
        <v>83</v>
      </c>
      <c r="AP309" s="10" t="s">
        <v>89</v>
      </c>
      <c r="AQ309" s="10" t="s">
        <v>89</v>
      </c>
      <c r="AR309" s="10">
        <v>46.6</v>
      </c>
      <c r="AS309" s="11">
        <v>5.5</v>
      </c>
      <c r="AT309" t="s">
        <v>85</v>
      </c>
      <c r="AU309" t="s">
        <v>85</v>
      </c>
      <c r="AV309" t="s">
        <v>85</v>
      </c>
      <c r="AW309" t="s">
        <v>83</v>
      </c>
      <c r="AX309" t="s">
        <v>83</v>
      </c>
      <c r="AY309" t="s">
        <v>274</v>
      </c>
      <c r="AZ309" t="s">
        <v>83</v>
      </c>
      <c r="BB309" t="s">
        <v>85</v>
      </c>
      <c r="BC309" t="s">
        <v>83</v>
      </c>
      <c r="BE309" t="s">
        <v>82</v>
      </c>
      <c r="BG309" t="s">
        <v>89</v>
      </c>
      <c r="BH309" t="s">
        <v>85</v>
      </c>
      <c r="BI309" s="9" t="s">
        <v>186</v>
      </c>
      <c r="BJ309" s="42" t="s">
        <v>452</v>
      </c>
      <c r="BK309" s="10"/>
      <c r="BL309" s="11" t="s">
        <v>452</v>
      </c>
      <c r="BM309" s="9" t="s">
        <v>1036</v>
      </c>
      <c r="BN309" s="42" t="s">
        <v>1070</v>
      </c>
      <c r="BO309" s="10"/>
      <c r="BP309" s="11" t="s">
        <v>1070</v>
      </c>
      <c r="BQ309" s="22" t="s">
        <v>83</v>
      </c>
      <c r="BR309" s="23"/>
      <c r="BS309" s="23"/>
      <c r="BT309" s="23"/>
      <c r="BU309" s="23"/>
      <c r="BV309" s="23" t="s">
        <v>83</v>
      </c>
      <c r="BW309" s="23"/>
      <c r="BX309" s="24">
        <f t="shared" si="16"/>
        <v>2</v>
      </c>
      <c r="BY309" s="31">
        <v>4</v>
      </c>
      <c r="BZ309" s="32">
        <v>0</v>
      </c>
      <c r="CA309" s="32">
        <v>3</v>
      </c>
      <c r="CB309" s="32">
        <v>3</v>
      </c>
      <c r="CC309" s="32">
        <v>4</v>
      </c>
      <c r="CD309" s="10">
        <f>COUNT(BY309:CC309)</f>
        <v>5</v>
      </c>
      <c r="CE309" s="10" t="str">
        <f>IF((CD309&gt;=3), "true", "false")</f>
        <v>true</v>
      </c>
      <c r="CF309" s="33">
        <f>SUM(BY309:CC309)/CD309</f>
        <v>2.8</v>
      </c>
      <c r="CG309" s="31">
        <v>3</v>
      </c>
      <c r="CH309" s="32">
        <v>1</v>
      </c>
      <c r="CI309" s="32">
        <v>3</v>
      </c>
      <c r="CJ309" s="32">
        <v>2</v>
      </c>
      <c r="CK309" s="32">
        <v>0</v>
      </c>
      <c r="CL309" s="32">
        <v>2</v>
      </c>
      <c r="CM309" s="32">
        <v>3</v>
      </c>
      <c r="CN309" s="10">
        <f t="shared" si="17"/>
        <v>7</v>
      </c>
      <c r="CO309" s="10" t="str">
        <f t="shared" si="18"/>
        <v>true</v>
      </c>
      <c r="CP309" s="33">
        <f t="shared" si="19"/>
        <v>2</v>
      </c>
      <c r="CQ309" s="37">
        <f>CP309+CF309</f>
        <v>4.8</v>
      </c>
    </row>
    <row r="310" spans="1:95" ht="15" customHeight="1" x14ac:dyDescent="0.25">
      <c r="A310" t="s">
        <v>1037</v>
      </c>
      <c r="B310" t="s">
        <v>76</v>
      </c>
      <c r="C310" t="s">
        <v>77</v>
      </c>
      <c r="D310" t="s">
        <v>95</v>
      </c>
      <c r="E310" t="s">
        <v>134</v>
      </c>
      <c r="F310" t="s">
        <v>80</v>
      </c>
      <c r="G310" t="s">
        <v>1038</v>
      </c>
      <c r="H310" t="s">
        <v>97</v>
      </c>
      <c r="I310" t="s">
        <v>83</v>
      </c>
      <c r="J310" t="s">
        <v>116</v>
      </c>
      <c r="K310" s="9" t="s">
        <v>86</v>
      </c>
      <c r="L310" s="10" t="s">
        <v>86</v>
      </c>
      <c r="M310" s="10" t="s">
        <v>85</v>
      </c>
      <c r="N310" s="11" t="s">
        <v>86</v>
      </c>
      <c r="O310" s="9" t="s">
        <v>82</v>
      </c>
      <c r="P310" s="10" t="s">
        <v>82</v>
      </c>
      <c r="Q310" s="10" t="s">
        <v>82</v>
      </c>
      <c r="R310" s="10" t="s">
        <v>82</v>
      </c>
      <c r="S310" s="10">
        <v>75.599999999999994</v>
      </c>
      <c r="T310" s="11">
        <v>3.6</v>
      </c>
      <c r="U310" s="9" t="s">
        <v>86</v>
      </c>
      <c r="V310" s="10" t="s">
        <v>86</v>
      </c>
      <c r="W310" s="10" t="s">
        <v>86</v>
      </c>
      <c r="X310" s="10" t="s">
        <v>86</v>
      </c>
      <c r="Y310" s="11"/>
      <c r="Z310" s="9" t="s">
        <v>98</v>
      </c>
      <c r="AA310" s="11" t="s">
        <v>83</v>
      </c>
      <c r="AB310" s="9" t="s">
        <v>82</v>
      </c>
      <c r="AC310" s="10" t="s">
        <v>82</v>
      </c>
      <c r="AD310" s="10" t="s">
        <v>89</v>
      </c>
      <c r="AE310" s="10"/>
      <c r="AF310" s="10">
        <v>48.3</v>
      </c>
      <c r="AG310" s="11">
        <v>3.5</v>
      </c>
      <c r="AH310" s="9" t="s">
        <v>83</v>
      </c>
      <c r="AI310" s="10" t="s">
        <v>83</v>
      </c>
      <c r="AJ310" s="10" t="s">
        <v>83</v>
      </c>
      <c r="AK310" s="10" t="s">
        <v>83</v>
      </c>
      <c r="AL310" s="10">
        <v>41.3</v>
      </c>
      <c r="AM310" s="11">
        <v>6.3</v>
      </c>
      <c r="AN310" s="9" t="s">
        <v>86</v>
      </c>
      <c r="AO310" s="10" t="s">
        <v>88</v>
      </c>
      <c r="AP310" s="10" t="s">
        <v>88</v>
      </c>
      <c r="AQ310" s="10" t="s">
        <v>88</v>
      </c>
      <c r="AR310" s="10">
        <v>51.7</v>
      </c>
      <c r="AS310" s="11">
        <v>3.1</v>
      </c>
      <c r="AT310" t="s">
        <v>85</v>
      </c>
      <c r="AU310" t="s">
        <v>83</v>
      </c>
      <c r="AV310" t="s">
        <v>85</v>
      </c>
      <c r="AW310" t="s">
        <v>83</v>
      </c>
      <c r="AX310" t="s">
        <v>83</v>
      </c>
      <c r="AY310" t="s">
        <v>126</v>
      </c>
      <c r="AZ310" t="s">
        <v>86</v>
      </c>
      <c r="BB310" t="s">
        <v>85</v>
      </c>
      <c r="BC310" t="s">
        <v>83</v>
      </c>
      <c r="BE310" t="s">
        <v>254</v>
      </c>
      <c r="BF310" t="s">
        <v>1039</v>
      </c>
      <c r="BH310" t="s">
        <v>85</v>
      </c>
      <c r="BI310" s="9" t="s">
        <v>137</v>
      </c>
      <c r="BJ310" s="42" t="s">
        <v>341</v>
      </c>
      <c r="BK310" s="10">
        <v>174</v>
      </c>
      <c r="BL310" s="11">
        <v>174</v>
      </c>
      <c r="BM310" s="9" t="s">
        <v>658</v>
      </c>
      <c r="BN310" s="42" t="s">
        <v>154</v>
      </c>
      <c r="BO310" s="10"/>
      <c r="BP310" s="11" t="s">
        <v>154</v>
      </c>
      <c r="BQ310" s="22" t="s">
        <v>83</v>
      </c>
      <c r="BR310" s="23" t="s">
        <v>85</v>
      </c>
      <c r="BS310" s="23" t="s">
        <v>83</v>
      </c>
      <c r="BT310" s="23" t="s">
        <v>83</v>
      </c>
      <c r="BU310" s="23" t="s">
        <v>83</v>
      </c>
      <c r="BV310" s="23" t="s">
        <v>83</v>
      </c>
      <c r="BW310" s="23" t="s">
        <v>83</v>
      </c>
      <c r="BX310" s="25">
        <f t="shared" si="16"/>
        <v>6</v>
      </c>
      <c r="BY310" s="31">
        <v>0</v>
      </c>
      <c r="BZ310" s="32">
        <v>0</v>
      </c>
      <c r="CA310" s="32">
        <v>4</v>
      </c>
      <c r="CB310" s="32">
        <v>4</v>
      </c>
      <c r="CC310" s="10"/>
      <c r="CD310" s="10">
        <f>COUNT(BY310:CC310)</f>
        <v>4</v>
      </c>
      <c r="CE310" s="10" t="str">
        <f>IF((CD310&gt;=3), "true", "false")</f>
        <v>true</v>
      </c>
      <c r="CF310" s="33">
        <f>SUM(BY310:CC310)/CD310</f>
        <v>2</v>
      </c>
      <c r="CG310" s="31">
        <v>3</v>
      </c>
      <c r="CH310" s="32">
        <v>3</v>
      </c>
      <c r="CI310" s="32">
        <v>1</v>
      </c>
      <c r="CJ310" s="32">
        <v>4</v>
      </c>
      <c r="CK310" s="32">
        <v>1</v>
      </c>
      <c r="CL310" s="32">
        <v>1</v>
      </c>
      <c r="CM310" s="32">
        <v>4</v>
      </c>
      <c r="CN310" s="10">
        <f t="shared" si="17"/>
        <v>7</v>
      </c>
      <c r="CO310" s="10" t="str">
        <f t="shared" si="18"/>
        <v>true</v>
      </c>
      <c r="CP310" s="33">
        <f t="shared" si="19"/>
        <v>2.4285714285714284</v>
      </c>
      <c r="CQ310" s="37">
        <f>CP310+CF310</f>
        <v>4.4285714285714288</v>
      </c>
    </row>
    <row r="311" spans="1:95" ht="15" customHeight="1" x14ac:dyDescent="0.25">
      <c r="A311" t="s">
        <v>1040</v>
      </c>
      <c r="B311" t="s">
        <v>76</v>
      </c>
      <c r="C311" t="s">
        <v>77</v>
      </c>
      <c r="D311" t="s">
        <v>95</v>
      </c>
      <c r="E311" t="s">
        <v>113</v>
      </c>
      <c r="F311" t="s">
        <v>80</v>
      </c>
      <c r="G311" t="s">
        <v>1041</v>
      </c>
      <c r="H311" t="s">
        <v>97</v>
      </c>
      <c r="I311" t="s">
        <v>86</v>
      </c>
      <c r="J311" t="s">
        <v>97</v>
      </c>
      <c r="K311" s="9" t="s">
        <v>86</v>
      </c>
      <c r="L311" s="10" t="s">
        <v>83</v>
      </c>
      <c r="M311" s="10" t="s">
        <v>83</v>
      </c>
      <c r="N311" s="11"/>
      <c r="O311" s="9" t="s">
        <v>89</v>
      </c>
      <c r="P311" s="10" t="s">
        <v>89</v>
      </c>
      <c r="Q311" s="10" t="s">
        <v>88</v>
      </c>
      <c r="R311" s="10" t="s">
        <v>89</v>
      </c>
      <c r="S311" s="10">
        <v>65.2</v>
      </c>
      <c r="T311" s="11">
        <v>1.7</v>
      </c>
      <c r="U311" s="9" t="s">
        <v>83</v>
      </c>
      <c r="V311" s="10" t="s">
        <v>85</v>
      </c>
      <c r="W311" s="10"/>
      <c r="X311" s="10"/>
      <c r="Y311" s="11"/>
      <c r="Z311" s="9" t="s">
        <v>98</v>
      </c>
      <c r="AA311" s="11" t="s">
        <v>98</v>
      </c>
      <c r="AB311" s="9" t="s">
        <v>88</v>
      </c>
      <c r="AC311" s="10" t="s">
        <v>88</v>
      </c>
      <c r="AD311" s="10" t="s">
        <v>88</v>
      </c>
      <c r="AE311" s="10" t="s">
        <v>88</v>
      </c>
      <c r="AF311" s="10">
        <v>36.299999999999997</v>
      </c>
      <c r="AG311" s="11">
        <v>2</v>
      </c>
      <c r="AH311" s="9" t="s">
        <v>83</v>
      </c>
      <c r="AI311" s="10" t="s">
        <v>83</v>
      </c>
      <c r="AJ311" s="10" t="s">
        <v>86</v>
      </c>
      <c r="AK311" s="10" t="s">
        <v>83</v>
      </c>
      <c r="AL311" s="10">
        <v>49.7</v>
      </c>
      <c r="AM311" s="11">
        <v>3.3</v>
      </c>
      <c r="AN311" s="9" t="s">
        <v>88</v>
      </c>
      <c r="AO311" s="10" t="s">
        <v>88</v>
      </c>
      <c r="AP311" s="10" t="s">
        <v>86</v>
      </c>
      <c r="AQ311" s="10" t="s">
        <v>86</v>
      </c>
      <c r="AR311" s="10">
        <v>51.1</v>
      </c>
      <c r="AS311" s="11">
        <v>3</v>
      </c>
      <c r="AT311" t="s">
        <v>85</v>
      </c>
      <c r="AU311" t="s">
        <v>85</v>
      </c>
      <c r="AV311" t="s">
        <v>85</v>
      </c>
      <c r="AW311" t="s">
        <v>83</v>
      </c>
      <c r="AX311" t="s">
        <v>83</v>
      </c>
      <c r="AY311" t="s">
        <v>274</v>
      </c>
      <c r="AZ311" t="s">
        <v>86</v>
      </c>
      <c r="BB311" t="s">
        <v>85</v>
      </c>
      <c r="BC311" t="s">
        <v>83</v>
      </c>
      <c r="BE311" t="s">
        <v>269</v>
      </c>
      <c r="BG311" t="s">
        <v>86</v>
      </c>
      <c r="BH311" t="s">
        <v>86</v>
      </c>
      <c r="BI311" s="9" t="s">
        <v>122</v>
      </c>
      <c r="BJ311" s="42" t="s">
        <v>406</v>
      </c>
      <c r="BK311" s="10"/>
      <c r="BL311" s="11" t="s">
        <v>406</v>
      </c>
      <c r="BM311" s="9" t="s">
        <v>406</v>
      </c>
      <c r="BN311" s="42" t="s">
        <v>98</v>
      </c>
      <c r="BO311" s="10"/>
      <c r="BP311" s="11" t="s">
        <v>98</v>
      </c>
      <c r="BQ311" s="22" t="s">
        <v>83</v>
      </c>
      <c r="BR311" s="23" t="s">
        <v>85</v>
      </c>
      <c r="BS311" s="23" t="s">
        <v>85</v>
      </c>
      <c r="BT311" s="23" t="s">
        <v>85</v>
      </c>
      <c r="BU311" s="23" t="s">
        <v>85</v>
      </c>
      <c r="BV311" s="23" t="s">
        <v>83</v>
      </c>
      <c r="BW311" s="23" t="s">
        <v>83</v>
      </c>
      <c r="BX311" s="25">
        <f t="shared" si="16"/>
        <v>3</v>
      </c>
      <c r="BY311" s="31">
        <v>2</v>
      </c>
      <c r="BZ311" s="32">
        <v>1</v>
      </c>
      <c r="CA311" s="32">
        <v>2</v>
      </c>
      <c r="CB311" s="32">
        <v>1</v>
      </c>
      <c r="CC311" s="32">
        <v>2</v>
      </c>
      <c r="CD311" s="10">
        <f>COUNT(BY311:CC311)</f>
        <v>5</v>
      </c>
      <c r="CE311" s="10" t="str">
        <f>IF((CD311&gt;=3), "true", "false")</f>
        <v>true</v>
      </c>
      <c r="CF311" s="33">
        <f>SUM(BY311:CC311)/CD311</f>
        <v>1.6</v>
      </c>
      <c r="CG311" s="31">
        <v>2</v>
      </c>
      <c r="CH311" s="32">
        <v>1</v>
      </c>
      <c r="CI311" s="32">
        <v>2</v>
      </c>
      <c r="CJ311" s="32">
        <v>2</v>
      </c>
      <c r="CK311" s="32">
        <v>0</v>
      </c>
      <c r="CL311" s="32">
        <v>3</v>
      </c>
      <c r="CM311" s="32">
        <v>3</v>
      </c>
      <c r="CN311" s="10">
        <f t="shared" si="17"/>
        <v>7</v>
      </c>
      <c r="CO311" s="10" t="str">
        <f t="shared" si="18"/>
        <v>true</v>
      </c>
      <c r="CP311" s="33">
        <f t="shared" si="19"/>
        <v>1.8571428571428572</v>
      </c>
      <c r="CQ311" s="37">
        <f>CP311+CF311</f>
        <v>3.4571428571428573</v>
      </c>
    </row>
    <row r="312" spans="1:95" ht="15" customHeight="1" x14ac:dyDescent="0.25">
      <c r="A312" t="s">
        <v>1042</v>
      </c>
      <c r="B312" t="s">
        <v>76</v>
      </c>
      <c r="C312" t="s">
        <v>105</v>
      </c>
      <c r="D312" t="s">
        <v>95</v>
      </c>
      <c r="E312" t="s">
        <v>173</v>
      </c>
      <c r="F312" t="s">
        <v>80</v>
      </c>
      <c r="G312" t="s">
        <v>1043</v>
      </c>
      <c r="H312" t="s">
        <v>97</v>
      </c>
      <c r="I312" t="s">
        <v>83</v>
      </c>
      <c r="J312" t="s">
        <v>84</v>
      </c>
      <c r="K312" s="9" t="s">
        <v>85</v>
      </c>
      <c r="L312" s="10" t="s">
        <v>83</v>
      </c>
      <c r="M312" s="10" t="s">
        <v>85</v>
      </c>
      <c r="N312" s="11" t="s">
        <v>85</v>
      </c>
      <c r="O312" s="9" t="s">
        <v>88</v>
      </c>
      <c r="P312" s="10" t="s">
        <v>88</v>
      </c>
      <c r="Q312" s="10" t="s">
        <v>88</v>
      </c>
      <c r="R312" s="10" t="s">
        <v>88</v>
      </c>
      <c r="S312" s="10">
        <v>61.3</v>
      </c>
      <c r="T312" s="11">
        <v>1.6</v>
      </c>
      <c r="U312" s="9" t="s">
        <v>83</v>
      </c>
      <c r="V312" s="10" t="s">
        <v>85</v>
      </c>
      <c r="W312" s="10" t="s">
        <v>85</v>
      </c>
      <c r="X312" s="10" t="s">
        <v>85</v>
      </c>
      <c r="Y312" s="11"/>
      <c r="Z312" s="9" t="s">
        <v>98</v>
      </c>
      <c r="AA312" s="11" t="s">
        <v>98</v>
      </c>
      <c r="AB312" s="9" t="s">
        <v>86</v>
      </c>
      <c r="AC312" s="10" t="s">
        <v>88</v>
      </c>
      <c r="AD312" s="10" t="s">
        <v>88</v>
      </c>
      <c r="AE312" s="10" t="s">
        <v>88</v>
      </c>
      <c r="AF312" s="10">
        <v>34.9</v>
      </c>
      <c r="AG312" s="11">
        <v>2</v>
      </c>
      <c r="AH312" s="9" t="s">
        <v>89</v>
      </c>
      <c r="AI312" s="10" t="s">
        <v>89</v>
      </c>
      <c r="AJ312" s="10" t="s">
        <v>89</v>
      </c>
      <c r="AK312" s="10" t="s">
        <v>89</v>
      </c>
      <c r="AL312" s="10">
        <v>69.099999999999994</v>
      </c>
      <c r="AM312" s="11">
        <v>2.5</v>
      </c>
      <c r="AN312" s="9" t="s">
        <v>86</v>
      </c>
      <c r="AO312" s="10" t="s">
        <v>83</v>
      </c>
      <c r="AP312" s="10" t="s">
        <v>89</v>
      </c>
      <c r="AQ312" s="10" t="s">
        <v>88</v>
      </c>
      <c r="AR312" s="10">
        <v>49.7</v>
      </c>
      <c r="AS312" s="11">
        <v>4</v>
      </c>
      <c r="AT312" t="s">
        <v>85</v>
      </c>
      <c r="AU312" t="s">
        <v>83</v>
      </c>
      <c r="AV312" t="s">
        <v>85</v>
      </c>
      <c r="AW312" t="s">
        <v>83</v>
      </c>
      <c r="AX312" t="s">
        <v>83</v>
      </c>
      <c r="AY312" t="s">
        <v>171</v>
      </c>
      <c r="AZ312" t="s">
        <v>83</v>
      </c>
      <c r="BB312" t="s">
        <v>85</v>
      </c>
      <c r="BC312" t="s">
        <v>83</v>
      </c>
      <c r="BE312" t="s">
        <v>559</v>
      </c>
      <c r="BG312" t="s">
        <v>86</v>
      </c>
      <c r="BH312" t="s">
        <v>86</v>
      </c>
      <c r="BI312" s="9" t="s">
        <v>275</v>
      </c>
      <c r="BJ312" s="42">
        <v>160</v>
      </c>
      <c r="BK312" s="10"/>
      <c r="BL312" s="25">
        <f>BJ312</f>
        <v>160</v>
      </c>
      <c r="BM312" s="9" t="s">
        <v>242</v>
      </c>
      <c r="BN312" s="42" t="s">
        <v>291</v>
      </c>
      <c r="BO312" s="10"/>
      <c r="BP312" s="11" t="s">
        <v>291</v>
      </c>
      <c r="BQ312" s="22" t="s">
        <v>83</v>
      </c>
      <c r="BR312" s="23" t="s">
        <v>83</v>
      </c>
      <c r="BS312" s="23"/>
      <c r="BT312" s="23" t="s">
        <v>83</v>
      </c>
      <c r="BU312" s="23"/>
      <c r="BV312" s="23" t="s">
        <v>83</v>
      </c>
      <c r="BW312" s="23"/>
      <c r="BX312" s="24">
        <f t="shared" si="16"/>
        <v>4</v>
      </c>
      <c r="BY312" s="31">
        <v>0</v>
      </c>
      <c r="BZ312" s="32">
        <v>0</v>
      </c>
      <c r="CA312" s="32">
        <v>0</v>
      </c>
      <c r="CB312" s="32">
        <v>1</v>
      </c>
      <c r="CC312" s="32">
        <v>1</v>
      </c>
      <c r="CD312" s="10">
        <f>COUNT(BY312:CC312)</f>
        <v>5</v>
      </c>
      <c r="CE312" s="10" t="str">
        <f>IF((CD312&gt;=3), "true", "false")</f>
        <v>true</v>
      </c>
      <c r="CF312" s="33">
        <f>SUM(BY312:CC312)/CD312</f>
        <v>0.4</v>
      </c>
      <c r="CG312" s="31">
        <v>1</v>
      </c>
      <c r="CH312" s="32">
        <v>2</v>
      </c>
      <c r="CI312" s="32">
        <v>2</v>
      </c>
      <c r="CJ312" s="32">
        <v>3</v>
      </c>
      <c r="CK312" s="32">
        <v>0</v>
      </c>
      <c r="CL312" s="32">
        <v>2</v>
      </c>
      <c r="CM312" s="32">
        <v>3</v>
      </c>
      <c r="CN312" s="10">
        <f t="shared" si="17"/>
        <v>7</v>
      </c>
      <c r="CO312" s="10" t="str">
        <f t="shared" si="18"/>
        <v>true</v>
      </c>
      <c r="CP312" s="33">
        <f t="shared" si="19"/>
        <v>1.8571428571428572</v>
      </c>
      <c r="CQ312" s="37">
        <f>CP312+CF312</f>
        <v>2.2571428571428571</v>
      </c>
    </row>
    <row r="313" spans="1:95" ht="15" customHeight="1" x14ac:dyDescent="0.25">
      <c r="A313" t="s">
        <v>1044</v>
      </c>
      <c r="B313" t="s">
        <v>76</v>
      </c>
      <c r="C313" t="s">
        <v>77</v>
      </c>
      <c r="D313" t="s">
        <v>95</v>
      </c>
      <c r="E313" t="s">
        <v>134</v>
      </c>
      <c r="F313" t="s">
        <v>80</v>
      </c>
      <c r="G313" t="s">
        <v>1045</v>
      </c>
      <c r="H313" t="s">
        <v>97</v>
      </c>
      <c r="I313" t="s">
        <v>83</v>
      </c>
      <c r="J313" t="s">
        <v>101</v>
      </c>
      <c r="K313" s="9" t="s">
        <v>85</v>
      </c>
      <c r="L313" s="10" t="s">
        <v>86</v>
      </c>
      <c r="M313" s="10" t="s">
        <v>85</v>
      </c>
      <c r="N313" s="11" t="s">
        <v>85</v>
      </c>
      <c r="O313" s="9" t="s">
        <v>89</v>
      </c>
      <c r="P313" s="10" t="s">
        <v>89</v>
      </c>
      <c r="Q313" s="10" t="s">
        <v>86</v>
      </c>
      <c r="R313" s="10" t="s">
        <v>89</v>
      </c>
      <c r="S313" s="10">
        <v>64.2</v>
      </c>
      <c r="T313" s="11">
        <v>1.9</v>
      </c>
      <c r="U313" s="9" t="s">
        <v>86</v>
      </c>
      <c r="V313" s="10" t="s">
        <v>86</v>
      </c>
      <c r="W313" s="10" t="s">
        <v>86</v>
      </c>
      <c r="X313" s="10" t="s">
        <v>85</v>
      </c>
      <c r="Y313" s="11"/>
      <c r="Z313" s="9" t="s">
        <v>98</v>
      </c>
      <c r="AA313" s="11" t="s">
        <v>98</v>
      </c>
      <c r="AB313" s="9" t="s">
        <v>89</v>
      </c>
      <c r="AC313" s="10" t="s">
        <v>88</v>
      </c>
      <c r="AD313" s="10" t="s">
        <v>86</v>
      </c>
      <c r="AE313" s="10" t="s">
        <v>86</v>
      </c>
      <c r="AF313" s="10">
        <v>36</v>
      </c>
      <c r="AG313" s="11">
        <v>2.5</v>
      </c>
      <c r="AH313" s="9" t="s">
        <v>88</v>
      </c>
      <c r="AI313" s="10" t="s">
        <v>88</v>
      </c>
      <c r="AJ313" s="10" t="s">
        <v>83</v>
      </c>
      <c r="AK313" s="10" t="s">
        <v>83</v>
      </c>
      <c r="AL313" s="10">
        <v>51.2</v>
      </c>
      <c r="AM313" s="11">
        <v>3.8</v>
      </c>
      <c r="AN313" s="9" t="s">
        <v>88</v>
      </c>
      <c r="AO313" s="10" t="s">
        <v>88</v>
      </c>
      <c r="AP313" s="10" t="s">
        <v>86</v>
      </c>
      <c r="AQ313" s="10" t="s">
        <v>86</v>
      </c>
      <c r="AR313" s="10">
        <v>51.1</v>
      </c>
      <c r="AS313" s="11">
        <v>3</v>
      </c>
      <c r="AT313" t="s">
        <v>83</v>
      </c>
      <c r="AU313" t="s">
        <v>83</v>
      </c>
      <c r="AV313" t="s">
        <v>85</v>
      </c>
      <c r="AW313" t="s">
        <v>88</v>
      </c>
      <c r="AX313" t="s">
        <v>86</v>
      </c>
      <c r="AY313" t="s">
        <v>180</v>
      </c>
      <c r="AZ313" t="s">
        <v>86</v>
      </c>
      <c r="BB313" t="s">
        <v>85</v>
      </c>
      <c r="BC313" t="s">
        <v>83</v>
      </c>
      <c r="BE313" t="s">
        <v>82</v>
      </c>
      <c r="BG313" t="s">
        <v>88</v>
      </c>
      <c r="BH313" t="s">
        <v>86</v>
      </c>
      <c r="BI313" s="9" t="s">
        <v>128</v>
      </c>
      <c r="BJ313" s="42" t="s">
        <v>242</v>
      </c>
      <c r="BK313" s="10"/>
      <c r="BL313" s="11" t="s">
        <v>242</v>
      </c>
      <c r="BM313" s="9" t="s">
        <v>196</v>
      </c>
      <c r="BN313" s="42" t="s">
        <v>759</v>
      </c>
      <c r="BO313" s="10"/>
      <c r="BP313" s="11" t="s">
        <v>759</v>
      </c>
      <c r="BQ313" s="22" t="s">
        <v>83</v>
      </c>
      <c r="BR313" s="23" t="s">
        <v>85</v>
      </c>
      <c r="BS313" s="23" t="s">
        <v>83</v>
      </c>
      <c r="BT313" s="23" t="s">
        <v>83</v>
      </c>
      <c r="BU313" s="23" t="s">
        <v>83</v>
      </c>
      <c r="BV313" s="23" t="s">
        <v>83</v>
      </c>
      <c r="BW313" s="23" t="s">
        <v>83</v>
      </c>
      <c r="BX313" s="25">
        <f t="shared" si="16"/>
        <v>6</v>
      </c>
      <c r="BY313" s="31">
        <v>0</v>
      </c>
      <c r="BZ313" s="32">
        <v>0</v>
      </c>
      <c r="CA313" s="32">
        <v>2</v>
      </c>
      <c r="CB313" s="32">
        <v>0</v>
      </c>
      <c r="CC313" s="32">
        <v>3</v>
      </c>
      <c r="CD313" s="10">
        <f>COUNT(BY313:CC313)</f>
        <v>5</v>
      </c>
      <c r="CE313" s="10" t="str">
        <f>IF((CD313&gt;=3), "true", "false")</f>
        <v>true</v>
      </c>
      <c r="CF313" s="33">
        <f>SUM(BY313:CC313)/CD313</f>
        <v>1</v>
      </c>
      <c r="CG313" s="31">
        <v>0</v>
      </c>
      <c r="CH313" s="32">
        <v>2</v>
      </c>
      <c r="CI313" s="32">
        <v>0</v>
      </c>
      <c r="CJ313" s="32">
        <v>2</v>
      </c>
      <c r="CK313" s="32">
        <v>0</v>
      </c>
      <c r="CL313" s="32">
        <v>2</v>
      </c>
      <c r="CM313" s="32">
        <v>3</v>
      </c>
      <c r="CN313" s="10">
        <f t="shared" si="17"/>
        <v>7</v>
      </c>
      <c r="CO313" s="10" t="str">
        <f t="shared" si="18"/>
        <v>true</v>
      </c>
      <c r="CP313" s="33">
        <f t="shared" si="19"/>
        <v>1.2857142857142858</v>
      </c>
      <c r="CQ313" s="37">
        <f>CP313+CF313</f>
        <v>2.2857142857142856</v>
      </c>
    </row>
    <row r="314" spans="1:95" ht="15" customHeight="1" x14ac:dyDescent="0.25">
      <c r="A314" t="s">
        <v>1046</v>
      </c>
      <c r="B314" t="s">
        <v>76</v>
      </c>
      <c r="C314" t="s">
        <v>105</v>
      </c>
      <c r="D314" t="s">
        <v>95</v>
      </c>
      <c r="E314" t="s">
        <v>173</v>
      </c>
      <c r="F314" t="s">
        <v>80</v>
      </c>
      <c r="G314" t="s">
        <v>1047</v>
      </c>
      <c r="H314" t="s">
        <v>97</v>
      </c>
      <c r="I314" t="s">
        <v>83</v>
      </c>
      <c r="J314" t="s">
        <v>100</v>
      </c>
      <c r="K314" s="9" t="s">
        <v>83</v>
      </c>
      <c r="L314" s="10" t="s">
        <v>86</v>
      </c>
      <c r="M314" s="10" t="s">
        <v>86</v>
      </c>
      <c r="N314" s="11" t="s">
        <v>86</v>
      </c>
      <c r="O314" s="9" t="s">
        <v>82</v>
      </c>
      <c r="P314" s="10" t="s">
        <v>82</v>
      </c>
      <c r="Q314" s="10" t="s">
        <v>82</v>
      </c>
      <c r="R314" s="10" t="s">
        <v>82</v>
      </c>
      <c r="S314" s="10">
        <v>75.599999999999994</v>
      </c>
      <c r="T314" s="11">
        <v>3.6</v>
      </c>
      <c r="U314" s="9" t="s">
        <v>108</v>
      </c>
      <c r="V314" s="10" t="s">
        <v>85</v>
      </c>
      <c r="W314" s="10" t="s">
        <v>83</v>
      </c>
      <c r="X314" s="10" t="s">
        <v>83</v>
      </c>
      <c r="Y314" s="11" t="s">
        <v>1048</v>
      </c>
      <c r="Z314" s="9" t="s">
        <v>98</v>
      </c>
      <c r="AA314" s="11" t="s">
        <v>98</v>
      </c>
      <c r="AB314" s="9" t="s">
        <v>89</v>
      </c>
      <c r="AC314" s="10" t="s">
        <v>82</v>
      </c>
      <c r="AD314" s="10" t="s">
        <v>89</v>
      </c>
      <c r="AE314" s="10" t="s">
        <v>89</v>
      </c>
      <c r="AF314" s="10">
        <v>42.8</v>
      </c>
      <c r="AG314" s="11">
        <v>2.2999999999999998</v>
      </c>
      <c r="AH314" s="9" t="s">
        <v>89</v>
      </c>
      <c r="AI314" s="10" t="s">
        <v>89</v>
      </c>
      <c r="AJ314" s="10" t="s">
        <v>89</v>
      </c>
      <c r="AK314" s="10" t="s">
        <v>89</v>
      </c>
      <c r="AL314" s="10">
        <v>69.099999999999994</v>
      </c>
      <c r="AM314" s="11">
        <v>2.5</v>
      </c>
      <c r="AN314" s="9" t="s">
        <v>83</v>
      </c>
      <c r="AO314" s="10" t="s">
        <v>83</v>
      </c>
      <c r="AP314" s="10" t="s">
        <v>82</v>
      </c>
      <c r="AQ314" s="10" t="s">
        <v>82</v>
      </c>
      <c r="AR314" s="10">
        <v>48.3</v>
      </c>
      <c r="AS314" s="11">
        <v>6.5</v>
      </c>
      <c r="AT314" t="s">
        <v>85</v>
      </c>
      <c r="AU314" t="s">
        <v>83</v>
      </c>
      <c r="AV314" t="s">
        <v>85</v>
      </c>
      <c r="AW314" t="s">
        <v>83</v>
      </c>
      <c r="AX314" t="s">
        <v>83</v>
      </c>
      <c r="AY314" t="s">
        <v>386</v>
      </c>
      <c r="AZ314" t="s">
        <v>83</v>
      </c>
      <c r="BB314" t="s">
        <v>85</v>
      </c>
      <c r="BC314" t="s">
        <v>83</v>
      </c>
      <c r="BE314" t="s">
        <v>82</v>
      </c>
      <c r="BG314" t="s">
        <v>86</v>
      </c>
      <c r="BH314" t="s">
        <v>85</v>
      </c>
      <c r="BI314" s="9" t="s">
        <v>110</v>
      </c>
      <c r="BJ314" s="42" t="s">
        <v>1024</v>
      </c>
      <c r="BK314" s="10"/>
      <c r="BL314" s="11" t="s">
        <v>1024</v>
      </c>
      <c r="BM314" s="9" t="s">
        <v>1049</v>
      </c>
      <c r="BN314" s="42" t="s">
        <v>1082</v>
      </c>
      <c r="BO314" s="10"/>
      <c r="BP314" s="11" t="s">
        <v>1082</v>
      </c>
      <c r="BQ314" s="22" t="s">
        <v>83</v>
      </c>
      <c r="BR314" s="23" t="s">
        <v>83</v>
      </c>
      <c r="BS314" s="23" t="s">
        <v>83</v>
      </c>
      <c r="BT314" s="23" t="s">
        <v>85</v>
      </c>
      <c r="BU314" s="23" t="s">
        <v>83</v>
      </c>
      <c r="BV314" s="23" t="s">
        <v>83</v>
      </c>
      <c r="BW314" s="23" t="s">
        <v>85</v>
      </c>
      <c r="BX314" s="25">
        <f t="shared" si="16"/>
        <v>5</v>
      </c>
      <c r="BY314" s="31">
        <v>3</v>
      </c>
      <c r="BZ314" s="32">
        <v>0</v>
      </c>
      <c r="CA314" s="32">
        <v>3</v>
      </c>
      <c r="CB314" s="32">
        <v>3</v>
      </c>
      <c r="CC314" s="32">
        <v>4</v>
      </c>
      <c r="CD314" s="10">
        <f>COUNT(BY314:CC314)</f>
        <v>5</v>
      </c>
      <c r="CE314" s="10" t="str">
        <f>IF((CD314&gt;=3), "true", "false")</f>
        <v>true</v>
      </c>
      <c r="CF314" s="33">
        <f>SUM(BY314:CC314)/CD314</f>
        <v>2.6</v>
      </c>
      <c r="CG314" s="31">
        <v>3</v>
      </c>
      <c r="CH314" s="32">
        <v>2</v>
      </c>
      <c r="CI314" s="32">
        <v>2</v>
      </c>
      <c r="CJ314" s="32">
        <v>2</v>
      </c>
      <c r="CK314" s="32">
        <v>1</v>
      </c>
      <c r="CL314" s="32">
        <v>3</v>
      </c>
      <c r="CM314" s="32">
        <v>4</v>
      </c>
      <c r="CN314" s="10">
        <f t="shared" si="17"/>
        <v>7</v>
      </c>
      <c r="CO314" s="10" t="str">
        <f t="shared" si="18"/>
        <v>true</v>
      </c>
      <c r="CP314" s="33">
        <f t="shared" si="19"/>
        <v>2.4285714285714284</v>
      </c>
      <c r="CQ314" s="37">
        <f>CP314+CF314</f>
        <v>5.0285714285714285</v>
      </c>
    </row>
    <row r="315" spans="1:95" ht="15" customHeight="1" x14ac:dyDescent="0.25">
      <c r="A315" t="s">
        <v>1050</v>
      </c>
      <c r="B315" t="s">
        <v>76</v>
      </c>
      <c r="C315" t="s">
        <v>105</v>
      </c>
      <c r="D315" t="s">
        <v>95</v>
      </c>
      <c r="E315" t="s">
        <v>79</v>
      </c>
      <c r="F315" t="s">
        <v>80</v>
      </c>
      <c r="G315" t="s">
        <v>1051</v>
      </c>
      <c r="H315" t="s">
        <v>97</v>
      </c>
      <c r="I315" t="s">
        <v>83</v>
      </c>
      <c r="J315" t="s">
        <v>101</v>
      </c>
      <c r="K315" s="9" t="s">
        <v>85</v>
      </c>
      <c r="L315" s="10" t="s">
        <v>86</v>
      </c>
      <c r="M315" s="10" t="s">
        <v>83</v>
      </c>
      <c r="N315" s="11" t="s">
        <v>83</v>
      </c>
      <c r="O315" s="9" t="s">
        <v>82</v>
      </c>
      <c r="P315" s="10" t="s">
        <v>82</v>
      </c>
      <c r="Q315" s="10" t="s">
        <v>82</v>
      </c>
      <c r="R315" s="10" t="s">
        <v>82</v>
      </c>
      <c r="S315" s="10">
        <v>75.599999999999994</v>
      </c>
      <c r="T315" s="11">
        <v>3.6</v>
      </c>
      <c r="U315" s="9" t="s">
        <v>83</v>
      </c>
      <c r="V315" s="10" t="s">
        <v>86</v>
      </c>
      <c r="W315" s="10" t="s">
        <v>86</v>
      </c>
      <c r="X315" s="10" t="s">
        <v>85</v>
      </c>
      <c r="Y315" s="11"/>
      <c r="Z315" s="9" t="s">
        <v>98</v>
      </c>
      <c r="AA315" s="11" t="s">
        <v>98</v>
      </c>
      <c r="AB315" s="9" t="s">
        <v>82</v>
      </c>
      <c r="AC315" s="10" t="s">
        <v>82</v>
      </c>
      <c r="AD315" s="10" t="s">
        <v>82</v>
      </c>
      <c r="AE315" s="10" t="s">
        <v>82</v>
      </c>
      <c r="AF315" s="10">
        <v>57</v>
      </c>
      <c r="AG315" s="11">
        <v>6.6</v>
      </c>
      <c r="AH315" s="9" t="s">
        <v>88</v>
      </c>
      <c r="AI315" s="10" t="s">
        <v>88</v>
      </c>
      <c r="AJ315" s="10" t="s">
        <v>89</v>
      </c>
      <c r="AK315" s="10" t="s">
        <v>88</v>
      </c>
      <c r="AL315" s="10">
        <v>64.3</v>
      </c>
      <c r="AM315" s="11">
        <v>2.5</v>
      </c>
      <c r="AN315" s="9" t="s">
        <v>88</v>
      </c>
      <c r="AO315" s="10" t="s">
        <v>88</v>
      </c>
      <c r="AP315" s="10" t="s">
        <v>86</v>
      </c>
      <c r="AQ315" s="10" t="s">
        <v>83</v>
      </c>
      <c r="AR315" s="10">
        <v>49.6</v>
      </c>
      <c r="AS315" s="11">
        <v>3.2</v>
      </c>
      <c r="AT315" t="s">
        <v>85</v>
      </c>
      <c r="AU315" t="s">
        <v>85</v>
      </c>
      <c r="AV315" t="s">
        <v>85</v>
      </c>
      <c r="AW315" t="s">
        <v>83</v>
      </c>
      <c r="AX315" t="s">
        <v>83</v>
      </c>
      <c r="AY315" t="s">
        <v>1052</v>
      </c>
      <c r="AZ315" t="s">
        <v>83</v>
      </c>
      <c r="BB315" t="s">
        <v>85</v>
      </c>
      <c r="BC315" t="s">
        <v>83</v>
      </c>
      <c r="BE315" t="s">
        <v>100</v>
      </c>
      <c r="BF315" t="s">
        <v>1053</v>
      </c>
      <c r="BG315" t="s">
        <v>101</v>
      </c>
      <c r="BH315" t="s">
        <v>86</v>
      </c>
      <c r="BI315" s="9" t="s">
        <v>319</v>
      </c>
      <c r="BJ315" s="42" t="s">
        <v>151</v>
      </c>
      <c r="BK315" s="10"/>
      <c r="BL315" s="11" t="s">
        <v>151</v>
      </c>
      <c r="BM315" s="9" t="s">
        <v>263</v>
      </c>
      <c r="BN315" s="42" t="s">
        <v>126</v>
      </c>
      <c r="BO315" s="10"/>
      <c r="BP315" s="11" t="s">
        <v>126</v>
      </c>
      <c r="BQ315" s="22" t="s">
        <v>83</v>
      </c>
      <c r="BR315" s="23"/>
      <c r="BS315" s="23" t="s">
        <v>83</v>
      </c>
      <c r="BT315" s="23" t="s">
        <v>83</v>
      </c>
      <c r="BU315" s="23" t="s">
        <v>83</v>
      </c>
      <c r="BV315" s="23" t="s">
        <v>83</v>
      </c>
      <c r="BW315" s="23" t="s">
        <v>83</v>
      </c>
      <c r="BX315" s="24">
        <f t="shared" si="16"/>
        <v>6</v>
      </c>
      <c r="BY315" s="31">
        <v>3</v>
      </c>
      <c r="BZ315" s="32">
        <v>1</v>
      </c>
      <c r="CA315" s="32">
        <v>1</v>
      </c>
      <c r="CB315" s="32">
        <v>1</v>
      </c>
      <c r="CC315" s="32">
        <v>3</v>
      </c>
      <c r="CD315" s="10">
        <f>COUNT(BY315:CC315)</f>
        <v>5</v>
      </c>
      <c r="CE315" s="10" t="str">
        <f>IF((CD315&gt;=3), "true", "false")</f>
        <v>true</v>
      </c>
      <c r="CF315" s="33">
        <f>SUM(BY315:CC315)/CD315</f>
        <v>1.8</v>
      </c>
      <c r="CG315" s="31">
        <v>1</v>
      </c>
      <c r="CH315" s="32">
        <v>2</v>
      </c>
      <c r="CI315" s="32">
        <v>1</v>
      </c>
      <c r="CJ315" s="32">
        <v>4</v>
      </c>
      <c r="CK315" s="32">
        <v>4</v>
      </c>
      <c r="CL315" s="32">
        <v>3</v>
      </c>
      <c r="CM315" s="32">
        <v>4</v>
      </c>
      <c r="CN315" s="10">
        <f t="shared" si="17"/>
        <v>7</v>
      </c>
      <c r="CO315" s="10" t="str">
        <f t="shared" si="18"/>
        <v>true</v>
      </c>
      <c r="CP315" s="33">
        <f t="shared" si="19"/>
        <v>2.7142857142857144</v>
      </c>
      <c r="CQ315" s="37">
        <f>CP315+CF315</f>
        <v>4.5142857142857142</v>
      </c>
    </row>
    <row r="316" spans="1:95" ht="15" customHeight="1" x14ac:dyDescent="0.25">
      <c r="A316" t="s">
        <v>1054</v>
      </c>
      <c r="B316" t="s">
        <v>76</v>
      </c>
      <c r="C316" t="s">
        <v>105</v>
      </c>
      <c r="D316" t="s">
        <v>95</v>
      </c>
      <c r="E316" t="s">
        <v>106</v>
      </c>
      <c r="F316" t="s">
        <v>80</v>
      </c>
      <c r="G316" t="s">
        <v>1055</v>
      </c>
      <c r="H316" t="s">
        <v>97</v>
      </c>
      <c r="I316" t="s">
        <v>86</v>
      </c>
      <c r="J316" t="s">
        <v>88</v>
      </c>
      <c r="K316" s="9" t="s">
        <v>83</v>
      </c>
      <c r="L316" s="10" t="s">
        <v>86</v>
      </c>
      <c r="M316" s="10" t="s">
        <v>86</v>
      </c>
      <c r="N316" s="11" t="s">
        <v>86</v>
      </c>
      <c r="O316" s="9" t="s">
        <v>88</v>
      </c>
      <c r="P316" s="10" t="s">
        <v>88</v>
      </c>
      <c r="Q316" s="10" t="s">
        <v>88</v>
      </c>
      <c r="R316" s="10" t="s">
        <v>82</v>
      </c>
      <c r="S316" s="10">
        <v>62.8</v>
      </c>
      <c r="T316" s="11">
        <v>1.8</v>
      </c>
      <c r="U316" s="9" t="s">
        <v>86</v>
      </c>
      <c r="V316" s="10" t="s">
        <v>85</v>
      </c>
      <c r="W316" s="10" t="s">
        <v>85</v>
      </c>
      <c r="X316" s="10" t="s">
        <v>86</v>
      </c>
      <c r="Y316" s="11"/>
      <c r="Z316" s="9"/>
      <c r="AA316" s="11"/>
      <c r="AB316" s="9" t="s">
        <v>89</v>
      </c>
      <c r="AC316" s="10" t="s">
        <v>88</v>
      </c>
      <c r="AD316" s="10" t="s">
        <v>86</v>
      </c>
      <c r="AE316" s="10" t="s">
        <v>88</v>
      </c>
      <c r="AF316" s="10">
        <v>36.799999999999997</v>
      </c>
      <c r="AG316" s="11">
        <v>2.2999999999999998</v>
      </c>
      <c r="AH316" s="9" t="s">
        <v>86</v>
      </c>
      <c r="AI316" s="10" t="s">
        <v>86</v>
      </c>
      <c r="AJ316" s="10" t="s">
        <v>83</v>
      </c>
      <c r="AK316" s="10" t="s">
        <v>83</v>
      </c>
      <c r="AL316" s="10">
        <v>50</v>
      </c>
      <c r="AM316" s="11">
        <v>3.4</v>
      </c>
      <c r="AN316" s="9" t="s">
        <v>88</v>
      </c>
      <c r="AO316" s="10" t="s">
        <v>86</v>
      </c>
      <c r="AP316" s="10" t="s">
        <v>83</v>
      </c>
      <c r="AQ316" s="10" t="s">
        <v>86</v>
      </c>
      <c r="AR316" s="10">
        <v>47.2</v>
      </c>
      <c r="AS316" s="11">
        <v>3.4</v>
      </c>
      <c r="AT316" t="s">
        <v>83</v>
      </c>
      <c r="AU316" t="s">
        <v>85</v>
      </c>
      <c r="AV316" t="s">
        <v>85</v>
      </c>
      <c r="AW316" t="s">
        <v>86</v>
      </c>
      <c r="AX316" t="s">
        <v>83</v>
      </c>
      <c r="AY316" t="s">
        <v>240</v>
      </c>
      <c r="AZ316" t="s">
        <v>83</v>
      </c>
      <c r="BB316" t="s">
        <v>85</v>
      </c>
      <c r="BC316" t="s">
        <v>83</v>
      </c>
      <c r="BE316" t="s">
        <v>100</v>
      </c>
      <c r="BG316" t="s">
        <v>86</v>
      </c>
      <c r="BH316" t="s">
        <v>86</v>
      </c>
      <c r="BI316" s="9" t="s">
        <v>110</v>
      </c>
      <c r="BJ316" s="42" t="s">
        <v>1024</v>
      </c>
      <c r="BK316" s="10"/>
      <c r="BL316" s="11" t="s">
        <v>1024</v>
      </c>
      <c r="BM316" s="9" t="s">
        <v>151</v>
      </c>
      <c r="BN316" s="42" t="s">
        <v>382</v>
      </c>
      <c r="BO316" s="10"/>
      <c r="BP316" s="11" t="s">
        <v>382</v>
      </c>
      <c r="BQ316" s="22" t="s">
        <v>83</v>
      </c>
      <c r="BR316" s="23"/>
      <c r="BS316" s="23"/>
      <c r="BT316" s="23"/>
      <c r="BU316" s="23"/>
      <c r="BV316" s="23" t="s">
        <v>83</v>
      </c>
      <c r="BW316" s="23"/>
      <c r="BX316" s="24">
        <f t="shared" si="16"/>
        <v>2</v>
      </c>
      <c r="BY316" s="31">
        <v>1</v>
      </c>
      <c r="BZ316" s="32">
        <v>1</v>
      </c>
      <c r="CA316" s="32">
        <v>2</v>
      </c>
      <c r="CB316" s="32">
        <v>0</v>
      </c>
      <c r="CC316" s="32">
        <v>2</v>
      </c>
      <c r="CD316" s="10">
        <f>COUNT(BY316:CC316)</f>
        <v>5</v>
      </c>
      <c r="CE316" s="10" t="str">
        <f>IF((CD316&gt;=3), "true", "false")</f>
        <v>true</v>
      </c>
      <c r="CF316" s="33">
        <f>SUM(BY316:CC316)/CD316</f>
        <v>1.2</v>
      </c>
      <c r="CG316" s="31">
        <v>0</v>
      </c>
      <c r="CH316" s="32">
        <v>1</v>
      </c>
      <c r="CI316" s="32">
        <v>0</v>
      </c>
      <c r="CJ316" s="32">
        <v>2</v>
      </c>
      <c r="CK316" s="32">
        <v>0</v>
      </c>
      <c r="CL316" s="32">
        <v>2</v>
      </c>
      <c r="CM316" s="32">
        <v>3</v>
      </c>
      <c r="CN316" s="10">
        <f t="shared" si="17"/>
        <v>7</v>
      </c>
      <c r="CO316" s="10" t="str">
        <f t="shared" si="18"/>
        <v>true</v>
      </c>
      <c r="CP316" s="33">
        <f t="shared" si="19"/>
        <v>1.1428571428571428</v>
      </c>
      <c r="CQ316" s="37">
        <f>CP316+CF316</f>
        <v>2.3428571428571425</v>
      </c>
    </row>
    <row r="317" spans="1:95" ht="15" customHeight="1" x14ac:dyDescent="0.25">
      <c r="A317" t="s">
        <v>1056</v>
      </c>
      <c r="B317" t="s">
        <v>76</v>
      </c>
      <c r="C317" t="s">
        <v>105</v>
      </c>
      <c r="D317" t="s">
        <v>95</v>
      </c>
      <c r="E317" t="s">
        <v>79</v>
      </c>
      <c r="F317" t="s">
        <v>80</v>
      </c>
      <c r="G317" t="s">
        <v>1057</v>
      </c>
      <c r="H317" t="s">
        <v>97</v>
      </c>
      <c r="I317" t="s">
        <v>83</v>
      </c>
      <c r="J317" t="s">
        <v>97</v>
      </c>
      <c r="K317" s="9" t="s">
        <v>85</v>
      </c>
      <c r="L317" s="10" t="s">
        <v>86</v>
      </c>
      <c r="M317" s="10" t="s">
        <v>85</v>
      </c>
      <c r="N317" s="11" t="s">
        <v>83</v>
      </c>
      <c r="O317" s="9" t="s">
        <v>86</v>
      </c>
      <c r="P317" s="10" t="s">
        <v>86</v>
      </c>
      <c r="Q317" s="10" t="s">
        <v>88</v>
      </c>
      <c r="R317" s="10" t="s">
        <v>86</v>
      </c>
      <c r="S317" s="10">
        <v>57</v>
      </c>
      <c r="T317" s="11">
        <v>1.9</v>
      </c>
      <c r="U317" s="9" t="s">
        <v>83</v>
      </c>
      <c r="V317" s="10"/>
      <c r="W317" s="10"/>
      <c r="X317" s="10"/>
      <c r="Y317" s="11"/>
      <c r="Z317" s="9" t="s">
        <v>98</v>
      </c>
      <c r="AA317" s="11" t="s">
        <v>98</v>
      </c>
      <c r="AB317" s="9" t="s">
        <v>86</v>
      </c>
      <c r="AC317" s="10" t="s">
        <v>86</v>
      </c>
      <c r="AD317" s="10" t="s">
        <v>83</v>
      </c>
      <c r="AE317" s="10" t="s">
        <v>83</v>
      </c>
      <c r="AF317" s="10">
        <v>30</v>
      </c>
      <c r="AG317" s="11">
        <v>2.4</v>
      </c>
      <c r="AH317" s="9" t="s">
        <v>86</v>
      </c>
      <c r="AI317" s="10" t="s">
        <v>86</v>
      </c>
      <c r="AJ317" s="10" t="s">
        <v>86</v>
      </c>
      <c r="AK317" s="10" t="s">
        <v>83</v>
      </c>
      <c r="AL317" s="10">
        <v>53.2</v>
      </c>
      <c r="AM317" s="11">
        <v>2.6</v>
      </c>
      <c r="AN317" s="9" t="s">
        <v>86</v>
      </c>
      <c r="AO317" s="10" t="s">
        <v>88</v>
      </c>
      <c r="AP317" s="10" t="s">
        <v>86</v>
      </c>
      <c r="AQ317" s="10" t="s">
        <v>88</v>
      </c>
      <c r="AR317" s="10">
        <v>49.7</v>
      </c>
      <c r="AS317" s="11">
        <v>3.1</v>
      </c>
      <c r="AT317" t="s">
        <v>83</v>
      </c>
      <c r="AU317" t="s">
        <v>83</v>
      </c>
      <c r="AV317" t="s">
        <v>85</v>
      </c>
      <c r="AW317" t="s">
        <v>83</v>
      </c>
      <c r="AX317" t="s">
        <v>83</v>
      </c>
      <c r="AY317" t="s">
        <v>382</v>
      </c>
      <c r="AZ317" t="s">
        <v>83</v>
      </c>
      <c r="BB317" t="s">
        <v>85</v>
      </c>
      <c r="BC317" t="s">
        <v>83</v>
      </c>
      <c r="BE317" t="s">
        <v>100</v>
      </c>
      <c r="BG317" t="s">
        <v>86</v>
      </c>
      <c r="BH317" t="s">
        <v>83</v>
      </c>
      <c r="BI317" s="9" t="s">
        <v>122</v>
      </c>
      <c r="BJ317" s="42" t="s">
        <v>406</v>
      </c>
      <c r="BK317" s="10"/>
      <c r="BL317" s="11" t="s">
        <v>406</v>
      </c>
      <c r="BM317" s="9" t="s">
        <v>210</v>
      </c>
      <c r="BN317" s="42" t="s">
        <v>356</v>
      </c>
      <c r="BO317" s="10"/>
      <c r="BP317" s="11" t="s">
        <v>356</v>
      </c>
      <c r="BQ317" s="22"/>
      <c r="BR317" s="23"/>
      <c r="BS317" s="23" t="s">
        <v>83</v>
      </c>
      <c r="BT317" s="23" t="s">
        <v>83</v>
      </c>
      <c r="BU317" s="23" t="s">
        <v>83</v>
      </c>
      <c r="BV317" s="23" t="s">
        <v>83</v>
      </c>
      <c r="BW317" s="23" t="s">
        <v>85</v>
      </c>
      <c r="BX317" s="24">
        <f t="shared" si="16"/>
        <v>4</v>
      </c>
      <c r="BY317" s="31">
        <v>0</v>
      </c>
      <c r="BZ317" s="32">
        <v>0</v>
      </c>
      <c r="CA317" s="32">
        <v>0</v>
      </c>
      <c r="CB317" s="32">
        <v>0</v>
      </c>
      <c r="CC317" s="32">
        <v>1</v>
      </c>
      <c r="CD317" s="10">
        <f>COUNT(BY317:CC317)</f>
        <v>5</v>
      </c>
      <c r="CE317" s="10" t="str">
        <f>IF((CD317&gt;=3), "true", "false")</f>
        <v>true</v>
      </c>
      <c r="CF317" s="33">
        <f>SUM(BY317:CC317)/CD317</f>
        <v>0.2</v>
      </c>
      <c r="CG317" s="31">
        <v>2</v>
      </c>
      <c r="CH317" s="32">
        <v>0</v>
      </c>
      <c r="CI317" s="32">
        <v>3</v>
      </c>
      <c r="CJ317" s="32">
        <v>4</v>
      </c>
      <c r="CK317" s="32">
        <v>0</v>
      </c>
      <c r="CL317" s="32">
        <v>3</v>
      </c>
      <c r="CM317" s="32">
        <v>4</v>
      </c>
      <c r="CN317" s="10">
        <f t="shared" si="17"/>
        <v>7</v>
      </c>
      <c r="CO317" s="10" t="str">
        <f t="shared" si="18"/>
        <v>true</v>
      </c>
      <c r="CP317" s="33">
        <f t="shared" si="19"/>
        <v>2.2857142857142856</v>
      </c>
      <c r="CQ317" s="37">
        <f>CP317+CF317</f>
        <v>2.4857142857142858</v>
      </c>
    </row>
    <row r="318" spans="1:95" ht="15" customHeight="1" x14ac:dyDescent="0.25">
      <c r="A318" t="s">
        <v>1058</v>
      </c>
      <c r="B318" t="s">
        <v>76</v>
      </c>
      <c r="C318" t="s">
        <v>105</v>
      </c>
      <c r="D318" t="s">
        <v>95</v>
      </c>
      <c r="E318" t="s">
        <v>106</v>
      </c>
      <c r="F318" t="s">
        <v>80</v>
      </c>
      <c r="G318" t="s">
        <v>1059</v>
      </c>
      <c r="H318" t="s">
        <v>82</v>
      </c>
      <c r="I318" t="s">
        <v>83</v>
      </c>
      <c r="J318" t="s">
        <v>89</v>
      </c>
      <c r="K318" s="9" t="s">
        <v>85</v>
      </c>
      <c r="L318" s="10" t="s">
        <v>85</v>
      </c>
      <c r="M318" s="10" t="s">
        <v>86</v>
      </c>
      <c r="N318" s="11" t="s">
        <v>83</v>
      </c>
      <c r="O318" s="9" t="s">
        <v>89</v>
      </c>
      <c r="P318" s="10" t="s">
        <v>89</v>
      </c>
      <c r="Q318" s="10" t="s">
        <v>88</v>
      </c>
      <c r="R318" s="10" t="s">
        <v>88</v>
      </c>
      <c r="S318" s="10">
        <v>64</v>
      </c>
      <c r="T318" s="11">
        <v>1.7</v>
      </c>
      <c r="U318" s="9" t="s">
        <v>86</v>
      </c>
      <c r="V318" s="10" t="s">
        <v>85</v>
      </c>
      <c r="W318" s="10" t="s">
        <v>108</v>
      </c>
      <c r="X318" s="10" t="s">
        <v>83</v>
      </c>
      <c r="Y318" s="11"/>
      <c r="Z318" s="9" t="s">
        <v>98</v>
      </c>
      <c r="AA318" s="11" t="s">
        <v>98</v>
      </c>
      <c r="AB318" s="9" t="s">
        <v>88</v>
      </c>
      <c r="AC318" s="10" t="s">
        <v>86</v>
      </c>
      <c r="AD318" s="10" t="s">
        <v>88</v>
      </c>
      <c r="AE318" s="10" t="s">
        <v>86</v>
      </c>
      <c r="AF318" s="10">
        <v>34.4</v>
      </c>
      <c r="AG318" s="11">
        <v>2.2000000000000002</v>
      </c>
      <c r="AH318" s="9" t="s">
        <v>86</v>
      </c>
      <c r="AI318" s="10" t="s">
        <v>88</v>
      </c>
      <c r="AJ318" s="10" t="s">
        <v>88</v>
      </c>
      <c r="AK318" s="10" t="s">
        <v>88</v>
      </c>
      <c r="AL318" s="10">
        <v>59.7</v>
      </c>
      <c r="AM318" s="11">
        <v>2.5</v>
      </c>
      <c r="AN318" s="9" t="s">
        <v>89</v>
      </c>
      <c r="AO318" s="10" t="s">
        <v>88</v>
      </c>
      <c r="AP318" s="10" t="s">
        <v>83</v>
      </c>
      <c r="AQ318" s="10" t="s">
        <v>83</v>
      </c>
      <c r="AR318" s="10">
        <v>49</v>
      </c>
      <c r="AS318" s="11">
        <v>4.0999999999999996</v>
      </c>
      <c r="AT318" t="s">
        <v>85</v>
      </c>
      <c r="AU318" t="s">
        <v>85</v>
      </c>
      <c r="AV318" t="s">
        <v>85</v>
      </c>
      <c r="AW318" t="s">
        <v>83</v>
      </c>
      <c r="AX318" t="s">
        <v>83</v>
      </c>
      <c r="AY318" t="s">
        <v>805</v>
      </c>
      <c r="AZ318" t="s">
        <v>83</v>
      </c>
      <c r="BB318" t="s">
        <v>85</v>
      </c>
      <c r="BC318" t="s">
        <v>83</v>
      </c>
      <c r="BE318" t="s">
        <v>166</v>
      </c>
      <c r="BG318" t="s">
        <v>89</v>
      </c>
      <c r="BH318" t="s">
        <v>85</v>
      </c>
      <c r="BI318" s="9" t="s">
        <v>117</v>
      </c>
      <c r="BJ318" s="42">
        <v>163</v>
      </c>
      <c r="BK318" s="10"/>
      <c r="BL318" s="25">
        <f>BJ318</f>
        <v>163</v>
      </c>
      <c r="BM318" s="9" t="s">
        <v>1060</v>
      </c>
      <c r="BN318" s="42" t="s">
        <v>123</v>
      </c>
      <c r="BO318" s="10"/>
      <c r="BP318" s="11" t="s">
        <v>123</v>
      </c>
      <c r="BQ318" s="22" t="s">
        <v>83</v>
      </c>
      <c r="BR318" s="23" t="s">
        <v>85</v>
      </c>
      <c r="BS318" s="23" t="s">
        <v>83</v>
      </c>
      <c r="BT318" s="23" t="s">
        <v>85</v>
      </c>
      <c r="BU318" s="23" t="s">
        <v>85</v>
      </c>
      <c r="BV318" s="23" t="s">
        <v>83</v>
      </c>
      <c r="BW318" s="23" t="s">
        <v>85</v>
      </c>
      <c r="BX318" s="25">
        <f t="shared" si="16"/>
        <v>3</v>
      </c>
      <c r="BY318" s="31">
        <v>3</v>
      </c>
      <c r="BZ318" s="32">
        <v>0</v>
      </c>
      <c r="CA318" s="32">
        <v>1</v>
      </c>
      <c r="CB318" s="32">
        <v>2</v>
      </c>
      <c r="CC318" s="32">
        <v>3</v>
      </c>
      <c r="CD318" s="10">
        <f>COUNT(BY318:CC318)</f>
        <v>5</v>
      </c>
      <c r="CE318" s="10" t="str">
        <f>IF((CD318&gt;=3), "true", "false")</f>
        <v>true</v>
      </c>
      <c r="CF318" s="33">
        <f>SUM(BY318:CC318)/CD318</f>
        <v>1.8</v>
      </c>
      <c r="CG318" s="31">
        <v>2</v>
      </c>
      <c r="CH318" s="32">
        <v>1</v>
      </c>
      <c r="CI318" s="32">
        <v>0</v>
      </c>
      <c r="CJ318" s="32">
        <v>0</v>
      </c>
      <c r="CK318" s="32">
        <v>0</v>
      </c>
      <c r="CL318" s="32">
        <v>1</v>
      </c>
      <c r="CM318" s="32">
        <v>1</v>
      </c>
      <c r="CN318" s="10">
        <f t="shared" si="17"/>
        <v>7</v>
      </c>
      <c r="CO318" s="10" t="str">
        <f t="shared" si="18"/>
        <v>true</v>
      </c>
      <c r="CP318" s="33">
        <f t="shared" si="19"/>
        <v>0.7142857142857143</v>
      </c>
      <c r="CQ318" s="37">
        <f>CP318+CF318</f>
        <v>2.5142857142857142</v>
      </c>
    </row>
    <row r="319" spans="1:95" ht="15" customHeight="1" x14ac:dyDescent="0.25">
      <c r="A319" t="s">
        <v>1061</v>
      </c>
      <c r="B319" t="s">
        <v>76</v>
      </c>
      <c r="C319" t="s">
        <v>77</v>
      </c>
      <c r="D319" t="s">
        <v>95</v>
      </c>
      <c r="E319" t="s">
        <v>134</v>
      </c>
      <c r="F319" t="s">
        <v>80</v>
      </c>
      <c r="G319" t="s">
        <v>1062</v>
      </c>
      <c r="H319" t="s">
        <v>97</v>
      </c>
      <c r="K319" s="9"/>
      <c r="L319" s="10"/>
      <c r="M319" s="10"/>
      <c r="N319" s="11"/>
      <c r="O319" s="9"/>
      <c r="P319" s="10"/>
      <c r="Q319" s="10"/>
      <c r="R319" s="10"/>
      <c r="S319" s="10"/>
      <c r="T319" s="11"/>
      <c r="U319" s="9" t="s">
        <v>85</v>
      </c>
      <c r="V319" s="10" t="s">
        <v>86</v>
      </c>
      <c r="W319" s="10" t="s">
        <v>86</v>
      </c>
      <c r="X319" s="10" t="s">
        <v>85</v>
      </c>
      <c r="Y319" s="11"/>
      <c r="Z319" s="9" t="s">
        <v>85</v>
      </c>
      <c r="AA319" s="11" t="s">
        <v>85</v>
      </c>
      <c r="AB319" s="9" t="s">
        <v>86</v>
      </c>
      <c r="AC319" s="10" t="s">
        <v>86</v>
      </c>
      <c r="AD319" s="10" t="s">
        <v>86</v>
      </c>
      <c r="AE319" s="10" t="s">
        <v>86</v>
      </c>
      <c r="AF319" s="10">
        <v>32.1</v>
      </c>
      <c r="AG319" s="11">
        <v>2</v>
      </c>
      <c r="AH319" s="9"/>
      <c r="AI319" s="10"/>
      <c r="AJ319" s="10"/>
      <c r="AK319" s="10"/>
      <c r="AL319" s="10"/>
      <c r="AM319" s="11"/>
      <c r="AN319" s="9"/>
      <c r="AO319" s="10"/>
      <c r="AP319" s="10"/>
      <c r="AQ319" s="10"/>
      <c r="AR319" s="10"/>
      <c r="AS319" s="11"/>
      <c r="AW319" t="s">
        <v>86</v>
      </c>
      <c r="AX319" t="s">
        <v>83</v>
      </c>
      <c r="AY319" t="s">
        <v>171</v>
      </c>
      <c r="AZ319" t="s">
        <v>86</v>
      </c>
      <c r="BB319" t="s">
        <v>85</v>
      </c>
      <c r="BC319" t="s">
        <v>83</v>
      </c>
      <c r="BI319" s="9" t="s">
        <v>278</v>
      </c>
      <c r="BJ319" s="42" t="s">
        <v>222</v>
      </c>
      <c r="BK319" s="10"/>
      <c r="BL319" s="11" t="s">
        <v>222</v>
      </c>
      <c r="BM319" s="9" t="s">
        <v>168</v>
      </c>
      <c r="BN319" s="42" t="s">
        <v>233</v>
      </c>
      <c r="BO319" s="10"/>
      <c r="BP319" s="11" t="s">
        <v>233</v>
      </c>
      <c r="BQ319" s="22" t="s">
        <v>85</v>
      </c>
      <c r="BR319" s="23" t="s">
        <v>85</v>
      </c>
      <c r="BS319" s="23" t="s">
        <v>85</v>
      </c>
      <c r="BT319" s="23" t="s">
        <v>83</v>
      </c>
      <c r="BU319" s="23" t="s">
        <v>83</v>
      </c>
      <c r="BV319" s="23" t="s">
        <v>85</v>
      </c>
      <c r="BW319" s="23" t="s">
        <v>83</v>
      </c>
      <c r="BX319" s="25">
        <f t="shared" si="16"/>
        <v>3</v>
      </c>
      <c r="BY319" s="9"/>
      <c r="BZ319" s="10"/>
      <c r="CA319" s="10"/>
      <c r="CB319" s="10"/>
      <c r="CC319" s="10"/>
      <c r="CD319" s="10">
        <f>COUNT(BY319:CC319)</f>
        <v>0</v>
      </c>
      <c r="CE319" s="53" t="str">
        <f>IF((CD319&gt;=3), "true", "false")</f>
        <v>false</v>
      </c>
      <c r="CF319" s="60" t="e">
        <f>SUM(BY319:CC319)/CD319</f>
        <v>#DIV/0!</v>
      </c>
      <c r="CG319" s="9"/>
      <c r="CH319" s="10"/>
      <c r="CI319" s="10"/>
      <c r="CJ319" s="10"/>
      <c r="CK319" s="10"/>
      <c r="CL319" s="10"/>
      <c r="CM319" s="10"/>
      <c r="CN319" s="10">
        <f t="shared" si="17"/>
        <v>0</v>
      </c>
      <c r="CO319" s="10" t="str">
        <f t="shared" si="18"/>
        <v>false</v>
      </c>
      <c r="CP319" s="60" t="e">
        <f t="shared" si="19"/>
        <v>#DIV/0!</v>
      </c>
      <c r="CQ319" s="61" t="e">
        <f>CP319+CF319</f>
        <v>#DIV/0!</v>
      </c>
    </row>
    <row r="320" spans="1:95" ht="15" customHeight="1" x14ac:dyDescent="0.25">
      <c r="A320" t="s">
        <v>1063</v>
      </c>
      <c r="B320" t="s">
        <v>76</v>
      </c>
      <c r="C320" t="s">
        <v>77</v>
      </c>
      <c r="D320" t="s">
        <v>95</v>
      </c>
      <c r="E320" t="s">
        <v>113</v>
      </c>
      <c r="F320" t="s">
        <v>80</v>
      </c>
      <c r="G320" t="s">
        <v>1064</v>
      </c>
      <c r="H320" t="s">
        <v>97</v>
      </c>
      <c r="I320" t="s">
        <v>83</v>
      </c>
      <c r="J320" t="s">
        <v>82</v>
      </c>
      <c r="K320" s="9" t="s">
        <v>85</v>
      </c>
      <c r="L320" s="10" t="s">
        <v>83</v>
      </c>
      <c r="M320" s="10" t="s">
        <v>85</v>
      </c>
      <c r="N320" s="11" t="s">
        <v>83</v>
      </c>
      <c r="O320" s="9" t="s">
        <v>89</v>
      </c>
      <c r="P320" s="10" t="s">
        <v>88</v>
      </c>
      <c r="Q320" s="10" t="s">
        <v>89</v>
      </c>
      <c r="R320" s="10" t="s">
        <v>88</v>
      </c>
      <c r="S320" s="10">
        <v>64.099999999999994</v>
      </c>
      <c r="T320" s="11">
        <v>1.7</v>
      </c>
      <c r="U320" s="9" t="s">
        <v>86</v>
      </c>
      <c r="V320" s="10" t="s">
        <v>85</v>
      </c>
      <c r="W320" s="10" t="s">
        <v>85</v>
      </c>
      <c r="X320" s="10" t="s">
        <v>85</v>
      </c>
      <c r="Y320" s="11"/>
      <c r="Z320" s="9" t="s">
        <v>85</v>
      </c>
      <c r="AA320" s="11" t="s">
        <v>85</v>
      </c>
      <c r="AB320" s="9" t="s">
        <v>88</v>
      </c>
      <c r="AC320" s="10" t="s">
        <v>89</v>
      </c>
      <c r="AD320" s="10" t="s">
        <v>86</v>
      </c>
      <c r="AE320" s="10" t="s">
        <v>89</v>
      </c>
      <c r="AF320" s="10">
        <v>38.1</v>
      </c>
      <c r="AG320" s="11">
        <v>2.2000000000000002</v>
      </c>
      <c r="AH320" s="9" t="s">
        <v>88</v>
      </c>
      <c r="AI320" s="10" t="s">
        <v>86</v>
      </c>
      <c r="AJ320" s="10" t="s">
        <v>88</v>
      </c>
      <c r="AK320" s="10" t="s">
        <v>86</v>
      </c>
      <c r="AL320" s="10">
        <v>59.8</v>
      </c>
      <c r="AM320" s="11">
        <v>2.4</v>
      </c>
      <c r="AN320" s="9" t="s">
        <v>88</v>
      </c>
      <c r="AO320" s="10" t="s">
        <v>88</v>
      </c>
      <c r="AP320" s="10" t="s">
        <v>86</v>
      </c>
      <c r="AQ320" s="10" t="s">
        <v>86</v>
      </c>
      <c r="AR320" s="10">
        <v>51.1</v>
      </c>
      <c r="AS320" s="11">
        <v>3</v>
      </c>
      <c r="AT320" t="s">
        <v>85</v>
      </c>
      <c r="AU320" t="s">
        <v>83</v>
      </c>
      <c r="AV320" t="s">
        <v>85</v>
      </c>
      <c r="AW320" t="s">
        <v>86</v>
      </c>
      <c r="AX320" t="s">
        <v>83</v>
      </c>
      <c r="AY320" t="s">
        <v>274</v>
      </c>
      <c r="AZ320" t="s">
        <v>86</v>
      </c>
      <c r="BB320" t="s">
        <v>85</v>
      </c>
      <c r="BC320" t="s">
        <v>83</v>
      </c>
      <c r="BE320" t="s">
        <v>83</v>
      </c>
      <c r="BG320" t="s">
        <v>83</v>
      </c>
      <c r="BH320" t="s">
        <v>86</v>
      </c>
      <c r="BI320" s="9" t="s">
        <v>241</v>
      </c>
      <c r="BJ320" s="42" t="s">
        <v>379</v>
      </c>
      <c r="BK320" s="10"/>
      <c r="BL320" s="11" t="s">
        <v>379</v>
      </c>
      <c r="BM320" s="9" t="s">
        <v>1065</v>
      </c>
      <c r="BN320" s="42" t="s">
        <v>187</v>
      </c>
      <c r="BO320" s="10"/>
      <c r="BP320" s="11" t="s">
        <v>187</v>
      </c>
      <c r="BQ320" s="22" t="s">
        <v>83</v>
      </c>
      <c r="BR320" s="23" t="s">
        <v>83</v>
      </c>
      <c r="BS320" s="23"/>
      <c r="BT320" s="23" t="s">
        <v>85</v>
      </c>
      <c r="BU320" s="23" t="s">
        <v>83</v>
      </c>
      <c r="BV320" s="23" t="s">
        <v>83</v>
      </c>
      <c r="BW320" s="23" t="s">
        <v>85</v>
      </c>
      <c r="BX320" s="24">
        <f t="shared" si="16"/>
        <v>4</v>
      </c>
      <c r="BY320" s="31">
        <v>0</v>
      </c>
      <c r="BZ320" s="32">
        <v>0</v>
      </c>
      <c r="CA320" s="32">
        <v>2</v>
      </c>
      <c r="CB320" s="32">
        <v>0</v>
      </c>
      <c r="CC320" s="32">
        <v>2</v>
      </c>
      <c r="CD320" s="10">
        <f>COUNT(BY320:CC320)</f>
        <v>5</v>
      </c>
      <c r="CE320" s="10" t="str">
        <f>IF((CD320&gt;=3), "true", "false")</f>
        <v>true</v>
      </c>
      <c r="CF320" s="33">
        <f>SUM(BY320:CC320)/CD320</f>
        <v>0.8</v>
      </c>
      <c r="CG320" s="31">
        <v>0</v>
      </c>
      <c r="CH320" s="32">
        <v>3</v>
      </c>
      <c r="CI320" s="32">
        <v>2</v>
      </c>
      <c r="CJ320" s="32">
        <v>2</v>
      </c>
      <c r="CK320" s="32">
        <v>0</v>
      </c>
      <c r="CL320" s="32">
        <v>3</v>
      </c>
      <c r="CM320" s="32">
        <v>3</v>
      </c>
      <c r="CN320" s="10">
        <f t="shared" si="17"/>
        <v>7</v>
      </c>
      <c r="CO320" s="10" t="str">
        <f t="shared" si="18"/>
        <v>true</v>
      </c>
      <c r="CP320" s="33">
        <f t="shared" si="19"/>
        <v>1.8571428571428572</v>
      </c>
      <c r="CQ320" s="37">
        <f>CP320+CF320</f>
        <v>2.6571428571428575</v>
      </c>
    </row>
    <row r="321" spans="1:95" ht="15" customHeight="1" x14ac:dyDescent="0.25">
      <c r="A321" t="s">
        <v>1066</v>
      </c>
      <c r="B321" t="s">
        <v>76</v>
      </c>
      <c r="C321" t="s">
        <v>105</v>
      </c>
      <c r="D321" t="s">
        <v>95</v>
      </c>
      <c r="E321" t="s">
        <v>113</v>
      </c>
      <c r="F321" t="s">
        <v>80</v>
      </c>
      <c r="G321" t="s">
        <v>1067</v>
      </c>
      <c r="H321" t="s">
        <v>97</v>
      </c>
      <c r="I321" t="s">
        <v>83</v>
      </c>
      <c r="J321" t="s">
        <v>97</v>
      </c>
      <c r="K321" s="9" t="s">
        <v>85</v>
      </c>
      <c r="L321" s="10" t="s">
        <v>86</v>
      </c>
      <c r="M321" s="10" t="s">
        <v>85</v>
      </c>
      <c r="N321" s="11" t="s">
        <v>86</v>
      </c>
      <c r="O321" s="9" t="s">
        <v>82</v>
      </c>
      <c r="P321" s="10" t="s">
        <v>82</v>
      </c>
      <c r="Q321" s="10" t="s">
        <v>82</v>
      </c>
      <c r="R321" s="10" t="s">
        <v>82</v>
      </c>
      <c r="S321" s="10">
        <v>75.599999999999994</v>
      </c>
      <c r="T321" s="11">
        <v>3.6</v>
      </c>
      <c r="U321" s="9" t="s">
        <v>83</v>
      </c>
      <c r="V321" s="10" t="s">
        <v>83</v>
      </c>
      <c r="W321" s="10" t="s">
        <v>85</v>
      </c>
      <c r="X321" s="10" t="s">
        <v>85</v>
      </c>
      <c r="Y321" s="11"/>
      <c r="Z321" s="9" t="s">
        <v>98</v>
      </c>
      <c r="AA321" s="11" t="s">
        <v>98</v>
      </c>
      <c r="AB321" s="9" t="s">
        <v>89</v>
      </c>
      <c r="AC321" s="10" t="s">
        <v>83</v>
      </c>
      <c r="AD321" s="10" t="s">
        <v>83</v>
      </c>
      <c r="AE321" s="10" t="s">
        <v>89</v>
      </c>
      <c r="AF321" s="10">
        <v>35.799999999999997</v>
      </c>
      <c r="AG321" s="11">
        <v>2.7</v>
      </c>
      <c r="AH321" s="9" t="s">
        <v>82</v>
      </c>
      <c r="AI321" s="10" t="s">
        <v>82</v>
      </c>
      <c r="AJ321" s="10" t="s">
        <v>82</v>
      </c>
      <c r="AK321" s="10" t="s">
        <v>82</v>
      </c>
      <c r="AL321" s="10">
        <v>78.400000000000006</v>
      </c>
      <c r="AM321" s="11">
        <v>3.6</v>
      </c>
      <c r="AN321" s="9" t="s">
        <v>88</v>
      </c>
      <c r="AO321" s="10" t="s">
        <v>88</v>
      </c>
      <c r="AP321" s="10" t="s">
        <v>88</v>
      </c>
      <c r="AQ321" s="10" t="s">
        <v>88</v>
      </c>
      <c r="AR321" s="10">
        <v>54.5</v>
      </c>
      <c r="AS321" s="11">
        <v>3</v>
      </c>
      <c r="AT321" t="s">
        <v>83</v>
      </c>
      <c r="AU321" t="s">
        <v>83</v>
      </c>
      <c r="AV321" t="s">
        <v>85</v>
      </c>
      <c r="AW321" t="s">
        <v>83</v>
      </c>
      <c r="AY321" t="s">
        <v>180</v>
      </c>
      <c r="AZ321" t="s">
        <v>83</v>
      </c>
      <c r="BB321" t="s">
        <v>85</v>
      </c>
      <c r="BC321" t="s">
        <v>83</v>
      </c>
      <c r="BE321" t="s">
        <v>100</v>
      </c>
      <c r="BG321" t="s">
        <v>83</v>
      </c>
      <c r="BH321" t="s">
        <v>83</v>
      </c>
      <c r="BI321" s="9" t="s">
        <v>128</v>
      </c>
      <c r="BJ321" s="42" t="s">
        <v>242</v>
      </c>
      <c r="BK321" s="10"/>
      <c r="BL321" s="11" t="s">
        <v>242</v>
      </c>
      <c r="BM321" s="9" t="s">
        <v>123</v>
      </c>
      <c r="BN321" s="42" t="s">
        <v>259</v>
      </c>
      <c r="BO321" s="10"/>
      <c r="BP321" s="11" t="s">
        <v>259</v>
      </c>
      <c r="BQ321" s="22" t="s">
        <v>83</v>
      </c>
      <c r="BR321" s="23" t="s">
        <v>83</v>
      </c>
      <c r="BS321" s="23" t="s">
        <v>85</v>
      </c>
      <c r="BT321" s="23" t="s">
        <v>85</v>
      </c>
      <c r="BU321" s="23" t="s">
        <v>85</v>
      </c>
      <c r="BV321" s="23" t="s">
        <v>85</v>
      </c>
      <c r="BW321" s="23" t="s">
        <v>85</v>
      </c>
      <c r="BX321" s="25">
        <f t="shared" si="16"/>
        <v>2</v>
      </c>
      <c r="BY321" s="31">
        <v>0</v>
      </c>
      <c r="BZ321" s="32">
        <v>0</v>
      </c>
      <c r="CA321" s="32">
        <v>0</v>
      </c>
      <c r="CB321" s="32">
        <v>2</v>
      </c>
      <c r="CC321" s="32">
        <v>4</v>
      </c>
      <c r="CD321" s="10">
        <f>COUNT(BY321:CC321)</f>
        <v>5</v>
      </c>
      <c r="CE321" s="10" t="str">
        <f>IF((CD321&gt;=3), "true", "false")</f>
        <v>true</v>
      </c>
      <c r="CF321" s="33">
        <f>SUM(BY321:CC321)/CD321</f>
        <v>1.2</v>
      </c>
      <c r="CG321" s="31">
        <v>1</v>
      </c>
      <c r="CH321" s="32">
        <v>0</v>
      </c>
      <c r="CI321" s="32">
        <v>2</v>
      </c>
      <c r="CJ321" s="32">
        <v>0</v>
      </c>
      <c r="CK321" s="32">
        <v>2</v>
      </c>
      <c r="CL321" s="32">
        <v>3</v>
      </c>
      <c r="CM321" s="32">
        <v>0</v>
      </c>
      <c r="CN321" s="10">
        <f t="shared" si="17"/>
        <v>7</v>
      </c>
      <c r="CO321" s="10" t="str">
        <f t="shared" si="18"/>
        <v>true</v>
      </c>
      <c r="CP321" s="33">
        <f t="shared" si="19"/>
        <v>1.1428571428571428</v>
      </c>
      <c r="CQ321" s="37">
        <f>CP321+CF321</f>
        <v>2.3428571428571425</v>
      </c>
    </row>
    <row r="322" spans="1:95" ht="15" customHeight="1" x14ac:dyDescent="0.25">
      <c r="A322" t="s">
        <v>1068</v>
      </c>
      <c r="B322" t="s">
        <v>76</v>
      </c>
      <c r="C322" t="s">
        <v>77</v>
      </c>
      <c r="D322" t="s">
        <v>95</v>
      </c>
      <c r="E322" t="s">
        <v>113</v>
      </c>
      <c r="F322" t="s">
        <v>80</v>
      </c>
      <c r="G322" t="s">
        <v>1069</v>
      </c>
      <c r="H322" t="s">
        <v>97</v>
      </c>
      <c r="I322" t="s">
        <v>83</v>
      </c>
      <c r="J322" t="s">
        <v>101</v>
      </c>
      <c r="K322" s="9" t="s">
        <v>83</v>
      </c>
      <c r="L322" s="10" t="s">
        <v>85</v>
      </c>
      <c r="M322" s="10" t="s">
        <v>86</v>
      </c>
      <c r="N322" s="11" t="s">
        <v>83</v>
      </c>
      <c r="O322" s="9" t="s">
        <v>89</v>
      </c>
      <c r="P322" s="10" t="s">
        <v>89</v>
      </c>
      <c r="Q322" s="10" t="s">
        <v>89</v>
      </c>
      <c r="R322" s="10" t="s">
        <v>89</v>
      </c>
      <c r="S322" s="10">
        <v>66.7</v>
      </c>
      <c r="T322" s="11">
        <v>1.7</v>
      </c>
      <c r="U322" s="9" t="s">
        <v>83</v>
      </c>
      <c r="V322" s="10" t="s">
        <v>86</v>
      </c>
      <c r="W322" s="10" t="s">
        <v>86</v>
      </c>
      <c r="X322" s="10" t="s">
        <v>85</v>
      </c>
      <c r="Y322" s="11"/>
      <c r="Z322" s="9" t="s">
        <v>83</v>
      </c>
      <c r="AA322" s="11" t="s">
        <v>83</v>
      </c>
      <c r="AB322" s="9" t="s">
        <v>89</v>
      </c>
      <c r="AC322" s="10" t="s">
        <v>86</v>
      </c>
      <c r="AD322" s="10" t="s">
        <v>86</v>
      </c>
      <c r="AE322" s="10" t="s">
        <v>88</v>
      </c>
      <c r="AF322" s="10">
        <v>35.6</v>
      </c>
      <c r="AG322" s="11">
        <v>2.2999999999999998</v>
      </c>
      <c r="AH322" s="9" t="s">
        <v>83</v>
      </c>
      <c r="AI322" s="10" t="s">
        <v>86</v>
      </c>
      <c r="AJ322" s="10" t="s">
        <v>86</v>
      </c>
      <c r="AK322" s="10" t="s">
        <v>86</v>
      </c>
      <c r="AL322" s="10">
        <v>53.4</v>
      </c>
      <c r="AM322" s="11">
        <v>2.7</v>
      </c>
      <c r="AN322" s="9" t="s">
        <v>86</v>
      </c>
      <c r="AO322" s="10" t="s">
        <v>86</v>
      </c>
      <c r="AP322" s="10" t="s">
        <v>89</v>
      </c>
      <c r="AQ322" s="10" t="s">
        <v>89</v>
      </c>
      <c r="AR322" s="10">
        <v>52.3</v>
      </c>
      <c r="AS322" s="11">
        <v>4</v>
      </c>
      <c r="AT322" t="s">
        <v>85</v>
      </c>
      <c r="AU322" t="s">
        <v>85</v>
      </c>
      <c r="AV322" t="s">
        <v>85</v>
      </c>
      <c r="AW322" t="s">
        <v>83</v>
      </c>
      <c r="AX322" t="s">
        <v>86</v>
      </c>
      <c r="AY322" t="s">
        <v>126</v>
      </c>
      <c r="AZ322" t="s">
        <v>86</v>
      </c>
      <c r="BB322" t="s">
        <v>85</v>
      </c>
      <c r="BC322" t="s">
        <v>83</v>
      </c>
      <c r="BE322" t="s">
        <v>82</v>
      </c>
      <c r="BG322" t="s">
        <v>97</v>
      </c>
      <c r="BH322" t="s">
        <v>85</v>
      </c>
      <c r="BI322" s="9" t="s">
        <v>319</v>
      </c>
      <c r="BJ322" s="42" t="s">
        <v>151</v>
      </c>
      <c r="BK322" s="10"/>
      <c r="BL322" s="11" t="s">
        <v>151</v>
      </c>
      <c r="BM322" s="9" t="s">
        <v>1070</v>
      </c>
      <c r="BN322" s="42" t="s">
        <v>539</v>
      </c>
      <c r="BO322" s="10"/>
      <c r="BP322" s="11" t="s">
        <v>539</v>
      </c>
      <c r="BQ322" s="22" t="s">
        <v>85</v>
      </c>
      <c r="BR322" s="23" t="s">
        <v>85</v>
      </c>
      <c r="BS322" s="23"/>
      <c r="BT322" s="23" t="s">
        <v>85</v>
      </c>
      <c r="BU322" s="23" t="s">
        <v>85</v>
      </c>
      <c r="BV322" s="23" t="s">
        <v>85</v>
      </c>
      <c r="BW322" s="23" t="s">
        <v>85</v>
      </c>
      <c r="BX322" s="24">
        <f t="shared" si="16"/>
        <v>0</v>
      </c>
      <c r="BY322" s="31">
        <v>3</v>
      </c>
      <c r="BZ322" s="32">
        <v>0</v>
      </c>
      <c r="CA322" s="32">
        <v>1</v>
      </c>
      <c r="CB322" s="32">
        <v>2</v>
      </c>
      <c r="CC322" s="32">
        <v>1</v>
      </c>
      <c r="CD322" s="10">
        <f>COUNT(BY322:CC322)</f>
        <v>5</v>
      </c>
      <c r="CE322" s="10" t="str">
        <f>IF((CD322&gt;=3), "true", "false")</f>
        <v>true</v>
      </c>
      <c r="CF322" s="33">
        <f>SUM(BY322:CC322)/CD322</f>
        <v>1.4</v>
      </c>
      <c r="CG322" s="31">
        <v>1</v>
      </c>
      <c r="CH322" s="32">
        <v>0</v>
      </c>
      <c r="CI322" s="32">
        <v>1</v>
      </c>
      <c r="CJ322" s="32">
        <v>1</v>
      </c>
      <c r="CK322" s="32">
        <v>1</v>
      </c>
      <c r="CL322" s="32">
        <v>1</v>
      </c>
      <c r="CM322" s="32">
        <v>2</v>
      </c>
      <c r="CN322" s="10">
        <f t="shared" si="17"/>
        <v>7</v>
      </c>
      <c r="CO322" s="10" t="str">
        <f t="shared" si="18"/>
        <v>true</v>
      </c>
      <c r="CP322" s="33">
        <f t="shared" si="19"/>
        <v>1</v>
      </c>
      <c r="CQ322" s="37">
        <f>CP322+CF322</f>
        <v>2.4</v>
      </c>
    </row>
    <row r="323" spans="1:95" ht="15" customHeight="1" x14ac:dyDescent="0.25">
      <c r="A323" t="s">
        <v>1071</v>
      </c>
      <c r="B323" t="s">
        <v>76</v>
      </c>
      <c r="C323" t="s">
        <v>105</v>
      </c>
      <c r="D323" t="s">
        <v>95</v>
      </c>
      <c r="E323" t="s">
        <v>134</v>
      </c>
      <c r="F323" t="s">
        <v>80</v>
      </c>
      <c r="G323" t="s">
        <v>1072</v>
      </c>
      <c r="H323" t="s">
        <v>97</v>
      </c>
      <c r="I323" t="s">
        <v>88</v>
      </c>
      <c r="J323" t="s">
        <v>85</v>
      </c>
      <c r="K323" s="9" t="s">
        <v>85</v>
      </c>
      <c r="L323" s="10" t="s">
        <v>85</v>
      </c>
      <c r="M323" s="10" t="s">
        <v>85</v>
      </c>
      <c r="N323" s="11" t="s">
        <v>85</v>
      </c>
      <c r="O323" s="9" t="s">
        <v>83</v>
      </c>
      <c r="P323" s="10" t="s">
        <v>83</v>
      </c>
      <c r="Q323" s="10" t="s">
        <v>83</v>
      </c>
      <c r="R323" s="10" t="s">
        <v>83</v>
      </c>
      <c r="S323" s="10">
        <v>41.6</v>
      </c>
      <c r="T323" s="11">
        <v>6.1</v>
      </c>
      <c r="U323" s="9" t="s">
        <v>85</v>
      </c>
      <c r="V323" s="10" t="s">
        <v>85</v>
      </c>
      <c r="W323" s="10" t="s">
        <v>85</v>
      </c>
      <c r="X323" s="10" t="s">
        <v>85</v>
      </c>
      <c r="Y323" s="11"/>
      <c r="Z323" s="9" t="s">
        <v>98</v>
      </c>
      <c r="AA323" s="11" t="s">
        <v>98</v>
      </c>
      <c r="AB323" s="9"/>
      <c r="AC323" s="10"/>
      <c r="AD323" s="10"/>
      <c r="AE323" s="10"/>
      <c r="AF323" s="10"/>
      <c r="AG323" s="11"/>
      <c r="AH323" s="9" t="s">
        <v>83</v>
      </c>
      <c r="AI323" s="10" t="s">
        <v>83</v>
      </c>
      <c r="AJ323" s="10" t="s">
        <v>83</v>
      </c>
      <c r="AK323" s="10" t="s">
        <v>83</v>
      </c>
      <c r="AL323" s="10">
        <v>41.3</v>
      </c>
      <c r="AM323" s="11">
        <v>6.3</v>
      </c>
      <c r="AN323" s="9" t="s">
        <v>89</v>
      </c>
      <c r="AO323" s="10" t="s">
        <v>89</v>
      </c>
      <c r="AP323" s="10" t="s">
        <v>83</v>
      </c>
      <c r="AQ323" s="10" t="s">
        <v>83</v>
      </c>
      <c r="AR323" s="10">
        <v>51.8</v>
      </c>
      <c r="AS323" s="11">
        <v>4.3</v>
      </c>
      <c r="AT323" t="s">
        <v>85</v>
      </c>
      <c r="AU323" t="s">
        <v>85</v>
      </c>
      <c r="AV323" t="s">
        <v>85</v>
      </c>
      <c r="AW323" t="s">
        <v>83</v>
      </c>
      <c r="AX323" t="s">
        <v>83</v>
      </c>
      <c r="AY323" t="s">
        <v>499</v>
      </c>
      <c r="AZ323" t="s">
        <v>83</v>
      </c>
      <c r="BB323" t="s">
        <v>85</v>
      </c>
      <c r="BC323" t="s">
        <v>83</v>
      </c>
      <c r="BE323" t="s">
        <v>100</v>
      </c>
      <c r="BG323" t="s">
        <v>97</v>
      </c>
      <c r="BH323" t="s">
        <v>86</v>
      </c>
      <c r="BI323" s="9" t="s">
        <v>128</v>
      </c>
      <c r="BJ323" s="42" t="s">
        <v>242</v>
      </c>
      <c r="BK323" s="10"/>
      <c r="BL323" s="11" t="s">
        <v>242</v>
      </c>
      <c r="BM323" s="9" t="s">
        <v>263</v>
      </c>
      <c r="BN323" s="42" t="s">
        <v>126</v>
      </c>
      <c r="BO323" s="10"/>
      <c r="BP323" s="11" t="s">
        <v>126</v>
      </c>
      <c r="BQ323" s="22" t="s">
        <v>83</v>
      </c>
      <c r="BR323" s="23" t="s">
        <v>85</v>
      </c>
      <c r="BS323" s="23" t="s">
        <v>85</v>
      </c>
      <c r="BT323" s="23" t="s">
        <v>83</v>
      </c>
      <c r="BU323" s="23" t="s">
        <v>85</v>
      </c>
      <c r="BV323" s="23" t="s">
        <v>85</v>
      </c>
      <c r="BW323" s="23" t="s">
        <v>85</v>
      </c>
      <c r="BX323" s="25">
        <f t="shared" si="16"/>
        <v>2</v>
      </c>
      <c r="BY323" s="31">
        <v>0</v>
      </c>
      <c r="BZ323" s="32">
        <v>0</v>
      </c>
      <c r="CA323" s="32">
        <v>0</v>
      </c>
      <c r="CB323" s="32">
        <v>0</v>
      </c>
      <c r="CC323" s="32">
        <v>0</v>
      </c>
      <c r="CD323" s="10">
        <f>COUNT(BY323:CC323)</f>
        <v>5</v>
      </c>
      <c r="CE323" s="10" t="str">
        <f>IF((CD323&gt;=3), "true", "false")</f>
        <v>true</v>
      </c>
      <c r="CF323" s="33">
        <f>SUM(BY323:CC323)/CD323</f>
        <v>0</v>
      </c>
      <c r="CG323" s="31">
        <v>0</v>
      </c>
      <c r="CH323" s="32">
        <v>0</v>
      </c>
      <c r="CI323" s="32">
        <v>0</v>
      </c>
      <c r="CJ323" s="32">
        <v>0</v>
      </c>
      <c r="CK323" s="32">
        <v>0</v>
      </c>
      <c r="CL323" s="32">
        <v>0</v>
      </c>
      <c r="CM323" s="32">
        <v>0</v>
      </c>
      <c r="CN323" s="10">
        <f t="shared" si="17"/>
        <v>7</v>
      </c>
      <c r="CO323" s="10" t="str">
        <f t="shared" si="18"/>
        <v>true</v>
      </c>
      <c r="CP323" s="33">
        <f t="shared" si="19"/>
        <v>0</v>
      </c>
      <c r="CQ323" s="37">
        <f>CP323+CF323</f>
        <v>0</v>
      </c>
    </row>
    <row r="324" spans="1:95" ht="15" customHeight="1" x14ac:dyDescent="0.25">
      <c r="A324" t="s">
        <v>1073</v>
      </c>
      <c r="B324" t="s">
        <v>76</v>
      </c>
      <c r="C324" t="s">
        <v>105</v>
      </c>
      <c r="D324" t="s">
        <v>95</v>
      </c>
      <c r="E324" t="s">
        <v>113</v>
      </c>
      <c r="F324" t="s">
        <v>80</v>
      </c>
      <c r="G324" t="s">
        <v>1074</v>
      </c>
      <c r="H324" t="s">
        <v>97</v>
      </c>
      <c r="I324" t="s">
        <v>83</v>
      </c>
      <c r="J324" t="s">
        <v>101</v>
      </c>
      <c r="K324" s="9" t="s">
        <v>85</v>
      </c>
      <c r="L324" s="10" t="s">
        <v>86</v>
      </c>
      <c r="M324" s="10" t="s">
        <v>85</v>
      </c>
      <c r="N324" s="11"/>
      <c r="O324" s="9" t="s">
        <v>89</v>
      </c>
      <c r="P324" s="10" t="s">
        <v>82</v>
      </c>
      <c r="Q324" s="10" t="s">
        <v>89</v>
      </c>
      <c r="R324" s="10" t="s">
        <v>89</v>
      </c>
      <c r="S324" s="10">
        <v>68</v>
      </c>
      <c r="T324" s="11">
        <v>1.7</v>
      </c>
      <c r="U324" s="9" t="s">
        <v>86</v>
      </c>
      <c r="V324" s="10" t="s">
        <v>85</v>
      </c>
      <c r="W324" s="10" t="s">
        <v>86</v>
      </c>
      <c r="X324" s="10" t="s">
        <v>86</v>
      </c>
      <c r="Y324" s="11" t="s">
        <v>1075</v>
      </c>
      <c r="Z324" s="9" t="s">
        <v>98</v>
      </c>
      <c r="AA324" s="11" t="s">
        <v>83</v>
      </c>
      <c r="AB324" s="9" t="s">
        <v>89</v>
      </c>
      <c r="AC324" s="10" t="s">
        <v>83</v>
      </c>
      <c r="AD324" s="10" t="s">
        <v>83</v>
      </c>
      <c r="AE324" s="10" t="s">
        <v>88</v>
      </c>
      <c r="AF324" s="10">
        <v>33.4</v>
      </c>
      <c r="AG324" s="11">
        <v>2.6</v>
      </c>
      <c r="AH324" s="9" t="s">
        <v>89</v>
      </c>
      <c r="AI324" s="10" t="s">
        <v>89</v>
      </c>
      <c r="AJ324" s="10" t="s">
        <v>88</v>
      </c>
      <c r="AK324" s="10" t="s">
        <v>88</v>
      </c>
      <c r="AL324" s="10">
        <v>64</v>
      </c>
      <c r="AM324" s="11">
        <v>2.6</v>
      </c>
      <c r="AN324" s="9" t="s">
        <v>86</v>
      </c>
      <c r="AO324" s="10" t="s">
        <v>86</v>
      </c>
      <c r="AP324" s="10" t="s">
        <v>89</v>
      </c>
      <c r="AQ324" s="10" t="s">
        <v>86</v>
      </c>
      <c r="AR324" s="10">
        <v>48.9</v>
      </c>
      <c r="AS324" s="11">
        <v>3.5</v>
      </c>
      <c r="AT324" t="s">
        <v>85</v>
      </c>
      <c r="AU324" t="s">
        <v>83</v>
      </c>
      <c r="AV324" t="s">
        <v>108</v>
      </c>
      <c r="AW324" t="s">
        <v>89</v>
      </c>
      <c r="AX324" t="s">
        <v>89</v>
      </c>
      <c r="AY324" t="s">
        <v>225</v>
      </c>
      <c r="AZ324" t="s">
        <v>83</v>
      </c>
      <c r="BB324" t="s">
        <v>85</v>
      </c>
      <c r="BC324" t="s">
        <v>83</v>
      </c>
      <c r="BE324" t="s">
        <v>82</v>
      </c>
      <c r="BG324" t="s">
        <v>101</v>
      </c>
      <c r="BH324" t="s">
        <v>86</v>
      </c>
      <c r="BI324" s="54" t="s">
        <v>1076</v>
      </c>
      <c r="BJ324" s="55"/>
      <c r="BK324" s="56"/>
      <c r="BL324" s="58"/>
      <c r="BM324" s="9" t="s">
        <v>210</v>
      </c>
      <c r="BN324" s="42" t="s">
        <v>356</v>
      </c>
      <c r="BO324" s="10"/>
      <c r="BP324" s="11" t="s">
        <v>356</v>
      </c>
      <c r="BQ324" s="22" t="s">
        <v>83</v>
      </c>
      <c r="BR324" s="23" t="s">
        <v>83</v>
      </c>
      <c r="BS324" s="23" t="s">
        <v>83</v>
      </c>
      <c r="BT324" s="23" t="s">
        <v>83</v>
      </c>
      <c r="BU324" s="23" t="s">
        <v>83</v>
      </c>
      <c r="BV324" s="23" t="s">
        <v>83</v>
      </c>
      <c r="BW324" s="23" t="s">
        <v>85</v>
      </c>
      <c r="BX324" s="25">
        <f t="shared" si="16"/>
        <v>6</v>
      </c>
      <c r="BY324" s="31">
        <v>0</v>
      </c>
      <c r="BZ324" s="32">
        <v>1</v>
      </c>
      <c r="CA324" s="32">
        <v>1</v>
      </c>
      <c r="CB324" s="32">
        <v>2</v>
      </c>
      <c r="CC324" s="32">
        <v>3</v>
      </c>
      <c r="CD324" s="10">
        <f>COUNT(BY324:CC324)</f>
        <v>5</v>
      </c>
      <c r="CE324" s="10" t="str">
        <f>IF((CD324&gt;=3), "true", "false")</f>
        <v>true</v>
      </c>
      <c r="CF324" s="33">
        <f>SUM(BY324:CC324)/CD324</f>
        <v>1.4</v>
      </c>
      <c r="CG324" s="31">
        <v>3</v>
      </c>
      <c r="CH324" s="32">
        <v>1</v>
      </c>
      <c r="CI324" s="32">
        <v>2</v>
      </c>
      <c r="CJ324" s="32">
        <v>4</v>
      </c>
      <c r="CK324" s="32">
        <v>1</v>
      </c>
      <c r="CL324" s="32">
        <v>3</v>
      </c>
      <c r="CM324" s="32">
        <v>2</v>
      </c>
      <c r="CN324" s="10">
        <f t="shared" si="17"/>
        <v>7</v>
      </c>
      <c r="CO324" s="10" t="str">
        <f t="shared" si="18"/>
        <v>true</v>
      </c>
      <c r="CP324" s="33">
        <f t="shared" si="19"/>
        <v>2.2857142857142856</v>
      </c>
      <c r="CQ324" s="37">
        <f>CP324+CF324</f>
        <v>3.6857142857142855</v>
      </c>
    </row>
    <row r="325" spans="1:95" ht="15" customHeight="1" x14ac:dyDescent="0.25">
      <c r="A325" t="s">
        <v>1077</v>
      </c>
      <c r="B325" t="s">
        <v>76</v>
      </c>
      <c r="C325" t="s">
        <v>105</v>
      </c>
      <c r="D325" t="s">
        <v>95</v>
      </c>
      <c r="E325" t="s">
        <v>79</v>
      </c>
      <c r="F325" t="s">
        <v>80</v>
      </c>
      <c r="G325" t="s">
        <v>1078</v>
      </c>
      <c r="H325" t="s">
        <v>97</v>
      </c>
      <c r="I325" t="s">
        <v>83</v>
      </c>
      <c r="J325" t="s">
        <v>101</v>
      </c>
      <c r="K325" s="9" t="s">
        <v>86</v>
      </c>
      <c r="L325" s="10" t="s">
        <v>86</v>
      </c>
      <c r="M325" s="10" t="s">
        <v>83</v>
      </c>
      <c r="N325" s="11" t="s">
        <v>86</v>
      </c>
      <c r="O325" s="9" t="s">
        <v>82</v>
      </c>
      <c r="P325" s="10" t="s">
        <v>82</v>
      </c>
      <c r="Q325" s="10" t="s">
        <v>82</v>
      </c>
      <c r="R325" s="10" t="s">
        <v>82</v>
      </c>
      <c r="S325" s="10">
        <v>75.599999999999994</v>
      </c>
      <c r="T325" s="11">
        <v>3.6</v>
      </c>
      <c r="U325" s="9" t="s">
        <v>86</v>
      </c>
      <c r="V325" s="10" t="s">
        <v>86</v>
      </c>
      <c r="W325" s="10" t="s">
        <v>86</v>
      </c>
      <c r="X325" s="10" t="s">
        <v>86</v>
      </c>
      <c r="Y325" s="11" t="s">
        <v>1079</v>
      </c>
      <c r="Z325" s="9" t="s">
        <v>83</v>
      </c>
      <c r="AA325" s="11" t="s">
        <v>83</v>
      </c>
      <c r="AB325" s="9" t="s">
        <v>82</v>
      </c>
      <c r="AC325" s="10" t="s">
        <v>82</v>
      </c>
      <c r="AD325" s="10" t="s">
        <v>82</v>
      </c>
      <c r="AE325" s="10" t="s">
        <v>82</v>
      </c>
      <c r="AF325" s="10">
        <v>57</v>
      </c>
      <c r="AG325" s="11">
        <v>6.6</v>
      </c>
      <c r="AH325" s="9" t="s">
        <v>82</v>
      </c>
      <c r="AI325" s="10" t="s">
        <v>82</v>
      </c>
      <c r="AJ325" s="10" t="s">
        <v>82</v>
      </c>
      <c r="AK325" s="10" t="s">
        <v>82</v>
      </c>
      <c r="AL325" s="10">
        <v>78.400000000000006</v>
      </c>
      <c r="AM325" s="11">
        <v>3.6</v>
      </c>
      <c r="AN325" s="9" t="s">
        <v>83</v>
      </c>
      <c r="AO325" s="10" t="s">
        <v>83</v>
      </c>
      <c r="AP325" s="10" t="s">
        <v>82</v>
      </c>
      <c r="AQ325" s="10" t="s">
        <v>88</v>
      </c>
      <c r="AR325" s="10">
        <v>45.6</v>
      </c>
      <c r="AS325" s="11">
        <v>5.2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504</v>
      </c>
      <c r="AZ325" t="s">
        <v>83</v>
      </c>
      <c r="BB325" t="s">
        <v>85</v>
      </c>
      <c r="BC325" t="s">
        <v>83</v>
      </c>
      <c r="BE325" t="s">
        <v>1080</v>
      </c>
      <c r="BF325" t="s">
        <v>1081</v>
      </c>
      <c r="BG325" t="s">
        <v>86</v>
      </c>
      <c r="BH325" t="s">
        <v>83</v>
      </c>
      <c r="BI325" s="9" t="s">
        <v>110</v>
      </c>
      <c r="BJ325" s="42" t="s">
        <v>1024</v>
      </c>
      <c r="BK325" s="10"/>
      <c r="BL325" s="11" t="s">
        <v>1024</v>
      </c>
      <c r="BM325" s="9" t="s">
        <v>1082</v>
      </c>
      <c r="BN325" s="42" t="s">
        <v>121</v>
      </c>
      <c r="BO325" s="10"/>
      <c r="BP325" s="11" t="s">
        <v>121</v>
      </c>
      <c r="BQ325" s="22"/>
      <c r="BR325" s="23"/>
      <c r="BS325" s="23" t="s">
        <v>83</v>
      </c>
      <c r="BT325" s="23" t="s">
        <v>83</v>
      </c>
      <c r="BU325" s="23"/>
      <c r="BV325" s="23"/>
      <c r="BW325" s="23"/>
      <c r="BX325" s="24">
        <f t="shared" ref="BX325:BX388" si="20">BQ325+BR325+BS325+BT325+BU325+BV325+BW325</f>
        <v>2</v>
      </c>
      <c r="BY325" s="31">
        <v>3</v>
      </c>
      <c r="BZ325" s="32">
        <v>1</v>
      </c>
      <c r="CA325" s="32">
        <v>4</v>
      </c>
      <c r="CB325" s="32">
        <v>0</v>
      </c>
      <c r="CC325" s="32">
        <v>3</v>
      </c>
      <c r="CD325" s="10">
        <f>COUNT(BY325:CC325)</f>
        <v>5</v>
      </c>
      <c r="CE325" s="10" t="str">
        <f>IF((CD325&gt;=3), "true", "false")</f>
        <v>true</v>
      </c>
      <c r="CF325" s="33">
        <f>SUM(BY325:CC325)/CD325</f>
        <v>2.2000000000000002</v>
      </c>
      <c r="CG325" s="31">
        <v>2</v>
      </c>
      <c r="CH325" s="32">
        <v>0</v>
      </c>
      <c r="CI325" s="32">
        <v>0</v>
      </c>
      <c r="CJ325" s="32">
        <v>3</v>
      </c>
      <c r="CK325" s="32">
        <v>0</v>
      </c>
      <c r="CL325" s="32">
        <v>4</v>
      </c>
      <c r="CM325" s="32">
        <v>4</v>
      </c>
      <c r="CN325" s="10">
        <f t="shared" si="17"/>
        <v>7</v>
      </c>
      <c r="CO325" s="10" t="str">
        <f t="shared" si="18"/>
        <v>true</v>
      </c>
      <c r="CP325" s="33">
        <f t="shared" si="19"/>
        <v>1.8571428571428572</v>
      </c>
      <c r="CQ325" s="37">
        <f>CP325+CF325</f>
        <v>4.0571428571428569</v>
      </c>
    </row>
    <row r="326" spans="1:95" ht="15" customHeight="1" x14ac:dyDescent="0.25">
      <c r="A326" t="s">
        <v>1083</v>
      </c>
      <c r="B326" t="s">
        <v>76</v>
      </c>
      <c r="C326" t="s">
        <v>77</v>
      </c>
      <c r="D326" t="s">
        <v>95</v>
      </c>
      <c r="E326" t="s">
        <v>106</v>
      </c>
      <c r="F326" t="s">
        <v>80</v>
      </c>
      <c r="G326" t="s">
        <v>1084</v>
      </c>
      <c r="H326" t="s">
        <v>82</v>
      </c>
      <c r="I326" t="s">
        <v>83</v>
      </c>
      <c r="J326" t="s">
        <v>84</v>
      </c>
      <c r="K326" s="9" t="s">
        <v>83</v>
      </c>
      <c r="L326" s="10" t="s">
        <v>86</v>
      </c>
      <c r="M326" s="10" t="s">
        <v>86</v>
      </c>
      <c r="N326" s="11" t="s">
        <v>86</v>
      </c>
      <c r="O326" s="9" t="s">
        <v>88</v>
      </c>
      <c r="P326" s="10" t="s">
        <v>82</v>
      </c>
      <c r="Q326" s="10" t="s">
        <v>82</v>
      </c>
      <c r="R326" s="10" t="s">
        <v>88</v>
      </c>
      <c r="S326" s="10">
        <v>66.3</v>
      </c>
      <c r="T326" s="11">
        <v>2.2999999999999998</v>
      </c>
      <c r="U326" s="9" t="s">
        <v>83</v>
      </c>
      <c r="V326" s="10" t="s">
        <v>83</v>
      </c>
      <c r="W326" s="10" t="s">
        <v>83</v>
      </c>
      <c r="X326" s="10" t="s">
        <v>85</v>
      </c>
      <c r="Y326" s="11" t="s">
        <v>1085</v>
      </c>
      <c r="Z326" s="9" t="s">
        <v>83</v>
      </c>
      <c r="AA326" s="11" t="s">
        <v>85</v>
      </c>
      <c r="AB326" s="9" t="s">
        <v>88</v>
      </c>
      <c r="AC326" s="10" t="s">
        <v>86</v>
      </c>
      <c r="AD326" s="10" t="s">
        <v>89</v>
      </c>
      <c r="AE326" s="10" t="s">
        <v>89</v>
      </c>
      <c r="AF326" s="10">
        <v>37.700000000000003</v>
      </c>
      <c r="AG326" s="11">
        <v>2.1</v>
      </c>
      <c r="AH326" s="9" t="s">
        <v>89</v>
      </c>
      <c r="AI326" s="10" t="s">
        <v>89</v>
      </c>
      <c r="AJ326" s="10" t="s">
        <v>82</v>
      </c>
      <c r="AK326" s="10" t="s">
        <v>88</v>
      </c>
      <c r="AL326" s="10">
        <v>68.900000000000006</v>
      </c>
      <c r="AM326" s="11">
        <v>2.8</v>
      </c>
      <c r="AN326" s="9" t="s">
        <v>83</v>
      </c>
      <c r="AO326" s="10" t="s">
        <v>83</v>
      </c>
      <c r="AP326" s="10" t="s">
        <v>89</v>
      </c>
      <c r="AQ326" s="10" t="s">
        <v>82</v>
      </c>
      <c r="AR326" s="10">
        <v>47.3</v>
      </c>
      <c r="AS326" s="11">
        <v>5.9</v>
      </c>
      <c r="AT326" t="s">
        <v>85</v>
      </c>
      <c r="AU326" t="s">
        <v>85</v>
      </c>
      <c r="AV326" t="s">
        <v>85</v>
      </c>
      <c r="AW326" t="s">
        <v>83</v>
      </c>
      <c r="AX326" t="s">
        <v>83</v>
      </c>
      <c r="AY326" t="s">
        <v>1086</v>
      </c>
      <c r="AZ326" t="s">
        <v>86</v>
      </c>
      <c r="BB326" t="s">
        <v>85</v>
      </c>
      <c r="BC326" t="s">
        <v>83</v>
      </c>
      <c r="BE326" t="s">
        <v>879</v>
      </c>
      <c r="BG326" t="s">
        <v>84</v>
      </c>
      <c r="BH326" t="s">
        <v>85</v>
      </c>
      <c r="BI326" s="9" t="s">
        <v>1087</v>
      </c>
      <c r="BJ326" s="42" t="s">
        <v>1538</v>
      </c>
      <c r="BK326" s="10"/>
      <c r="BL326" s="11" t="s">
        <v>1538</v>
      </c>
      <c r="BM326" s="9"/>
      <c r="BN326" s="42"/>
      <c r="BO326" s="10" t="s">
        <v>1088</v>
      </c>
      <c r="BP326" s="11">
        <v>80</v>
      </c>
      <c r="BQ326" s="22" t="s">
        <v>83</v>
      </c>
      <c r="BR326" s="23" t="s">
        <v>83</v>
      </c>
      <c r="BS326" s="23" t="s">
        <v>83</v>
      </c>
      <c r="BT326" s="23" t="s">
        <v>83</v>
      </c>
      <c r="BU326" s="23" t="s">
        <v>83</v>
      </c>
      <c r="BV326" s="23" t="s">
        <v>83</v>
      </c>
      <c r="BW326" s="23" t="s">
        <v>83</v>
      </c>
      <c r="BX326" s="25">
        <f t="shared" si="20"/>
        <v>7</v>
      </c>
      <c r="BY326" s="31">
        <v>4</v>
      </c>
      <c r="BZ326" s="32">
        <v>0</v>
      </c>
      <c r="CA326" s="32">
        <v>2</v>
      </c>
      <c r="CB326" s="32">
        <v>4</v>
      </c>
      <c r="CC326" s="32">
        <v>3</v>
      </c>
      <c r="CD326" s="10">
        <f>COUNT(BY326:CC326)</f>
        <v>5</v>
      </c>
      <c r="CE326" s="10" t="str">
        <f>IF((CD326&gt;=3), "true", "false")</f>
        <v>true</v>
      </c>
      <c r="CF326" s="33">
        <f>SUM(BY326:CC326)/CD326</f>
        <v>2.6</v>
      </c>
      <c r="CG326" s="31">
        <v>2</v>
      </c>
      <c r="CH326" s="32">
        <v>0</v>
      </c>
      <c r="CI326" s="32">
        <v>2</v>
      </c>
      <c r="CJ326" s="32">
        <v>4</v>
      </c>
      <c r="CK326" s="32">
        <v>3</v>
      </c>
      <c r="CL326" s="32">
        <v>2</v>
      </c>
      <c r="CM326" s="32">
        <v>4</v>
      </c>
      <c r="CN326" s="10">
        <f t="shared" ref="CN326:CN389" si="21">COUNT(CG326:CM326)</f>
        <v>7</v>
      </c>
      <c r="CO326" s="10" t="str">
        <f t="shared" ref="CO326:CO389" si="22">IF((CN326&gt;=5), "true", "false")</f>
        <v>true</v>
      </c>
      <c r="CP326" s="33">
        <f t="shared" ref="CP326:CP389" si="23">SUM(CG326:CM326)/CN326</f>
        <v>2.4285714285714284</v>
      </c>
      <c r="CQ326" s="37">
        <f>CP326+CF326</f>
        <v>5.0285714285714285</v>
      </c>
    </row>
    <row r="327" spans="1:95" ht="15" customHeight="1" x14ac:dyDescent="0.25">
      <c r="A327" t="s">
        <v>1089</v>
      </c>
      <c r="B327" t="s">
        <v>76</v>
      </c>
      <c r="C327" t="s">
        <v>105</v>
      </c>
      <c r="D327" t="s">
        <v>95</v>
      </c>
      <c r="E327" t="s">
        <v>113</v>
      </c>
      <c r="F327" t="s">
        <v>80</v>
      </c>
      <c r="G327" t="s">
        <v>1090</v>
      </c>
      <c r="H327" t="s">
        <v>97</v>
      </c>
      <c r="I327" t="s">
        <v>88</v>
      </c>
      <c r="J327" t="s">
        <v>100</v>
      </c>
      <c r="K327" s="9" t="s">
        <v>83</v>
      </c>
      <c r="L327" s="10" t="s">
        <v>83</v>
      </c>
      <c r="M327" s="10" t="s">
        <v>86</v>
      </c>
      <c r="N327" s="11" t="s">
        <v>83</v>
      </c>
      <c r="O327" s="9" t="s">
        <v>89</v>
      </c>
      <c r="P327" s="10" t="s">
        <v>89</v>
      </c>
      <c r="Q327" s="10" t="s">
        <v>88</v>
      </c>
      <c r="R327" s="10" t="s">
        <v>89</v>
      </c>
      <c r="S327" s="10">
        <v>65.2</v>
      </c>
      <c r="T327" s="11">
        <v>1.7</v>
      </c>
      <c r="U327" s="9" t="s">
        <v>85</v>
      </c>
      <c r="V327" s="10" t="s">
        <v>86</v>
      </c>
      <c r="W327" s="10" t="s">
        <v>86</v>
      </c>
      <c r="X327" s="10" t="s">
        <v>108</v>
      </c>
      <c r="Y327" s="11"/>
      <c r="Z327" s="9" t="s">
        <v>98</v>
      </c>
      <c r="AA327" s="11" t="s">
        <v>98</v>
      </c>
      <c r="AB327" s="9" t="s">
        <v>89</v>
      </c>
      <c r="AC327" s="10" t="s">
        <v>86</v>
      </c>
      <c r="AD327" s="10" t="s">
        <v>86</v>
      </c>
      <c r="AE327" s="10" t="s">
        <v>88</v>
      </c>
      <c r="AF327" s="10">
        <v>35.6</v>
      </c>
      <c r="AG327" s="11">
        <v>2.2999999999999998</v>
      </c>
      <c r="AH327" s="9" t="s">
        <v>88</v>
      </c>
      <c r="AI327" s="10" t="s">
        <v>86</v>
      </c>
      <c r="AJ327" s="10" t="s">
        <v>88</v>
      </c>
      <c r="AK327" s="10" t="s">
        <v>86</v>
      </c>
      <c r="AL327" s="10">
        <v>59.8</v>
      </c>
      <c r="AM327" s="11">
        <v>2.4</v>
      </c>
      <c r="AN327" s="9" t="s">
        <v>89</v>
      </c>
      <c r="AO327" s="10" t="s">
        <v>86</v>
      </c>
      <c r="AP327" s="10" t="s">
        <v>86</v>
      </c>
      <c r="AQ327" s="10" t="s">
        <v>86</v>
      </c>
      <c r="AR327" s="10">
        <v>51.4</v>
      </c>
      <c r="AS327" s="11">
        <v>3.6</v>
      </c>
      <c r="AT327" t="s">
        <v>85</v>
      </c>
      <c r="AU327" t="s">
        <v>85</v>
      </c>
      <c r="AV327" t="s">
        <v>85</v>
      </c>
      <c r="AW327" t="s">
        <v>83</v>
      </c>
      <c r="AX327" t="s">
        <v>83</v>
      </c>
      <c r="AY327" t="s">
        <v>171</v>
      </c>
      <c r="AZ327" t="s">
        <v>83</v>
      </c>
      <c r="BB327" t="s">
        <v>85</v>
      </c>
      <c r="BC327" t="s">
        <v>83</v>
      </c>
      <c r="BE327" t="s">
        <v>1091</v>
      </c>
      <c r="BF327" t="s">
        <v>1092</v>
      </c>
      <c r="BG327" t="s">
        <v>89</v>
      </c>
      <c r="BH327" t="s">
        <v>86</v>
      </c>
      <c r="BI327" s="9" t="s">
        <v>117</v>
      </c>
      <c r="BJ327" s="42" t="s">
        <v>455</v>
      </c>
      <c r="BK327" s="10"/>
      <c r="BL327" s="11" t="s">
        <v>455</v>
      </c>
      <c r="BM327" s="9" t="s">
        <v>148</v>
      </c>
      <c r="BN327" s="42" t="s">
        <v>499</v>
      </c>
      <c r="BO327" s="10"/>
      <c r="BP327" s="11" t="s">
        <v>499</v>
      </c>
      <c r="BQ327" s="22" t="s">
        <v>83</v>
      </c>
      <c r="BR327" s="23" t="s">
        <v>83</v>
      </c>
      <c r="BS327" s="23" t="s">
        <v>85</v>
      </c>
      <c r="BT327" s="23" t="s">
        <v>83</v>
      </c>
      <c r="BU327" s="23" t="s">
        <v>83</v>
      </c>
      <c r="BV327" s="23" t="s">
        <v>83</v>
      </c>
      <c r="BW327" s="23" t="s">
        <v>85</v>
      </c>
      <c r="BX327" s="25">
        <f t="shared" si="20"/>
        <v>5</v>
      </c>
      <c r="BY327" s="31">
        <v>2</v>
      </c>
      <c r="BZ327" s="32">
        <v>1</v>
      </c>
      <c r="CA327" s="32">
        <v>3</v>
      </c>
      <c r="CB327" s="32">
        <v>0</v>
      </c>
      <c r="CC327" s="32">
        <v>3</v>
      </c>
      <c r="CD327" s="10">
        <f>COUNT(BY327:CC327)</f>
        <v>5</v>
      </c>
      <c r="CE327" s="10" t="str">
        <f>IF((CD327&gt;=3), "true", "false")</f>
        <v>true</v>
      </c>
      <c r="CF327" s="33">
        <f>SUM(BY327:CC327)/CD327</f>
        <v>1.8</v>
      </c>
      <c r="CG327" s="31">
        <v>0</v>
      </c>
      <c r="CH327" s="32">
        <v>1</v>
      </c>
      <c r="CI327" s="32">
        <v>2</v>
      </c>
      <c r="CJ327" s="32">
        <v>2</v>
      </c>
      <c r="CK327" s="32">
        <v>1</v>
      </c>
      <c r="CL327" s="32">
        <v>1</v>
      </c>
      <c r="CM327" s="32">
        <v>2</v>
      </c>
      <c r="CN327" s="10">
        <f t="shared" si="21"/>
        <v>7</v>
      </c>
      <c r="CO327" s="10" t="str">
        <f t="shared" si="22"/>
        <v>true</v>
      </c>
      <c r="CP327" s="33">
        <f t="shared" si="23"/>
        <v>1.2857142857142858</v>
      </c>
      <c r="CQ327" s="37">
        <f>CP327+CF327</f>
        <v>3.0857142857142859</v>
      </c>
    </row>
    <row r="328" spans="1:95" ht="15" customHeight="1" x14ac:dyDescent="0.25">
      <c r="A328" t="s">
        <v>1093</v>
      </c>
      <c r="B328" t="s">
        <v>76</v>
      </c>
      <c r="C328" t="s">
        <v>77</v>
      </c>
      <c r="D328" t="s">
        <v>95</v>
      </c>
      <c r="E328" t="s">
        <v>173</v>
      </c>
      <c r="F328" t="s">
        <v>80</v>
      </c>
      <c r="G328" t="s">
        <v>1094</v>
      </c>
      <c r="H328" t="s">
        <v>97</v>
      </c>
      <c r="I328" t="s">
        <v>83</v>
      </c>
      <c r="J328" t="s">
        <v>97</v>
      </c>
      <c r="K328" s="9" t="s">
        <v>85</v>
      </c>
      <c r="L328" s="10" t="s">
        <v>86</v>
      </c>
      <c r="M328" s="10" t="s">
        <v>86</v>
      </c>
      <c r="N328" s="11" t="s">
        <v>86</v>
      </c>
      <c r="O328" s="9" t="s">
        <v>88</v>
      </c>
      <c r="P328" s="10" t="s">
        <v>89</v>
      </c>
      <c r="Q328" s="10" t="s">
        <v>89</v>
      </c>
      <c r="R328" s="10" t="s">
        <v>89</v>
      </c>
      <c r="S328" s="10">
        <v>65</v>
      </c>
      <c r="T328" s="11">
        <v>1.7</v>
      </c>
      <c r="U328" s="9" t="s">
        <v>85</v>
      </c>
      <c r="V328" s="10" t="s">
        <v>85</v>
      </c>
      <c r="W328" s="10" t="s">
        <v>83</v>
      </c>
      <c r="X328" s="10" t="s">
        <v>85</v>
      </c>
      <c r="Y328" s="11"/>
      <c r="Z328" s="9" t="s">
        <v>98</v>
      </c>
      <c r="AA328" s="11" t="s">
        <v>98</v>
      </c>
      <c r="AB328" s="9" t="s">
        <v>88</v>
      </c>
      <c r="AC328" s="10" t="s">
        <v>88</v>
      </c>
      <c r="AD328" s="10" t="s">
        <v>86</v>
      </c>
      <c r="AE328" s="10" t="s">
        <v>88</v>
      </c>
      <c r="AF328" s="10">
        <v>35.5</v>
      </c>
      <c r="AG328" s="11">
        <v>2</v>
      </c>
      <c r="AH328" s="9" t="s">
        <v>88</v>
      </c>
      <c r="AI328" s="10" t="s">
        <v>88</v>
      </c>
      <c r="AJ328" s="10" t="s">
        <v>88</v>
      </c>
      <c r="AK328" s="10" t="s">
        <v>88</v>
      </c>
      <c r="AL328" s="10">
        <v>61.9</v>
      </c>
      <c r="AM328" s="11">
        <v>2.5</v>
      </c>
      <c r="AN328" s="9" t="s">
        <v>86</v>
      </c>
      <c r="AO328" s="10" t="s">
        <v>86</v>
      </c>
      <c r="AP328" s="10" t="s">
        <v>88</v>
      </c>
      <c r="AQ328" s="10" t="s">
        <v>86</v>
      </c>
      <c r="AR328" s="10">
        <v>48.1</v>
      </c>
      <c r="AS328" s="11">
        <v>3.3</v>
      </c>
      <c r="AT328" t="s">
        <v>85</v>
      </c>
      <c r="AU328" t="s">
        <v>85</v>
      </c>
      <c r="AV328" t="s">
        <v>85</v>
      </c>
      <c r="AW328" t="s">
        <v>86</v>
      </c>
      <c r="AX328" t="s">
        <v>83</v>
      </c>
      <c r="AY328" t="s">
        <v>382</v>
      </c>
      <c r="AZ328" t="s">
        <v>86</v>
      </c>
      <c r="BB328" t="s">
        <v>85</v>
      </c>
      <c r="BC328" t="s">
        <v>83</v>
      </c>
      <c r="BE328" t="s">
        <v>100</v>
      </c>
      <c r="BG328" t="s">
        <v>101</v>
      </c>
      <c r="BH328" t="s">
        <v>85</v>
      </c>
      <c r="BI328" s="9" t="s">
        <v>278</v>
      </c>
      <c r="BJ328" s="42" t="s">
        <v>222</v>
      </c>
      <c r="BK328" s="10"/>
      <c r="BL328" s="11" t="s">
        <v>222</v>
      </c>
      <c r="BM328" s="9" t="s">
        <v>182</v>
      </c>
      <c r="BN328" s="42" t="s">
        <v>672</v>
      </c>
      <c r="BO328" s="10"/>
      <c r="BP328" s="11" t="s">
        <v>672</v>
      </c>
      <c r="BQ328" s="22" t="s">
        <v>83</v>
      </c>
      <c r="BR328" s="23" t="s">
        <v>85</v>
      </c>
      <c r="BS328" s="23" t="s">
        <v>85</v>
      </c>
      <c r="BT328" s="23" t="s">
        <v>83</v>
      </c>
      <c r="BU328" s="23" t="s">
        <v>85</v>
      </c>
      <c r="BV328" s="23" t="s">
        <v>83</v>
      </c>
      <c r="BW328" s="23" t="s">
        <v>83</v>
      </c>
      <c r="BX328" s="25">
        <f t="shared" si="20"/>
        <v>4</v>
      </c>
      <c r="BY328" s="31">
        <v>2</v>
      </c>
      <c r="BZ328" s="32">
        <v>0</v>
      </c>
      <c r="CA328" s="32">
        <v>3</v>
      </c>
      <c r="CB328" s="32">
        <v>0</v>
      </c>
      <c r="CC328" s="32">
        <v>3</v>
      </c>
      <c r="CD328" s="10">
        <f>COUNT(BY328:CC328)</f>
        <v>5</v>
      </c>
      <c r="CE328" s="10" t="str">
        <f>IF((CD328&gt;=3), "true", "false")</f>
        <v>true</v>
      </c>
      <c r="CF328" s="33">
        <f>SUM(BY328:CC328)/CD328</f>
        <v>1.6</v>
      </c>
      <c r="CG328" s="31">
        <v>2</v>
      </c>
      <c r="CH328" s="32">
        <v>0</v>
      </c>
      <c r="CI328" s="32">
        <v>2</v>
      </c>
      <c r="CJ328" s="32">
        <v>3</v>
      </c>
      <c r="CK328" s="32">
        <v>0</v>
      </c>
      <c r="CL328" s="32">
        <v>2</v>
      </c>
      <c r="CM328" s="32">
        <v>3</v>
      </c>
      <c r="CN328" s="10">
        <f t="shared" si="21"/>
        <v>7</v>
      </c>
      <c r="CO328" s="10" t="str">
        <f t="shared" si="22"/>
        <v>true</v>
      </c>
      <c r="CP328" s="33">
        <f t="shared" si="23"/>
        <v>1.7142857142857142</v>
      </c>
      <c r="CQ328" s="37">
        <f>CP328+CF328</f>
        <v>3.3142857142857141</v>
      </c>
    </row>
    <row r="329" spans="1:95" ht="15" customHeight="1" x14ac:dyDescent="0.25">
      <c r="A329" t="s">
        <v>1095</v>
      </c>
      <c r="B329" t="s">
        <v>76</v>
      </c>
      <c r="C329" t="s">
        <v>105</v>
      </c>
      <c r="D329" t="s">
        <v>95</v>
      </c>
      <c r="E329" t="s">
        <v>134</v>
      </c>
      <c r="F329" t="s">
        <v>80</v>
      </c>
      <c r="G329" t="s">
        <v>1096</v>
      </c>
      <c r="H329" t="s">
        <v>97</v>
      </c>
      <c r="I329" t="s">
        <v>83</v>
      </c>
      <c r="J329" t="s">
        <v>101</v>
      </c>
      <c r="K329" s="9" t="s">
        <v>86</v>
      </c>
      <c r="L329" s="10" t="s">
        <v>85</v>
      </c>
      <c r="M329" s="10" t="s">
        <v>83</v>
      </c>
      <c r="N329" s="11" t="s">
        <v>83</v>
      </c>
      <c r="O329" s="9" t="s">
        <v>89</v>
      </c>
      <c r="P329" s="10" t="s">
        <v>89</v>
      </c>
      <c r="Q329" s="10" t="s">
        <v>88</v>
      </c>
      <c r="R329" s="10" t="s">
        <v>88</v>
      </c>
      <c r="S329" s="10">
        <v>64</v>
      </c>
      <c r="T329" s="11">
        <v>1.7</v>
      </c>
      <c r="U329" s="9" t="s">
        <v>108</v>
      </c>
      <c r="V329" s="10" t="s">
        <v>85</v>
      </c>
      <c r="W329" s="10" t="s">
        <v>83</v>
      </c>
      <c r="X329" s="10" t="s">
        <v>83</v>
      </c>
      <c r="Y329" s="11"/>
      <c r="Z329" s="9" t="s">
        <v>83</v>
      </c>
      <c r="AA329" s="11" t="s">
        <v>85</v>
      </c>
      <c r="AB329" s="9" t="s">
        <v>89</v>
      </c>
      <c r="AC329" s="10" t="s">
        <v>89</v>
      </c>
      <c r="AD329" s="10" t="s">
        <v>88</v>
      </c>
      <c r="AE329" s="10" t="s">
        <v>88</v>
      </c>
      <c r="AF329" s="10">
        <v>39.1</v>
      </c>
      <c r="AG329" s="11">
        <v>2.2999999999999998</v>
      </c>
      <c r="AH329" s="9" t="s">
        <v>88</v>
      </c>
      <c r="AI329" s="10" t="s">
        <v>89</v>
      </c>
      <c r="AJ329" s="10" t="s">
        <v>86</v>
      </c>
      <c r="AK329" s="10" t="s">
        <v>83</v>
      </c>
      <c r="AL329" s="10">
        <v>54.7</v>
      </c>
      <c r="AM329" s="11">
        <v>2.9</v>
      </c>
      <c r="AN329" s="9" t="s">
        <v>86</v>
      </c>
      <c r="AO329" s="10"/>
      <c r="AP329" s="10"/>
      <c r="AQ329" s="10" t="s">
        <v>82</v>
      </c>
      <c r="AR329" s="10">
        <v>52.8</v>
      </c>
      <c r="AS329" s="11">
        <v>5.6</v>
      </c>
      <c r="AT329" t="s">
        <v>83</v>
      </c>
      <c r="AU329" t="s">
        <v>83</v>
      </c>
      <c r="AV329" t="s">
        <v>85</v>
      </c>
      <c r="AW329" t="s">
        <v>83</v>
      </c>
      <c r="AY329" t="s">
        <v>539</v>
      </c>
      <c r="AZ329" t="s">
        <v>83</v>
      </c>
      <c r="BB329" t="s">
        <v>85</v>
      </c>
      <c r="BC329" t="s">
        <v>83</v>
      </c>
      <c r="BE329" t="s">
        <v>89</v>
      </c>
      <c r="BG329" t="s">
        <v>97</v>
      </c>
      <c r="BH329" t="s">
        <v>85</v>
      </c>
      <c r="BI329" s="9"/>
      <c r="BJ329" s="42"/>
      <c r="BK329" s="10">
        <v>163</v>
      </c>
      <c r="BL329" s="11" t="s">
        <v>455</v>
      </c>
      <c r="BM329" s="9" t="s">
        <v>196</v>
      </c>
      <c r="BN329" s="42" t="s">
        <v>759</v>
      </c>
      <c r="BO329" s="10" t="s">
        <v>202</v>
      </c>
      <c r="BP329" s="11">
        <v>86</v>
      </c>
      <c r="BQ329" s="22" t="s">
        <v>83</v>
      </c>
      <c r="BR329" s="23" t="s">
        <v>85</v>
      </c>
      <c r="BS329" s="23" t="s">
        <v>83</v>
      </c>
      <c r="BT329" s="23" t="s">
        <v>85</v>
      </c>
      <c r="BU329" s="23" t="s">
        <v>85</v>
      </c>
      <c r="BV329" s="23" t="s">
        <v>85</v>
      </c>
      <c r="BW329" s="23" t="s">
        <v>83</v>
      </c>
      <c r="BX329" s="25">
        <f t="shared" si="20"/>
        <v>3</v>
      </c>
      <c r="BY329" s="31">
        <v>1</v>
      </c>
      <c r="BZ329" s="32">
        <v>1</v>
      </c>
      <c r="CA329" s="32">
        <v>1</v>
      </c>
      <c r="CB329" s="32">
        <v>2</v>
      </c>
      <c r="CC329" s="32">
        <v>0</v>
      </c>
      <c r="CD329" s="10">
        <f>COUNT(BY329:CC329)</f>
        <v>5</v>
      </c>
      <c r="CE329" s="10" t="str">
        <f>IF((CD329&gt;=3), "true", "false")</f>
        <v>true</v>
      </c>
      <c r="CF329" s="33">
        <f>SUM(BY329:CC329)/CD329</f>
        <v>1</v>
      </c>
      <c r="CG329" s="31">
        <v>2</v>
      </c>
      <c r="CH329" s="32">
        <v>2</v>
      </c>
      <c r="CI329" s="32">
        <v>2</v>
      </c>
      <c r="CJ329" s="32">
        <v>1</v>
      </c>
      <c r="CK329" s="32">
        <v>0</v>
      </c>
      <c r="CL329" s="32">
        <v>0</v>
      </c>
      <c r="CM329" s="32">
        <v>0</v>
      </c>
      <c r="CN329" s="10">
        <f t="shared" si="21"/>
        <v>7</v>
      </c>
      <c r="CO329" s="10" t="str">
        <f t="shared" si="22"/>
        <v>true</v>
      </c>
      <c r="CP329" s="33">
        <f t="shared" si="23"/>
        <v>1</v>
      </c>
      <c r="CQ329" s="37">
        <f>CP329+CF329</f>
        <v>2</v>
      </c>
    </row>
    <row r="330" spans="1:95" ht="15" customHeight="1" x14ac:dyDescent="0.25">
      <c r="A330" t="s">
        <v>1097</v>
      </c>
      <c r="B330" t="s">
        <v>76</v>
      </c>
      <c r="C330" t="s">
        <v>105</v>
      </c>
      <c r="D330" t="s">
        <v>95</v>
      </c>
      <c r="E330" t="s">
        <v>134</v>
      </c>
      <c r="F330" t="s">
        <v>80</v>
      </c>
      <c r="G330" t="s">
        <v>1098</v>
      </c>
      <c r="H330" t="s">
        <v>97</v>
      </c>
      <c r="I330" t="s">
        <v>83</v>
      </c>
      <c r="J330" t="s">
        <v>84</v>
      </c>
      <c r="K330" s="9" t="s">
        <v>85</v>
      </c>
      <c r="L330" s="10" t="s">
        <v>86</v>
      </c>
      <c r="M330" s="10" t="s">
        <v>86</v>
      </c>
      <c r="N330" s="11" t="s">
        <v>85</v>
      </c>
      <c r="O330" s="9" t="s">
        <v>88</v>
      </c>
      <c r="P330" s="10" t="s">
        <v>89</v>
      </c>
      <c r="Q330" s="10" t="s">
        <v>88</v>
      </c>
      <c r="R330" s="10" t="s">
        <v>89</v>
      </c>
      <c r="S330" s="10">
        <v>63.6</v>
      </c>
      <c r="T330" s="11">
        <v>1.7</v>
      </c>
      <c r="U330" s="9" t="s">
        <v>85</v>
      </c>
      <c r="V330" s="10" t="s">
        <v>83</v>
      </c>
      <c r="W330" s="10" t="s">
        <v>85</v>
      </c>
      <c r="X330" s="10" t="s">
        <v>85</v>
      </c>
      <c r="Y330" s="11" t="s">
        <v>1099</v>
      </c>
      <c r="Z330" s="9" t="s">
        <v>83</v>
      </c>
      <c r="AA330" s="11" t="s">
        <v>85</v>
      </c>
      <c r="AB330" s="9" t="s">
        <v>88</v>
      </c>
      <c r="AC330" s="10" t="s">
        <v>83</v>
      </c>
      <c r="AD330" s="10" t="s">
        <v>83</v>
      </c>
      <c r="AE330" s="10" t="s">
        <v>83</v>
      </c>
      <c r="AF330" s="10">
        <v>28.8</v>
      </c>
      <c r="AG330" s="11">
        <v>3.1</v>
      </c>
      <c r="AH330" s="9" t="s">
        <v>86</v>
      </c>
      <c r="AI330" s="10" t="s">
        <v>88</v>
      </c>
      <c r="AJ330" s="10" t="s">
        <v>88</v>
      </c>
      <c r="AK330" s="10" t="s">
        <v>86</v>
      </c>
      <c r="AL330" s="10">
        <v>57.8</v>
      </c>
      <c r="AM330" s="11">
        <v>2.2999999999999998</v>
      </c>
      <c r="AN330" s="9" t="s">
        <v>88</v>
      </c>
      <c r="AO330" s="10" t="s">
        <v>86</v>
      </c>
      <c r="AP330" s="10" t="s">
        <v>86</v>
      </c>
      <c r="AQ330" s="10" t="s">
        <v>86</v>
      </c>
      <c r="AR330" s="10">
        <v>49.4</v>
      </c>
      <c r="AS330" s="11">
        <v>3.1</v>
      </c>
      <c r="AT330" t="s">
        <v>85</v>
      </c>
      <c r="AU330" t="s">
        <v>83</v>
      </c>
      <c r="AV330" t="s">
        <v>85</v>
      </c>
      <c r="AW330" t="s">
        <v>86</v>
      </c>
      <c r="AX330" t="s">
        <v>86</v>
      </c>
      <c r="AY330" t="s">
        <v>997</v>
      </c>
      <c r="AZ330" t="s">
        <v>83</v>
      </c>
      <c r="BB330" t="s">
        <v>85</v>
      </c>
      <c r="BC330" t="s">
        <v>83</v>
      </c>
      <c r="BE330" t="s">
        <v>86</v>
      </c>
      <c r="BG330" t="s">
        <v>84</v>
      </c>
      <c r="BH330" t="s">
        <v>83</v>
      </c>
      <c r="BI330" s="9" t="s">
        <v>271</v>
      </c>
      <c r="BJ330" s="42">
        <v>165</v>
      </c>
      <c r="BK330" s="10"/>
      <c r="BL330" s="25">
        <f>BJ330</f>
        <v>165</v>
      </c>
      <c r="BM330" s="9" t="s">
        <v>372</v>
      </c>
      <c r="BN330" s="42" t="s">
        <v>312</v>
      </c>
      <c r="BO330" s="10"/>
      <c r="BP330" s="11" t="s">
        <v>312</v>
      </c>
      <c r="BQ330" s="22" t="s">
        <v>83</v>
      </c>
      <c r="BR330" s="23" t="s">
        <v>85</v>
      </c>
      <c r="BS330" s="23" t="s">
        <v>83</v>
      </c>
      <c r="BT330" s="23" t="s">
        <v>83</v>
      </c>
      <c r="BU330" s="23" t="s">
        <v>85</v>
      </c>
      <c r="BV330" s="23" t="s">
        <v>83</v>
      </c>
      <c r="BW330" s="23" t="s">
        <v>85</v>
      </c>
      <c r="BX330" s="25">
        <f t="shared" si="20"/>
        <v>4</v>
      </c>
      <c r="BY330" s="31">
        <v>3</v>
      </c>
      <c r="BZ330" s="32">
        <v>0</v>
      </c>
      <c r="CA330" s="32">
        <v>0</v>
      </c>
      <c r="CB330" s="32">
        <v>2</v>
      </c>
      <c r="CC330" s="32">
        <v>3</v>
      </c>
      <c r="CD330" s="10">
        <f>COUNT(BY330:CC330)</f>
        <v>5</v>
      </c>
      <c r="CE330" s="10" t="str">
        <f>IF((CD330&gt;=3), "true", "false")</f>
        <v>true</v>
      </c>
      <c r="CF330" s="33">
        <f>SUM(BY330:CC330)/CD330</f>
        <v>1.6</v>
      </c>
      <c r="CG330" s="31">
        <v>2</v>
      </c>
      <c r="CH330" s="32">
        <v>0</v>
      </c>
      <c r="CI330" s="32">
        <v>0</v>
      </c>
      <c r="CJ330" s="32">
        <v>3</v>
      </c>
      <c r="CK330" s="32">
        <v>0</v>
      </c>
      <c r="CL330" s="32">
        <v>0</v>
      </c>
      <c r="CM330" s="32">
        <v>1</v>
      </c>
      <c r="CN330" s="10">
        <f t="shared" si="21"/>
        <v>7</v>
      </c>
      <c r="CO330" s="10" t="str">
        <f t="shared" si="22"/>
        <v>true</v>
      </c>
      <c r="CP330" s="33">
        <f t="shared" si="23"/>
        <v>0.8571428571428571</v>
      </c>
      <c r="CQ330" s="37">
        <f>CP330+CF330</f>
        <v>2.4571428571428573</v>
      </c>
    </row>
    <row r="331" spans="1:95" ht="15" customHeight="1" x14ac:dyDescent="0.25">
      <c r="A331" t="s">
        <v>1100</v>
      </c>
      <c r="B331" t="s">
        <v>76</v>
      </c>
      <c r="C331" t="s">
        <v>77</v>
      </c>
      <c r="D331" t="s">
        <v>78</v>
      </c>
      <c r="E331" t="s">
        <v>79</v>
      </c>
      <c r="F331" t="s">
        <v>80</v>
      </c>
      <c r="G331" t="s">
        <v>1101</v>
      </c>
      <c r="H331" t="s">
        <v>97</v>
      </c>
      <c r="I331" t="s">
        <v>83</v>
      </c>
      <c r="J331" t="s">
        <v>82</v>
      </c>
      <c r="K331" s="9" t="s">
        <v>85</v>
      </c>
      <c r="L331" s="10" t="s">
        <v>86</v>
      </c>
      <c r="M331" s="10" t="s">
        <v>85</v>
      </c>
      <c r="N331" s="11" t="s">
        <v>83</v>
      </c>
      <c r="O331" s="9" t="s">
        <v>82</v>
      </c>
      <c r="P331" s="10" t="s">
        <v>82</v>
      </c>
      <c r="Q331" s="10" t="s">
        <v>89</v>
      </c>
      <c r="R331" s="10" t="s">
        <v>82</v>
      </c>
      <c r="S331" s="10">
        <v>71.599999999999994</v>
      </c>
      <c r="T331" s="11">
        <v>2</v>
      </c>
      <c r="U331" s="9" t="s">
        <v>83</v>
      </c>
      <c r="V331" s="10" t="s">
        <v>83</v>
      </c>
      <c r="W331" s="10" t="s">
        <v>83</v>
      </c>
      <c r="X331" s="10" t="s">
        <v>85</v>
      </c>
      <c r="Y331" s="11"/>
      <c r="Z331" s="9" t="s">
        <v>83</v>
      </c>
      <c r="AA331" s="11" t="s">
        <v>83</v>
      </c>
      <c r="AB331" s="9" t="s">
        <v>89</v>
      </c>
      <c r="AC331" s="10" t="s">
        <v>86</v>
      </c>
      <c r="AD331" s="10" t="s">
        <v>86</v>
      </c>
      <c r="AE331" s="10" t="s">
        <v>86</v>
      </c>
      <c r="AF331" s="10">
        <v>34.5</v>
      </c>
      <c r="AG331" s="11">
        <v>2.4</v>
      </c>
      <c r="AH331" s="9" t="s">
        <v>88</v>
      </c>
      <c r="AI331" s="10" t="s">
        <v>86</v>
      </c>
      <c r="AJ331" s="10" t="s">
        <v>89</v>
      </c>
      <c r="AK331" s="10" t="s">
        <v>89</v>
      </c>
      <c r="AL331" s="10">
        <v>66.7</v>
      </c>
      <c r="AM331" s="11">
        <v>2.6</v>
      </c>
      <c r="AN331" s="9" t="s">
        <v>88</v>
      </c>
      <c r="AO331" s="10" t="s">
        <v>88</v>
      </c>
      <c r="AP331" s="10" t="s">
        <v>88</v>
      </c>
      <c r="AQ331" s="10" t="s">
        <v>89</v>
      </c>
      <c r="AR331" s="10">
        <v>55.8</v>
      </c>
      <c r="AS331" s="11">
        <v>3.1</v>
      </c>
      <c r="AT331" t="s">
        <v>85</v>
      </c>
      <c r="AU331" t="s">
        <v>85</v>
      </c>
      <c r="AV331" t="s">
        <v>85</v>
      </c>
      <c r="AW331" t="s">
        <v>86</v>
      </c>
      <c r="AX331" t="s">
        <v>86</v>
      </c>
      <c r="AY331" t="s">
        <v>180</v>
      </c>
      <c r="AZ331" t="s">
        <v>86</v>
      </c>
      <c r="BB331" t="s">
        <v>85</v>
      </c>
      <c r="BC331" t="s">
        <v>83</v>
      </c>
      <c r="BE331" t="s">
        <v>166</v>
      </c>
      <c r="BG331" t="s">
        <v>82</v>
      </c>
      <c r="BH331" t="s">
        <v>83</v>
      </c>
      <c r="BI331" s="9" t="s">
        <v>278</v>
      </c>
      <c r="BJ331" s="42" t="s">
        <v>222</v>
      </c>
      <c r="BK331" s="10"/>
      <c r="BL331" s="11" t="s">
        <v>222</v>
      </c>
      <c r="BM331" s="9" t="s">
        <v>176</v>
      </c>
      <c r="BN331" s="42" t="s">
        <v>439</v>
      </c>
      <c r="BO331" s="10"/>
      <c r="BP331" s="11" t="s">
        <v>439</v>
      </c>
      <c r="BQ331" s="22" t="s">
        <v>83</v>
      </c>
      <c r="BR331" s="23" t="s">
        <v>85</v>
      </c>
      <c r="BS331" s="23" t="s">
        <v>85</v>
      </c>
      <c r="BT331" s="23" t="s">
        <v>85</v>
      </c>
      <c r="BU331" s="23" t="s">
        <v>85</v>
      </c>
      <c r="BV331" s="23" t="s">
        <v>85</v>
      </c>
      <c r="BW331" s="23" t="s">
        <v>85</v>
      </c>
      <c r="BX331" s="25">
        <f t="shared" si="20"/>
        <v>1</v>
      </c>
      <c r="BY331" s="31">
        <v>0</v>
      </c>
      <c r="BZ331" s="32">
        <v>0</v>
      </c>
      <c r="CA331" s="32">
        <v>4</v>
      </c>
      <c r="CB331" s="32">
        <v>1</v>
      </c>
      <c r="CC331" s="32">
        <v>4</v>
      </c>
      <c r="CD331" s="10">
        <f>COUNT(BY331:CC331)</f>
        <v>5</v>
      </c>
      <c r="CE331" s="10" t="str">
        <f>IF((CD331&gt;=3), "true", "false")</f>
        <v>true</v>
      </c>
      <c r="CF331" s="33">
        <f>SUM(BY331:CC331)/CD331</f>
        <v>1.8</v>
      </c>
      <c r="CG331" s="31">
        <v>2</v>
      </c>
      <c r="CH331" s="32">
        <v>1</v>
      </c>
      <c r="CI331" s="32">
        <v>0</v>
      </c>
      <c r="CJ331" s="32">
        <v>0</v>
      </c>
      <c r="CK331" s="32">
        <v>0</v>
      </c>
      <c r="CL331" s="32">
        <v>1</v>
      </c>
      <c r="CM331" s="32">
        <v>3</v>
      </c>
      <c r="CN331" s="10">
        <f t="shared" si="21"/>
        <v>7</v>
      </c>
      <c r="CO331" s="10" t="str">
        <f t="shared" si="22"/>
        <v>true</v>
      </c>
      <c r="CP331" s="33">
        <f t="shared" si="23"/>
        <v>1</v>
      </c>
      <c r="CQ331" s="37">
        <f>CP331+CF331</f>
        <v>2.8</v>
      </c>
    </row>
    <row r="332" spans="1:95" ht="15" customHeight="1" x14ac:dyDescent="0.25">
      <c r="A332" t="s">
        <v>1102</v>
      </c>
      <c r="B332" t="s">
        <v>76</v>
      </c>
      <c r="C332" t="s">
        <v>77</v>
      </c>
      <c r="D332" t="s">
        <v>95</v>
      </c>
      <c r="E332" t="s">
        <v>173</v>
      </c>
      <c r="F332" t="s">
        <v>80</v>
      </c>
      <c r="G332" t="s">
        <v>1103</v>
      </c>
      <c r="H332" t="s">
        <v>97</v>
      </c>
      <c r="I332" t="s">
        <v>86</v>
      </c>
      <c r="J332" t="s">
        <v>88</v>
      </c>
      <c r="K332" s="9" t="s">
        <v>85</v>
      </c>
      <c r="L332" s="10" t="s">
        <v>83</v>
      </c>
      <c r="M332" s="10" t="s">
        <v>85</v>
      </c>
      <c r="N332" s="11" t="s">
        <v>83</v>
      </c>
      <c r="O332" s="9" t="s">
        <v>86</v>
      </c>
      <c r="P332" s="10" t="s">
        <v>86</v>
      </c>
      <c r="Q332" s="10" t="s">
        <v>83</v>
      </c>
      <c r="R332" s="10" t="s">
        <v>83</v>
      </c>
      <c r="S332" s="10">
        <v>52.4</v>
      </c>
      <c r="T332" s="11">
        <v>1.9</v>
      </c>
      <c r="U332" s="9" t="s">
        <v>86</v>
      </c>
      <c r="V332" s="10" t="s">
        <v>85</v>
      </c>
      <c r="W332" s="10" t="s">
        <v>85</v>
      </c>
      <c r="X332" s="10" t="s">
        <v>85</v>
      </c>
      <c r="Y332" s="11" t="s">
        <v>237</v>
      </c>
      <c r="Z332" s="9" t="s">
        <v>98</v>
      </c>
      <c r="AA332" s="11" t="s">
        <v>98</v>
      </c>
      <c r="AB332" s="9" t="s">
        <v>83</v>
      </c>
      <c r="AC332" s="10" t="s">
        <v>86</v>
      </c>
      <c r="AD332" s="10" t="s">
        <v>88</v>
      </c>
      <c r="AE332" s="10" t="s">
        <v>86</v>
      </c>
      <c r="AF332" s="10">
        <v>31.2</v>
      </c>
      <c r="AG332" s="11">
        <v>2.2999999999999998</v>
      </c>
      <c r="AH332" s="9" t="s">
        <v>88</v>
      </c>
      <c r="AI332" s="10" t="s">
        <v>88</v>
      </c>
      <c r="AJ332" s="10" t="s">
        <v>88</v>
      </c>
      <c r="AK332" s="10" t="s">
        <v>86</v>
      </c>
      <c r="AL332" s="10">
        <v>59.8</v>
      </c>
      <c r="AM332" s="11">
        <v>2.4</v>
      </c>
      <c r="AN332" s="9" t="s">
        <v>86</v>
      </c>
      <c r="AO332" s="10" t="s">
        <v>88</v>
      </c>
      <c r="AP332" s="10" t="s">
        <v>89</v>
      </c>
      <c r="AQ332" s="10" t="s">
        <v>83</v>
      </c>
      <c r="AR332" s="10">
        <v>49</v>
      </c>
      <c r="AS332" s="11">
        <v>3.6</v>
      </c>
      <c r="AT332" t="s">
        <v>85</v>
      </c>
      <c r="AU332" t="s">
        <v>85</v>
      </c>
      <c r="AV332" t="s">
        <v>85</v>
      </c>
      <c r="AW332" t="s">
        <v>88</v>
      </c>
      <c r="AX332" t="s">
        <v>86</v>
      </c>
      <c r="AY332" t="s">
        <v>1104</v>
      </c>
      <c r="AZ332" t="s">
        <v>86</v>
      </c>
      <c r="BB332" t="s">
        <v>85</v>
      </c>
      <c r="BC332" t="s">
        <v>83</v>
      </c>
      <c r="BE332" t="s">
        <v>1105</v>
      </c>
      <c r="BG332" t="s">
        <v>88</v>
      </c>
      <c r="BH332" t="s">
        <v>83</v>
      </c>
      <c r="BI332" s="9" t="s">
        <v>195</v>
      </c>
      <c r="BJ332" s="42" t="s">
        <v>176</v>
      </c>
      <c r="BK332" s="10"/>
      <c r="BL332" s="11" t="s">
        <v>176</v>
      </c>
      <c r="BM332" s="9" t="s">
        <v>102</v>
      </c>
      <c r="BN332" s="42" t="s">
        <v>443</v>
      </c>
      <c r="BO332" s="10"/>
      <c r="BP332" s="11" t="s">
        <v>443</v>
      </c>
      <c r="BQ332" s="22" t="s">
        <v>83</v>
      </c>
      <c r="BR332" s="23"/>
      <c r="BS332" s="23"/>
      <c r="BT332" s="23" t="s">
        <v>85</v>
      </c>
      <c r="BU332" s="23" t="s">
        <v>85</v>
      </c>
      <c r="BV332" s="23" t="s">
        <v>85</v>
      </c>
      <c r="BW332" s="23" t="s">
        <v>85</v>
      </c>
      <c r="BX332" s="24">
        <f t="shared" si="20"/>
        <v>1</v>
      </c>
      <c r="BY332" s="31">
        <v>0</v>
      </c>
      <c r="BZ332" s="32">
        <v>0</v>
      </c>
      <c r="CA332" s="32">
        <v>0</v>
      </c>
      <c r="CB332" s="32">
        <v>0</v>
      </c>
      <c r="CC332" s="32">
        <v>2</v>
      </c>
      <c r="CD332" s="10">
        <f>COUNT(BY332:CC332)</f>
        <v>5</v>
      </c>
      <c r="CE332" s="10" t="str">
        <f>IF((CD332&gt;=3), "true", "false")</f>
        <v>true</v>
      </c>
      <c r="CF332" s="33">
        <f>SUM(BY332:CC332)/CD332</f>
        <v>0.4</v>
      </c>
      <c r="CG332" s="31">
        <v>0</v>
      </c>
      <c r="CH332" s="32">
        <v>0</v>
      </c>
      <c r="CI332" s="32">
        <v>0</v>
      </c>
      <c r="CJ332" s="32">
        <v>0</v>
      </c>
      <c r="CK332" s="32">
        <v>0</v>
      </c>
      <c r="CL332" s="32">
        <v>0</v>
      </c>
      <c r="CM332" s="32">
        <v>0</v>
      </c>
      <c r="CN332" s="10">
        <f t="shared" si="21"/>
        <v>7</v>
      </c>
      <c r="CO332" s="10" t="str">
        <f t="shared" si="22"/>
        <v>true</v>
      </c>
      <c r="CP332" s="33">
        <f t="shared" si="23"/>
        <v>0</v>
      </c>
      <c r="CQ332" s="37">
        <f>CP332+CF332</f>
        <v>0.4</v>
      </c>
    </row>
    <row r="333" spans="1:95" ht="15" customHeight="1" x14ac:dyDescent="0.25">
      <c r="A333" t="s">
        <v>1106</v>
      </c>
      <c r="B333" t="s">
        <v>76</v>
      </c>
      <c r="C333" t="s">
        <v>105</v>
      </c>
      <c r="D333" t="s">
        <v>95</v>
      </c>
      <c r="E333" t="s">
        <v>134</v>
      </c>
      <c r="F333" t="s">
        <v>80</v>
      </c>
      <c r="G333" t="s">
        <v>1107</v>
      </c>
      <c r="H333" t="s">
        <v>97</v>
      </c>
      <c r="J333" t="s">
        <v>83</v>
      </c>
      <c r="K333" s="9" t="s">
        <v>85</v>
      </c>
      <c r="L333" s="10" t="s">
        <v>85</v>
      </c>
      <c r="M333" s="10" t="s">
        <v>85</v>
      </c>
      <c r="N333" s="11" t="s">
        <v>85</v>
      </c>
      <c r="O333" s="9" t="s">
        <v>83</v>
      </c>
      <c r="P333" s="10" t="s">
        <v>83</v>
      </c>
      <c r="Q333" s="10" t="s">
        <v>83</v>
      </c>
      <c r="R333" s="10" t="s">
        <v>83</v>
      </c>
      <c r="S333" s="10">
        <v>41.6</v>
      </c>
      <c r="T333" s="11">
        <v>6.1</v>
      </c>
      <c r="U333" s="9" t="s">
        <v>85</v>
      </c>
      <c r="V333" s="10" t="s">
        <v>85</v>
      </c>
      <c r="W333" s="10" t="s">
        <v>83</v>
      </c>
      <c r="X333" s="10" t="s">
        <v>85</v>
      </c>
      <c r="Y333" s="11"/>
      <c r="Z333" s="9" t="s">
        <v>98</v>
      </c>
      <c r="AA333" s="11" t="s">
        <v>98</v>
      </c>
      <c r="AB333" s="9" t="s">
        <v>83</v>
      </c>
      <c r="AC333" s="10" t="s">
        <v>83</v>
      </c>
      <c r="AD333" s="10" t="s">
        <v>83</v>
      </c>
      <c r="AE333" s="10" t="s">
        <v>83</v>
      </c>
      <c r="AF333" s="10">
        <v>22.6</v>
      </c>
      <c r="AG333" s="11">
        <v>3.9</v>
      </c>
      <c r="AH333" s="9" t="s">
        <v>83</v>
      </c>
      <c r="AI333" s="10" t="s">
        <v>83</v>
      </c>
      <c r="AJ333" s="10" t="s">
        <v>88</v>
      </c>
      <c r="AK333" s="10" t="s">
        <v>83</v>
      </c>
      <c r="AL333" s="10">
        <v>52.6</v>
      </c>
      <c r="AM333" s="11">
        <v>3.3</v>
      </c>
      <c r="AN333" s="9" t="s">
        <v>89</v>
      </c>
      <c r="AO333" s="10" t="s">
        <v>89</v>
      </c>
      <c r="AP333" s="10" t="s">
        <v>83</v>
      </c>
      <c r="AQ333" s="10" t="s">
        <v>86</v>
      </c>
      <c r="AR333" s="10">
        <v>54</v>
      </c>
      <c r="AS333" s="11">
        <v>3.8</v>
      </c>
      <c r="AT333" t="s">
        <v>85</v>
      </c>
      <c r="AU333" t="s">
        <v>85</v>
      </c>
      <c r="AV333" t="s">
        <v>85</v>
      </c>
      <c r="AW333" t="s">
        <v>83</v>
      </c>
      <c r="AX333" t="s">
        <v>83</v>
      </c>
      <c r="AY333" t="s">
        <v>382</v>
      </c>
      <c r="AZ333" t="s">
        <v>83</v>
      </c>
      <c r="BB333" t="s">
        <v>85</v>
      </c>
      <c r="BC333" t="s">
        <v>83</v>
      </c>
      <c r="BE333" t="s">
        <v>100</v>
      </c>
      <c r="BG333" t="s">
        <v>89</v>
      </c>
      <c r="BH333" t="s">
        <v>86</v>
      </c>
      <c r="BI333" s="9" t="s">
        <v>110</v>
      </c>
      <c r="BJ333" s="42" t="s">
        <v>1024</v>
      </c>
      <c r="BK333" s="10"/>
      <c r="BL333" s="11" t="s">
        <v>1024</v>
      </c>
      <c r="BM333" s="9" t="s">
        <v>162</v>
      </c>
      <c r="BN333" s="42" t="s">
        <v>180</v>
      </c>
      <c r="BO333" s="10"/>
      <c r="BP333" s="11" t="s">
        <v>180</v>
      </c>
      <c r="BQ333" s="22" t="s">
        <v>85</v>
      </c>
      <c r="BR333" s="23" t="s">
        <v>85</v>
      </c>
      <c r="BS333" s="23" t="s">
        <v>85</v>
      </c>
      <c r="BT333" s="23" t="s">
        <v>85</v>
      </c>
      <c r="BU333" s="23" t="s">
        <v>85</v>
      </c>
      <c r="BV333" s="23" t="s">
        <v>85</v>
      </c>
      <c r="BW333" s="23" t="s">
        <v>85</v>
      </c>
      <c r="BX333" s="25">
        <f t="shared" si="20"/>
        <v>0</v>
      </c>
      <c r="BY333" s="31">
        <v>1</v>
      </c>
      <c r="BZ333" s="32">
        <v>0</v>
      </c>
      <c r="CA333" s="32">
        <v>1</v>
      </c>
      <c r="CB333" s="32">
        <v>0</v>
      </c>
      <c r="CC333" s="32">
        <v>0</v>
      </c>
      <c r="CD333" s="10">
        <f>COUNT(BY333:CC333)</f>
        <v>5</v>
      </c>
      <c r="CE333" s="10" t="str">
        <f>IF((CD333&gt;=3), "true", "false")</f>
        <v>true</v>
      </c>
      <c r="CF333" s="33">
        <f>SUM(BY333:CC333)/CD333</f>
        <v>0.4</v>
      </c>
      <c r="CG333" s="31">
        <v>0</v>
      </c>
      <c r="CH333" s="32">
        <v>0</v>
      </c>
      <c r="CI333" s="32">
        <v>0</v>
      </c>
      <c r="CJ333" s="32">
        <v>0</v>
      </c>
      <c r="CK333" s="32">
        <v>0</v>
      </c>
      <c r="CL333" s="32">
        <v>0</v>
      </c>
      <c r="CM333" s="32">
        <v>1</v>
      </c>
      <c r="CN333" s="10">
        <f t="shared" si="21"/>
        <v>7</v>
      </c>
      <c r="CO333" s="10" t="str">
        <f t="shared" si="22"/>
        <v>true</v>
      </c>
      <c r="CP333" s="33">
        <f t="shared" si="23"/>
        <v>0.14285714285714285</v>
      </c>
      <c r="CQ333" s="37">
        <f>CP333+CF333</f>
        <v>0.54285714285714293</v>
      </c>
    </row>
    <row r="334" spans="1:95" ht="15" customHeight="1" x14ac:dyDescent="0.25">
      <c r="A334" t="s">
        <v>1108</v>
      </c>
      <c r="B334" t="s">
        <v>76</v>
      </c>
      <c r="C334" t="s">
        <v>105</v>
      </c>
      <c r="D334" t="s">
        <v>78</v>
      </c>
      <c r="E334" t="s">
        <v>79</v>
      </c>
      <c r="F334" t="s">
        <v>80</v>
      </c>
      <c r="G334" t="s">
        <v>1109</v>
      </c>
      <c r="H334" t="s">
        <v>97</v>
      </c>
      <c r="I334" t="s">
        <v>83</v>
      </c>
      <c r="J334" t="s">
        <v>84</v>
      </c>
      <c r="K334" s="9" t="s">
        <v>83</v>
      </c>
      <c r="L334" s="10" t="s">
        <v>86</v>
      </c>
      <c r="M334" s="10" t="s">
        <v>85</v>
      </c>
      <c r="N334" s="11" t="s">
        <v>83</v>
      </c>
      <c r="O334" s="9" t="s">
        <v>86</v>
      </c>
      <c r="P334" s="10" t="s">
        <v>86</v>
      </c>
      <c r="Q334" s="10" t="s">
        <v>86</v>
      </c>
      <c r="R334" s="10" t="s">
        <v>86</v>
      </c>
      <c r="S334" s="10">
        <v>55.7</v>
      </c>
      <c r="T334" s="11">
        <v>1.7</v>
      </c>
      <c r="U334" s="9" t="s">
        <v>86</v>
      </c>
      <c r="V334" s="10" t="s">
        <v>86</v>
      </c>
      <c r="W334" s="10" t="s">
        <v>85</v>
      </c>
      <c r="X334" s="10" t="s">
        <v>83</v>
      </c>
      <c r="Y334" s="11"/>
      <c r="Z334" s="9"/>
      <c r="AA334" s="11"/>
      <c r="AB334" s="9"/>
      <c r="AC334" s="10"/>
      <c r="AD334" s="10"/>
      <c r="AE334" s="10"/>
      <c r="AF334" s="10"/>
      <c r="AG334" s="11"/>
      <c r="AH334" s="9" t="s">
        <v>89</v>
      </c>
      <c r="AI334" s="10" t="s">
        <v>83</v>
      </c>
      <c r="AJ334" s="10" t="s">
        <v>89</v>
      </c>
      <c r="AK334" s="10" t="s">
        <v>83</v>
      </c>
      <c r="AL334" s="10">
        <v>63.3</v>
      </c>
      <c r="AM334" s="11">
        <v>3.4</v>
      </c>
      <c r="AN334" s="9" t="s">
        <v>88</v>
      </c>
      <c r="AO334" s="10" t="s">
        <v>83</v>
      </c>
      <c r="AP334" s="10" t="s">
        <v>86</v>
      </c>
      <c r="AQ334" s="10" t="s">
        <v>89</v>
      </c>
      <c r="AR334" s="10">
        <v>51.3</v>
      </c>
      <c r="AS334" s="11">
        <v>3.7</v>
      </c>
      <c r="AT334" t="s">
        <v>85</v>
      </c>
      <c r="AU334" t="s">
        <v>85</v>
      </c>
      <c r="AV334" t="s">
        <v>85</v>
      </c>
      <c r="AW334" t="s">
        <v>83</v>
      </c>
      <c r="AX334" t="s">
        <v>83</v>
      </c>
      <c r="AY334" t="s">
        <v>308</v>
      </c>
      <c r="AZ334" t="s">
        <v>83</v>
      </c>
      <c r="BB334" t="s">
        <v>85</v>
      </c>
      <c r="BC334" t="s">
        <v>83</v>
      </c>
      <c r="BE334" t="s">
        <v>1105</v>
      </c>
      <c r="BG334" t="s">
        <v>89</v>
      </c>
      <c r="BH334" t="s">
        <v>86</v>
      </c>
      <c r="BI334" s="9" t="s">
        <v>175</v>
      </c>
      <c r="BJ334" s="42" t="s">
        <v>168</v>
      </c>
      <c r="BK334" s="10"/>
      <c r="BL334" s="11" t="s">
        <v>168</v>
      </c>
      <c r="BM334" s="9" t="s">
        <v>1110</v>
      </c>
      <c r="BN334" s="42" t="s">
        <v>917</v>
      </c>
      <c r="BO334" s="10"/>
      <c r="BP334" s="11" t="s">
        <v>917</v>
      </c>
      <c r="BQ334" s="22" t="s">
        <v>83</v>
      </c>
      <c r="BR334" s="23" t="s">
        <v>85</v>
      </c>
      <c r="BS334" s="23" t="s">
        <v>83</v>
      </c>
      <c r="BT334" s="23" t="s">
        <v>83</v>
      </c>
      <c r="BU334" s="23" t="s">
        <v>83</v>
      </c>
      <c r="BV334" s="23" t="s">
        <v>83</v>
      </c>
      <c r="BW334" s="23" t="s">
        <v>85</v>
      </c>
      <c r="BX334" s="25">
        <f t="shared" si="20"/>
        <v>5</v>
      </c>
      <c r="BY334" s="31">
        <v>0</v>
      </c>
      <c r="BZ334" s="32">
        <v>1</v>
      </c>
      <c r="CA334" s="32">
        <v>1</v>
      </c>
      <c r="CB334" s="32">
        <v>1</v>
      </c>
      <c r="CC334" s="32">
        <v>3</v>
      </c>
      <c r="CD334" s="10">
        <f>COUNT(BY334:CC334)</f>
        <v>5</v>
      </c>
      <c r="CE334" s="10" t="str">
        <f>IF((CD334&gt;=3), "true", "false")</f>
        <v>true</v>
      </c>
      <c r="CF334" s="33">
        <f>SUM(BY334:CC334)/CD334</f>
        <v>1.2</v>
      </c>
      <c r="CG334" s="31">
        <v>1</v>
      </c>
      <c r="CH334" s="32">
        <v>1</v>
      </c>
      <c r="CI334" s="32">
        <v>1</v>
      </c>
      <c r="CJ334" s="32">
        <v>2</v>
      </c>
      <c r="CK334" s="32">
        <v>3</v>
      </c>
      <c r="CL334" s="32">
        <v>3</v>
      </c>
      <c r="CM334" s="32">
        <v>3</v>
      </c>
      <c r="CN334" s="10">
        <f t="shared" si="21"/>
        <v>7</v>
      </c>
      <c r="CO334" s="10" t="str">
        <f t="shared" si="22"/>
        <v>true</v>
      </c>
      <c r="CP334" s="33">
        <f t="shared" si="23"/>
        <v>2</v>
      </c>
      <c r="CQ334" s="37">
        <f>CP334+CF334</f>
        <v>3.2</v>
      </c>
    </row>
    <row r="335" spans="1:95" ht="15" customHeight="1" x14ac:dyDescent="0.25">
      <c r="A335" t="s">
        <v>1111</v>
      </c>
      <c r="B335" t="s">
        <v>76</v>
      </c>
      <c r="C335" t="s">
        <v>77</v>
      </c>
      <c r="D335" t="s">
        <v>95</v>
      </c>
      <c r="E335" t="s">
        <v>134</v>
      </c>
      <c r="F335" t="s">
        <v>80</v>
      </c>
      <c r="G335" t="s">
        <v>1112</v>
      </c>
      <c r="H335" t="s">
        <v>88</v>
      </c>
      <c r="K335" s="9"/>
      <c r="L335" s="10"/>
      <c r="M335" s="10"/>
      <c r="N335" s="11"/>
      <c r="O335" s="9"/>
      <c r="P335" s="10"/>
      <c r="Q335" s="10"/>
      <c r="R335" s="10"/>
      <c r="S335" s="10"/>
      <c r="T335" s="11"/>
      <c r="U335" s="9" t="s">
        <v>86</v>
      </c>
      <c r="V335" s="10" t="s">
        <v>85</v>
      </c>
      <c r="W335" s="10"/>
      <c r="X335" s="10" t="s">
        <v>83</v>
      </c>
      <c r="Y335" s="11"/>
      <c r="Z335" s="9" t="s">
        <v>98</v>
      </c>
      <c r="AA335" s="11" t="s">
        <v>98</v>
      </c>
      <c r="AB335" s="9" t="s">
        <v>89</v>
      </c>
      <c r="AC335" s="10" t="s">
        <v>89</v>
      </c>
      <c r="AD335" s="10" t="s">
        <v>88</v>
      </c>
      <c r="AE335" s="10" t="s">
        <v>88</v>
      </c>
      <c r="AF335" s="10">
        <v>39.1</v>
      </c>
      <c r="AG335" s="11">
        <v>2.2999999999999998</v>
      </c>
      <c r="AH335" s="9"/>
      <c r="AI335" s="10"/>
      <c r="AJ335" s="10"/>
      <c r="AK335" s="10"/>
      <c r="AL335" s="10"/>
      <c r="AM335" s="11"/>
      <c r="AN335" s="9"/>
      <c r="AO335" s="10"/>
      <c r="AP335" s="10"/>
      <c r="AQ335" s="10"/>
      <c r="AR335" s="10"/>
      <c r="AS335" s="11"/>
      <c r="AW335" t="s">
        <v>83</v>
      </c>
      <c r="AX335" t="s">
        <v>83</v>
      </c>
      <c r="AY335" t="s">
        <v>389</v>
      </c>
      <c r="AZ335" t="s">
        <v>86</v>
      </c>
      <c r="BB335" t="s">
        <v>85</v>
      </c>
      <c r="BC335" t="s">
        <v>83</v>
      </c>
      <c r="BI335" s="9" t="s">
        <v>278</v>
      </c>
      <c r="BJ335" s="42" t="s">
        <v>222</v>
      </c>
      <c r="BK335" s="10"/>
      <c r="BL335" s="11" t="s">
        <v>222</v>
      </c>
      <c r="BM335" s="9" t="s">
        <v>246</v>
      </c>
      <c r="BN335" s="42" t="s">
        <v>528</v>
      </c>
      <c r="BO335" s="10"/>
      <c r="BP335" s="11" t="s">
        <v>528</v>
      </c>
      <c r="BQ335" s="22" t="s">
        <v>83</v>
      </c>
      <c r="BR335" s="23"/>
      <c r="BS335" s="23"/>
      <c r="BT335" s="23" t="s">
        <v>83</v>
      </c>
      <c r="BU335" s="23" t="s">
        <v>83</v>
      </c>
      <c r="BV335" s="23" t="s">
        <v>83</v>
      </c>
      <c r="BW335" s="23" t="s">
        <v>83</v>
      </c>
      <c r="BX335" s="24">
        <f t="shared" si="20"/>
        <v>5</v>
      </c>
      <c r="BY335" s="9"/>
      <c r="BZ335" s="10"/>
      <c r="CA335" s="10"/>
      <c r="CB335" s="10"/>
      <c r="CC335" s="10"/>
      <c r="CD335" s="10">
        <f>COUNT(BY335:CC335)</f>
        <v>0</v>
      </c>
      <c r="CE335" s="53" t="str">
        <f>IF((CD335&gt;=3), "true", "false")</f>
        <v>false</v>
      </c>
      <c r="CF335" s="60" t="e">
        <f>SUM(BY335:CC335)/CD335</f>
        <v>#DIV/0!</v>
      </c>
      <c r="CG335" s="9"/>
      <c r="CH335" s="10"/>
      <c r="CI335" s="10"/>
      <c r="CJ335" s="10"/>
      <c r="CK335" s="10"/>
      <c r="CL335" s="10"/>
      <c r="CM335" s="10"/>
      <c r="CN335" s="10">
        <f t="shared" si="21"/>
        <v>0</v>
      </c>
      <c r="CO335" s="10" t="str">
        <f t="shared" si="22"/>
        <v>false</v>
      </c>
      <c r="CP335" s="60" t="e">
        <f t="shared" si="23"/>
        <v>#DIV/0!</v>
      </c>
      <c r="CQ335" s="61" t="e">
        <f>CP335+CF335</f>
        <v>#DIV/0!</v>
      </c>
    </row>
    <row r="336" spans="1:95" ht="15" customHeight="1" x14ac:dyDescent="0.25">
      <c r="A336" t="s">
        <v>1113</v>
      </c>
      <c r="B336" t="s">
        <v>76</v>
      </c>
      <c r="C336" t="s">
        <v>105</v>
      </c>
      <c r="D336" t="s">
        <v>95</v>
      </c>
      <c r="E336" t="s">
        <v>79</v>
      </c>
      <c r="F336" t="s">
        <v>80</v>
      </c>
      <c r="G336" t="s">
        <v>1114</v>
      </c>
      <c r="H336" t="s">
        <v>97</v>
      </c>
      <c r="I336" t="s">
        <v>83</v>
      </c>
      <c r="J336" t="s">
        <v>101</v>
      </c>
      <c r="K336" s="9" t="s">
        <v>83</v>
      </c>
      <c r="L336" s="10" t="s">
        <v>86</v>
      </c>
      <c r="M336" s="10" t="s">
        <v>86</v>
      </c>
      <c r="N336" s="11" t="s">
        <v>83</v>
      </c>
      <c r="O336" s="9" t="s">
        <v>88</v>
      </c>
      <c r="P336" s="10" t="s">
        <v>88</v>
      </c>
      <c r="Q336" s="10" t="s">
        <v>86</v>
      </c>
      <c r="R336" s="10" t="s">
        <v>88</v>
      </c>
      <c r="S336" s="10">
        <v>60</v>
      </c>
      <c r="T336" s="11">
        <v>1.6</v>
      </c>
      <c r="U336" s="9" t="s">
        <v>86</v>
      </c>
      <c r="V336" s="10" t="s">
        <v>86</v>
      </c>
      <c r="W336" s="10" t="s">
        <v>83</v>
      </c>
      <c r="X336" s="10" t="s">
        <v>85</v>
      </c>
      <c r="Y336" s="11"/>
      <c r="Z336" s="9" t="s">
        <v>85</v>
      </c>
      <c r="AA336" s="11" t="s">
        <v>85</v>
      </c>
      <c r="AB336" s="9" t="s">
        <v>88</v>
      </c>
      <c r="AC336" s="10" t="s">
        <v>86</v>
      </c>
      <c r="AD336" s="10" t="s">
        <v>86</v>
      </c>
      <c r="AE336" s="10" t="s">
        <v>88</v>
      </c>
      <c r="AF336" s="10">
        <v>34.5</v>
      </c>
      <c r="AG336" s="11">
        <v>2</v>
      </c>
      <c r="AH336" s="9" t="s">
        <v>83</v>
      </c>
      <c r="AI336" s="10" t="s">
        <v>88</v>
      </c>
      <c r="AJ336" s="10" t="s">
        <v>86</v>
      </c>
      <c r="AK336" s="10" t="s">
        <v>86</v>
      </c>
      <c r="AL336" s="10">
        <v>53.4</v>
      </c>
      <c r="AM336" s="11">
        <v>2.7</v>
      </c>
      <c r="AN336" s="9" t="s">
        <v>89</v>
      </c>
      <c r="AO336" s="10" t="s">
        <v>89</v>
      </c>
      <c r="AP336" s="10" t="s">
        <v>86</v>
      </c>
      <c r="AQ336" s="10" t="s">
        <v>86</v>
      </c>
      <c r="AR336" s="10">
        <v>55.5</v>
      </c>
      <c r="AS336" s="11">
        <v>3.4</v>
      </c>
      <c r="AT336" t="s">
        <v>85</v>
      </c>
      <c r="AU336" t="s">
        <v>85</v>
      </c>
      <c r="AV336" t="s">
        <v>85</v>
      </c>
      <c r="AW336" t="s">
        <v>83</v>
      </c>
      <c r="AX336" t="s">
        <v>83</v>
      </c>
      <c r="AY336" t="s">
        <v>386</v>
      </c>
      <c r="AZ336" t="s">
        <v>83</v>
      </c>
      <c r="BB336" t="s">
        <v>85</v>
      </c>
      <c r="BC336" t="s">
        <v>89</v>
      </c>
      <c r="BE336" t="s">
        <v>83</v>
      </c>
      <c r="BG336" t="s">
        <v>97</v>
      </c>
      <c r="BH336" t="s">
        <v>85</v>
      </c>
      <c r="BI336" s="9" t="s">
        <v>122</v>
      </c>
      <c r="BJ336" s="42">
        <v>170</v>
      </c>
      <c r="BK336" s="10"/>
      <c r="BL336" s="25">
        <f>BJ336</f>
        <v>170</v>
      </c>
      <c r="BM336" s="9" t="s">
        <v>1115</v>
      </c>
      <c r="BN336" s="42" t="s">
        <v>773</v>
      </c>
      <c r="BO336" s="10"/>
      <c r="BP336" s="11" t="s">
        <v>773</v>
      </c>
      <c r="BQ336" s="22" t="s">
        <v>83</v>
      </c>
      <c r="BR336" s="23" t="s">
        <v>85</v>
      </c>
      <c r="BS336" s="23" t="s">
        <v>83</v>
      </c>
      <c r="BT336" s="23" t="s">
        <v>83</v>
      </c>
      <c r="BU336" s="23" t="s">
        <v>83</v>
      </c>
      <c r="BV336" s="23" t="s">
        <v>83</v>
      </c>
      <c r="BW336" s="23" t="s">
        <v>85</v>
      </c>
      <c r="BX336" s="25">
        <f t="shared" si="20"/>
        <v>5</v>
      </c>
      <c r="BY336" s="31">
        <v>3</v>
      </c>
      <c r="BZ336" s="32">
        <v>0</v>
      </c>
      <c r="CA336" s="32">
        <v>3</v>
      </c>
      <c r="CB336" s="32">
        <v>1</v>
      </c>
      <c r="CC336" s="32">
        <v>3</v>
      </c>
      <c r="CD336" s="10">
        <f>COUNT(BY336:CC336)</f>
        <v>5</v>
      </c>
      <c r="CE336" s="10" t="str">
        <f>IF((CD336&gt;=3), "true", "false")</f>
        <v>true</v>
      </c>
      <c r="CF336" s="33">
        <f>SUM(BY336:CC336)/CD336</f>
        <v>2</v>
      </c>
      <c r="CG336" s="31">
        <v>1</v>
      </c>
      <c r="CH336" s="32">
        <v>0</v>
      </c>
      <c r="CI336" s="32">
        <v>1</v>
      </c>
      <c r="CJ336" s="32">
        <v>3</v>
      </c>
      <c r="CK336" s="32">
        <v>1</v>
      </c>
      <c r="CL336" s="32">
        <v>2</v>
      </c>
      <c r="CM336" s="32">
        <v>1</v>
      </c>
      <c r="CN336" s="10">
        <f t="shared" si="21"/>
        <v>7</v>
      </c>
      <c r="CO336" s="10" t="str">
        <f t="shared" si="22"/>
        <v>true</v>
      </c>
      <c r="CP336" s="33">
        <f t="shared" si="23"/>
        <v>1.2857142857142858</v>
      </c>
      <c r="CQ336" s="37">
        <f>CP336+CF336</f>
        <v>3.2857142857142856</v>
      </c>
    </row>
    <row r="337" spans="1:95" ht="15" customHeight="1" x14ac:dyDescent="0.25">
      <c r="A337" t="s">
        <v>1116</v>
      </c>
      <c r="B337" t="s">
        <v>76</v>
      </c>
      <c r="C337" t="s">
        <v>105</v>
      </c>
      <c r="D337" t="s">
        <v>95</v>
      </c>
      <c r="E337" t="s">
        <v>113</v>
      </c>
      <c r="F337" t="s">
        <v>80</v>
      </c>
      <c r="G337" t="s">
        <v>1117</v>
      </c>
      <c r="H337" t="s">
        <v>82</v>
      </c>
      <c r="I337" t="s">
        <v>83</v>
      </c>
      <c r="J337" t="s">
        <v>84</v>
      </c>
      <c r="K337" s="9" t="s">
        <v>83</v>
      </c>
      <c r="L337" s="10" t="s">
        <v>86</v>
      </c>
      <c r="M337" s="10" t="s">
        <v>83</v>
      </c>
      <c r="N337" s="11" t="s">
        <v>86</v>
      </c>
      <c r="O337" s="9" t="s">
        <v>82</v>
      </c>
      <c r="P337" s="10" t="s">
        <v>82</v>
      </c>
      <c r="Q337" s="10" t="s">
        <v>82</v>
      </c>
      <c r="R337" s="10" t="s">
        <v>82</v>
      </c>
      <c r="S337" s="10">
        <v>75.599999999999994</v>
      </c>
      <c r="T337" s="11">
        <v>3.6</v>
      </c>
      <c r="U337" s="9" t="s">
        <v>86</v>
      </c>
      <c r="V337" s="10" t="s">
        <v>83</v>
      </c>
      <c r="W337" s="10" t="s">
        <v>83</v>
      </c>
      <c r="X337" s="10" t="s">
        <v>83</v>
      </c>
      <c r="Y337" s="11"/>
      <c r="Z337" s="9" t="s">
        <v>83</v>
      </c>
      <c r="AA337" s="11" t="s">
        <v>83</v>
      </c>
      <c r="AB337" s="9" t="s">
        <v>82</v>
      </c>
      <c r="AC337" s="10" t="s">
        <v>89</v>
      </c>
      <c r="AD337" s="10" t="s">
        <v>82</v>
      </c>
      <c r="AE337" s="10" t="s">
        <v>89</v>
      </c>
      <c r="AF337" s="10">
        <v>45.2</v>
      </c>
      <c r="AG337" s="11">
        <v>2.5</v>
      </c>
      <c r="AH337" s="9" t="s">
        <v>86</v>
      </c>
      <c r="AI337" s="10" t="s">
        <v>88</v>
      </c>
      <c r="AJ337" s="10" t="s">
        <v>88</v>
      </c>
      <c r="AK337" s="10" t="s">
        <v>83</v>
      </c>
      <c r="AL337" s="10">
        <v>55.7</v>
      </c>
      <c r="AM337" s="11">
        <v>2.6</v>
      </c>
      <c r="AN337" s="9" t="s">
        <v>89</v>
      </c>
      <c r="AO337" s="10" t="s">
        <v>89</v>
      </c>
      <c r="AP337" s="10" t="s">
        <v>86</v>
      </c>
      <c r="AQ337" s="10" t="s">
        <v>86</v>
      </c>
      <c r="AR337" s="10">
        <v>55.5</v>
      </c>
      <c r="AS337" s="11">
        <v>3.4</v>
      </c>
      <c r="AT337" t="s">
        <v>85</v>
      </c>
      <c r="AU337" t="s">
        <v>85</v>
      </c>
      <c r="AV337" t="s">
        <v>85</v>
      </c>
      <c r="AW337" t="s">
        <v>83</v>
      </c>
      <c r="AX337" t="s">
        <v>83</v>
      </c>
      <c r="AY337" t="s">
        <v>259</v>
      </c>
      <c r="AZ337" t="s">
        <v>83</v>
      </c>
      <c r="BB337" t="s">
        <v>85</v>
      </c>
      <c r="BC337" t="s">
        <v>83</v>
      </c>
      <c r="BE337" t="s">
        <v>82</v>
      </c>
      <c r="BG337" t="s">
        <v>101</v>
      </c>
      <c r="BH337" t="s">
        <v>85</v>
      </c>
      <c r="BI337" s="9" t="s">
        <v>110</v>
      </c>
      <c r="BJ337" s="42" t="s">
        <v>1024</v>
      </c>
      <c r="BK337" s="10"/>
      <c r="BL337" s="11" t="s">
        <v>1024</v>
      </c>
      <c r="BM337" s="9" t="s">
        <v>790</v>
      </c>
      <c r="BN337" s="42" t="s">
        <v>291</v>
      </c>
      <c r="BO337" s="10"/>
      <c r="BP337" s="11" t="s">
        <v>291</v>
      </c>
      <c r="BQ337" s="22" t="s">
        <v>83</v>
      </c>
      <c r="BR337" s="23" t="s">
        <v>83</v>
      </c>
      <c r="BS337" s="23" t="s">
        <v>83</v>
      </c>
      <c r="BT337" s="23" t="s">
        <v>83</v>
      </c>
      <c r="BU337" s="23" t="s">
        <v>83</v>
      </c>
      <c r="BV337" s="23" t="s">
        <v>83</v>
      </c>
      <c r="BW337" s="23" t="s">
        <v>83</v>
      </c>
      <c r="BX337" s="25">
        <f t="shared" si="20"/>
        <v>7</v>
      </c>
      <c r="BY337" s="31">
        <v>1</v>
      </c>
      <c r="BZ337" s="32">
        <v>1</v>
      </c>
      <c r="CA337" s="32">
        <v>4</v>
      </c>
      <c r="CB337" s="32">
        <v>0</v>
      </c>
      <c r="CC337" s="32">
        <v>2</v>
      </c>
      <c r="CD337" s="10">
        <f>COUNT(BY337:CC337)</f>
        <v>5</v>
      </c>
      <c r="CE337" s="10" t="str">
        <f>IF((CD337&gt;=3), "true", "false")</f>
        <v>true</v>
      </c>
      <c r="CF337" s="33">
        <f>SUM(BY337:CC337)/CD337</f>
        <v>1.6</v>
      </c>
      <c r="CG337" s="31">
        <v>0</v>
      </c>
      <c r="CH337" s="32">
        <v>1</v>
      </c>
      <c r="CI337" s="32">
        <v>1</v>
      </c>
      <c r="CJ337" s="32">
        <v>4</v>
      </c>
      <c r="CK337" s="32">
        <v>0</v>
      </c>
      <c r="CL337" s="32">
        <v>1</v>
      </c>
      <c r="CM337" s="32">
        <v>2</v>
      </c>
      <c r="CN337" s="10">
        <f t="shared" si="21"/>
        <v>7</v>
      </c>
      <c r="CO337" s="10" t="str">
        <f t="shared" si="22"/>
        <v>true</v>
      </c>
      <c r="CP337" s="33">
        <f t="shared" si="23"/>
        <v>1.2857142857142858</v>
      </c>
      <c r="CQ337" s="37">
        <f>CP337+CF337</f>
        <v>2.8857142857142861</v>
      </c>
    </row>
    <row r="338" spans="1:95" ht="15" customHeight="1" x14ac:dyDescent="0.25">
      <c r="A338" t="s">
        <v>1118</v>
      </c>
      <c r="B338" t="s">
        <v>76</v>
      </c>
      <c r="C338" t="s">
        <v>77</v>
      </c>
      <c r="D338" t="s">
        <v>95</v>
      </c>
      <c r="E338" t="s">
        <v>113</v>
      </c>
      <c r="F338" t="s">
        <v>80</v>
      </c>
      <c r="G338" t="s">
        <v>1119</v>
      </c>
      <c r="H338" t="s">
        <v>97</v>
      </c>
      <c r="I338" t="s">
        <v>83</v>
      </c>
      <c r="J338" t="s">
        <v>101</v>
      </c>
      <c r="K338" s="9" t="s">
        <v>83</v>
      </c>
      <c r="L338" s="10" t="s">
        <v>86</v>
      </c>
      <c r="M338" s="10" t="s">
        <v>83</v>
      </c>
      <c r="N338" s="11" t="s">
        <v>83</v>
      </c>
      <c r="O338" s="9" t="s">
        <v>89</v>
      </c>
      <c r="P338" s="10" t="s">
        <v>88</v>
      </c>
      <c r="Q338" s="10" t="s">
        <v>86</v>
      </c>
      <c r="R338" s="10" t="s">
        <v>83</v>
      </c>
      <c r="S338" s="10">
        <v>59.3</v>
      </c>
      <c r="T338" s="11">
        <v>2.1</v>
      </c>
      <c r="U338" s="9" t="s">
        <v>83</v>
      </c>
      <c r="V338" s="10" t="s">
        <v>86</v>
      </c>
      <c r="W338" s="10" t="s">
        <v>83</v>
      </c>
      <c r="X338" s="10" t="s">
        <v>86</v>
      </c>
      <c r="Y338" s="11"/>
      <c r="Z338" s="9" t="s">
        <v>98</v>
      </c>
      <c r="AA338" s="11" t="s">
        <v>98</v>
      </c>
      <c r="AB338" s="9" t="s">
        <v>88</v>
      </c>
      <c r="AC338" s="10" t="s">
        <v>88</v>
      </c>
      <c r="AD338" s="10" t="s">
        <v>86</v>
      </c>
      <c r="AE338" s="10" t="s">
        <v>83</v>
      </c>
      <c r="AF338" s="10">
        <v>34.200000000000003</v>
      </c>
      <c r="AG338" s="11">
        <v>2.2999999999999998</v>
      </c>
      <c r="AH338" s="9" t="s">
        <v>83</v>
      </c>
      <c r="AI338" s="10" t="s">
        <v>83</v>
      </c>
      <c r="AJ338" s="10" t="s">
        <v>88</v>
      </c>
      <c r="AK338" s="10" t="s">
        <v>83</v>
      </c>
      <c r="AL338" s="10">
        <v>52.6</v>
      </c>
      <c r="AM338" s="11">
        <v>3.3</v>
      </c>
      <c r="AN338" s="9" t="s">
        <v>86</v>
      </c>
      <c r="AO338" s="10" t="s">
        <v>83</v>
      </c>
      <c r="AP338" s="10" t="s">
        <v>89</v>
      </c>
      <c r="AQ338" s="10" t="s">
        <v>82</v>
      </c>
      <c r="AR338" s="10">
        <v>52</v>
      </c>
      <c r="AS338" s="11">
        <v>4.7</v>
      </c>
      <c r="AT338" t="s">
        <v>85</v>
      </c>
      <c r="AU338" t="s">
        <v>85</v>
      </c>
      <c r="AV338" t="s">
        <v>85</v>
      </c>
      <c r="AW338" t="s">
        <v>88</v>
      </c>
      <c r="AX338" t="s">
        <v>89</v>
      </c>
      <c r="AY338" t="s">
        <v>336</v>
      </c>
      <c r="AZ338" t="s">
        <v>86</v>
      </c>
      <c r="BB338" t="s">
        <v>85</v>
      </c>
      <c r="BC338" t="s">
        <v>83</v>
      </c>
      <c r="BE338" t="s">
        <v>100</v>
      </c>
      <c r="BG338" t="s">
        <v>101</v>
      </c>
      <c r="BH338" t="s">
        <v>86</v>
      </c>
      <c r="BI338" s="9" t="s">
        <v>1087</v>
      </c>
      <c r="BJ338" s="42" t="s">
        <v>1538</v>
      </c>
      <c r="BK338" s="10"/>
      <c r="BL338" s="11" t="s">
        <v>1538</v>
      </c>
      <c r="BM338" s="9" t="s">
        <v>633</v>
      </c>
      <c r="BN338" s="42" t="s">
        <v>342</v>
      </c>
      <c r="BO338" s="10"/>
      <c r="BP338" s="11" t="s">
        <v>342</v>
      </c>
      <c r="BQ338" s="22" t="s">
        <v>83</v>
      </c>
      <c r="BR338" s="23"/>
      <c r="BS338" s="23" t="s">
        <v>83</v>
      </c>
      <c r="BT338" s="23"/>
      <c r="BU338" s="23" t="s">
        <v>83</v>
      </c>
      <c r="BV338" s="23"/>
      <c r="BW338" s="23"/>
      <c r="BX338" s="24">
        <f t="shared" si="20"/>
        <v>3</v>
      </c>
      <c r="BY338" s="31">
        <v>1</v>
      </c>
      <c r="BZ338" s="32">
        <v>0</v>
      </c>
      <c r="CA338" s="32">
        <v>2</v>
      </c>
      <c r="CB338" s="32">
        <v>1</v>
      </c>
      <c r="CC338" s="32">
        <v>3</v>
      </c>
      <c r="CD338" s="10">
        <f>COUNT(BY338:CC338)</f>
        <v>5</v>
      </c>
      <c r="CE338" s="10" t="str">
        <f>IF((CD338&gt;=3), "true", "false")</f>
        <v>true</v>
      </c>
      <c r="CF338" s="33">
        <f>SUM(BY338:CC338)/CD338</f>
        <v>1.4</v>
      </c>
      <c r="CG338" s="31">
        <v>1</v>
      </c>
      <c r="CH338" s="32">
        <v>0</v>
      </c>
      <c r="CI338" s="32">
        <v>3</v>
      </c>
      <c r="CJ338" s="32">
        <v>3</v>
      </c>
      <c r="CK338" s="32">
        <v>0</v>
      </c>
      <c r="CL338" s="32">
        <v>2</v>
      </c>
      <c r="CM338" s="32">
        <v>2</v>
      </c>
      <c r="CN338" s="10">
        <f t="shared" si="21"/>
        <v>7</v>
      </c>
      <c r="CO338" s="10" t="str">
        <f t="shared" si="22"/>
        <v>true</v>
      </c>
      <c r="CP338" s="33">
        <f t="shared" si="23"/>
        <v>1.5714285714285714</v>
      </c>
      <c r="CQ338" s="37">
        <f>CP338+CF338</f>
        <v>2.9714285714285715</v>
      </c>
    </row>
    <row r="339" spans="1:95" ht="15" customHeight="1" x14ac:dyDescent="0.25">
      <c r="A339" t="s">
        <v>1120</v>
      </c>
      <c r="B339" t="s">
        <v>76</v>
      </c>
      <c r="C339" t="s">
        <v>105</v>
      </c>
      <c r="D339" t="s">
        <v>95</v>
      </c>
      <c r="E339" t="s">
        <v>134</v>
      </c>
      <c r="F339" t="s">
        <v>80</v>
      </c>
      <c r="G339" t="s">
        <v>1121</v>
      </c>
      <c r="H339" t="s">
        <v>97</v>
      </c>
      <c r="I339" t="s">
        <v>86</v>
      </c>
      <c r="J339" t="s">
        <v>89</v>
      </c>
      <c r="K339" s="9" t="s">
        <v>85</v>
      </c>
      <c r="L339" s="10" t="s">
        <v>83</v>
      </c>
      <c r="M339" s="10" t="s">
        <v>86</v>
      </c>
      <c r="N339" s="11" t="s">
        <v>85</v>
      </c>
      <c r="O339" s="9" t="s">
        <v>89</v>
      </c>
      <c r="P339" s="10" t="s">
        <v>89</v>
      </c>
      <c r="Q339" s="10" t="s">
        <v>89</v>
      </c>
      <c r="R339" s="10" t="s">
        <v>88</v>
      </c>
      <c r="S339" s="10">
        <v>65.5</v>
      </c>
      <c r="T339" s="11">
        <v>1.7</v>
      </c>
      <c r="U339" s="9" t="s">
        <v>83</v>
      </c>
      <c r="V339" s="10" t="s">
        <v>83</v>
      </c>
      <c r="W339" s="10" t="s">
        <v>83</v>
      </c>
      <c r="X339" s="10" t="s">
        <v>85</v>
      </c>
      <c r="Y339" s="11"/>
      <c r="Z339" s="9"/>
      <c r="AA339" s="11"/>
      <c r="AB339" s="9" t="s">
        <v>82</v>
      </c>
      <c r="AC339" s="10" t="s">
        <v>88</v>
      </c>
      <c r="AD339" s="10" t="s">
        <v>89</v>
      </c>
      <c r="AE339" s="10" t="s">
        <v>88</v>
      </c>
      <c r="AF339" s="10">
        <v>40.299999999999997</v>
      </c>
      <c r="AG339" s="11">
        <v>2.6</v>
      </c>
      <c r="AH339" s="9" t="s">
        <v>88</v>
      </c>
      <c r="AI339" s="10" t="s">
        <v>89</v>
      </c>
      <c r="AJ339" s="10" t="s">
        <v>83</v>
      </c>
      <c r="AK339" s="10" t="s">
        <v>83</v>
      </c>
      <c r="AL339" s="10">
        <v>51.2</v>
      </c>
      <c r="AM339" s="11">
        <v>3.8</v>
      </c>
      <c r="AN339" s="9" t="s">
        <v>86</v>
      </c>
      <c r="AO339" s="10" t="s">
        <v>88</v>
      </c>
      <c r="AP339" s="10" t="s">
        <v>88</v>
      </c>
      <c r="AQ339" s="10" t="s">
        <v>83</v>
      </c>
      <c r="AR339" s="10">
        <v>48.2</v>
      </c>
      <c r="AS339" s="11">
        <v>3.4</v>
      </c>
      <c r="AT339" t="s">
        <v>85</v>
      </c>
      <c r="AU339" t="s">
        <v>85</v>
      </c>
      <c r="AV339" t="s">
        <v>85</v>
      </c>
      <c r="AW339" t="s">
        <v>83</v>
      </c>
      <c r="AX339" t="s">
        <v>83</v>
      </c>
      <c r="AY339" t="s">
        <v>308</v>
      </c>
      <c r="AZ339" t="s">
        <v>83</v>
      </c>
      <c r="BB339" t="s">
        <v>85</v>
      </c>
      <c r="BC339" t="s">
        <v>83</v>
      </c>
      <c r="BE339" t="s">
        <v>1122</v>
      </c>
      <c r="BF339" t="s">
        <v>1123</v>
      </c>
      <c r="BG339" t="s">
        <v>86</v>
      </c>
      <c r="BH339" t="s">
        <v>83</v>
      </c>
      <c r="BI339" s="9" t="s">
        <v>110</v>
      </c>
      <c r="BJ339" s="42" t="s">
        <v>1024</v>
      </c>
      <c r="BK339" s="10"/>
      <c r="BL339" s="11" t="s">
        <v>1024</v>
      </c>
      <c r="BM339" s="9"/>
      <c r="BN339" s="42"/>
      <c r="BO339" s="10"/>
      <c r="BP339" s="11"/>
      <c r="BQ339" s="22" t="s">
        <v>83</v>
      </c>
      <c r="BR339" s="23"/>
      <c r="BS339" s="23"/>
      <c r="BT339" s="23" t="s">
        <v>83</v>
      </c>
      <c r="BU339" s="23"/>
      <c r="BV339" s="23" t="s">
        <v>83</v>
      </c>
      <c r="BW339" s="23"/>
      <c r="BX339" s="24">
        <f t="shared" si="20"/>
        <v>3</v>
      </c>
      <c r="BY339" s="31">
        <v>3</v>
      </c>
      <c r="BZ339" s="32">
        <v>0</v>
      </c>
      <c r="CA339" s="32">
        <v>2</v>
      </c>
      <c r="CB339" s="32">
        <v>1</v>
      </c>
      <c r="CC339" s="32">
        <v>3</v>
      </c>
      <c r="CD339" s="10">
        <f>COUNT(BY339:CC339)</f>
        <v>5</v>
      </c>
      <c r="CE339" s="10" t="str">
        <f>IF((CD339&gt;=3), "true", "false")</f>
        <v>true</v>
      </c>
      <c r="CF339" s="33">
        <f>SUM(BY339:CC339)/CD339</f>
        <v>1.8</v>
      </c>
      <c r="CG339" s="31">
        <v>1</v>
      </c>
      <c r="CH339" s="32">
        <v>0</v>
      </c>
      <c r="CI339" s="32">
        <v>2</v>
      </c>
      <c r="CJ339" s="32">
        <v>2</v>
      </c>
      <c r="CK339" s="32">
        <v>1</v>
      </c>
      <c r="CL339" s="32">
        <v>2</v>
      </c>
      <c r="CM339" s="32">
        <v>3</v>
      </c>
      <c r="CN339" s="10">
        <f t="shared" si="21"/>
        <v>7</v>
      </c>
      <c r="CO339" s="10" t="str">
        <f t="shared" si="22"/>
        <v>true</v>
      </c>
      <c r="CP339" s="33">
        <f t="shared" si="23"/>
        <v>1.5714285714285714</v>
      </c>
      <c r="CQ339" s="37">
        <f>CP339+CF339</f>
        <v>3.3714285714285714</v>
      </c>
    </row>
    <row r="340" spans="1:95" ht="15" customHeight="1" x14ac:dyDescent="0.25">
      <c r="A340" t="s">
        <v>1125</v>
      </c>
      <c r="B340" t="s">
        <v>76</v>
      </c>
      <c r="C340" t="s">
        <v>105</v>
      </c>
      <c r="D340" t="s">
        <v>95</v>
      </c>
      <c r="E340" t="s">
        <v>106</v>
      </c>
      <c r="F340" t="s">
        <v>80</v>
      </c>
      <c r="G340" t="s">
        <v>1126</v>
      </c>
      <c r="H340" t="s">
        <v>97</v>
      </c>
      <c r="I340" t="s">
        <v>86</v>
      </c>
      <c r="J340" t="s">
        <v>84</v>
      </c>
      <c r="K340" s="9" t="s">
        <v>85</v>
      </c>
      <c r="L340" s="10" t="s">
        <v>83</v>
      </c>
      <c r="M340" s="10" t="s">
        <v>85</v>
      </c>
      <c r="N340" s="11" t="s">
        <v>85</v>
      </c>
      <c r="O340" s="9" t="s">
        <v>88</v>
      </c>
      <c r="P340" s="10" t="s">
        <v>88</v>
      </c>
      <c r="Q340" s="10" t="s">
        <v>89</v>
      </c>
      <c r="R340" s="10" t="s">
        <v>89</v>
      </c>
      <c r="S340" s="10">
        <v>63.6</v>
      </c>
      <c r="T340" s="11">
        <v>1.7</v>
      </c>
      <c r="U340" s="9" t="s">
        <v>83</v>
      </c>
      <c r="V340" s="10" t="s">
        <v>85</v>
      </c>
      <c r="W340" s="10" t="s">
        <v>85</v>
      </c>
      <c r="X340" s="10" t="s">
        <v>85</v>
      </c>
      <c r="Y340" s="11" t="s">
        <v>1127</v>
      </c>
      <c r="Z340" s="9" t="s">
        <v>98</v>
      </c>
      <c r="AA340" s="11" t="s">
        <v>98</v>
      </c>
      <c r="AB340" s="9" t="s">
        <v>88</v>
      </c>
      <c r="AC340" s="10" t="s">
        <v>82</v>
      </c>
      <c r="AD340" s="10" t="s">
        <v>86</v>
      </c>
      <c r="AE340" s="10" t="s">
        <v>88</v>
      </c>
      <c r="AF340" s="10">
        <v>37.1</v>
      </c>
      <c r="AG340" s="11">
        <v>2.4</v>
      </c>
      <c r="AH340" s="9" t="s">
        <v>89</v>
      </c>
      <c r="AI340" s="10" t="s">
        <v>88</v>
      </c>
      <c r="AJ340" s="10" t="s">
        <v>88</v>
      </c>
      <c r="AK340" s="10" t="s">
        <v>88</v>
      </c>
      <c r="AL340" s="10">
        <v>64</v>
      </c>
      <c r="AM340" s="11">
        <v>2.6</v>
      </c>
      <c r="AN340" s="9" t="s">
        <v>89</v>
      </c>
      <c r="AO340" s="10" t="s">
        <v>89</v>
      </c>
      <c r="AP340" s="10" t="s">
        <v>83</v>
      </c>
      <c r="AQ340" s="10" t="s">
        <v>89</v>
      </c>
      <c r="AR340" s="10">
        <v>58</v>
      </c>
      <c r="AS340" s="11">
        <v>3.6</v>
      </c>
      <c r="AT340" t="s">
        <v>83</v>
      </c>
      <c r="AU340" t="s">
        <v>83</v>
      </c>
      <c r="AV340" t="s">
        <v>85</v>
      </c>
      <c r="AW340" t="s">
        <v>86</v>
      </c>
      <c r="AX340" t="s">
        <v>83</v>
      </c>
      <c r="AY340" t="s">
        <v>596</v>
      </c>
      <c r="AZ340" t="s">
        <v>83</v>
      </c>
      <c r="BB340" t="s">
        <v>85</v>
      </c>
      <c r="BC340" t="s">
        <v>83</v>
      </c>
      <c r="BE340" t="s">
        <v>116</v>
      </c>
      <c r="BF340" t="s">
        <v>1128</v>
      </c>
      <c r="BG340" t="s">
        <v>88</v>
      </c>
      <c r="BH340" t="s">
        <v>85</v>
      </c>
      <c r="BI340" s="9" t="s">
        <v>110</v>
      </c>
      <c r="BJ340" s="42" t="s">
        <v>1024</v>
      </c>
      <c r="BK340" s="10"/>
      <c r="BL340" s="11" t="s">
        <v>1024</v>
      </c>
      <c r="BM340" s="9" t="s">
        <v>250</v>
      </c>
      <c r="BN340" s="42" t="s">
        <v>1545</v>
      </c>
      <c r="BO340" s="10"/>
      <c r="BP340" s="11" t="s">
        <v>1545</v>
      </c>
      <c r="BQ340" s="22" t="s">
        <v>83</v>
      </c>
      <c r="BR340" s="23" t="s">
        <v>85</v>
      </c>
      <c r="BS340" s="23" t="s">
        <v>85</v>
      </c>
      <c r="BT340" s="23" t="s">
        <v>85</v>
      </c>
      <c r="BU340" s="23" t="s">
        <v>83</v>
      </c>
      <c r="BV340" s="23" t="s">
        <v>83</v>
      </c>
      <c r="BW340" s="23" t="s">
        <v>83</v>
      </c>
      <c r="BX340" s="25">
        <f t="shared" si="20"/>
        <v>4</v>
      </c>
      <c r="BY340" s="31">
        <v>0</v>
      </c>
      <c r="BZ340" s="32">
        <v>2</v>
      </c>
      <c r="CA340" s="32">
        <v>0</v>
      </c>
      <c r="CB340" s="32">
        <v>2</v>
      </c>
      <c r="CC340" s="32">
        <v>4</v>
      </c>
      <c r="CD340" s="10">
        <f>COUNT(BY340:CC340)</f>
        <v>5</v>
      </c>
      <c r="CE340" s="10" t="str">
        <f>IF((CD340&gt;=3), "true", "false")</f>
        <v>true</v>
      </c>
      <c r="CF340" s="33">
        <f>SUM(BY340:CC340)/CD340</f>
        <v>1.6</v>
      </c>
      <c r="CG340" s="31">
        <v>2</v>
      </c>
      <c r="CH340" s="32">
        <v>1</v>
      </c>
      <c r="CI340" s="32">
        <v>4</v>
      </c>
      <c r="CJ340" s="32">
        <v>4</v>
      </c>
      <c r="CK340" s="32">
        <v>1</v>
      </c>
      <c r="CL340" s="32">
        <v>4</v>
      </c>
      <c r="CM340" s="32">
        <v>4</v>
      </c>
      <c r="CN340" s="10">
        <f t="shared" si="21"/>
        <v>7</v>
      </c>
      <c r="CO340" s="10" t="str">
        <f t="shared" si="22"/>
        <v>true</v>
      </c>
      <c r="CP340" s="33">
        <f t="shared" si="23"/>
        <v>2.8571428571428572</v>
      </c>
      <c r="CQ340" s="37">
        <f>CP340+CF340</f>
        <v>4.4571428571428573</v>
      </c>
    </row>
    <row r="341" spans="1:95" ht="15" customHeight="1" x14ac:dyDescent="0.25">
      <c r="A341" t="s">
        <v>1129</v>
      </c>
      <c r="B341" t="s">
        <v>76</v>
      </c>
      <c r="C341" t="s">
        <v>105</v>
      </c>
      <c r="D341" t="s">
        <v>95</v>
      </c>
      <c r="E341" t="s">
        <v>134</v>
      </c>
      <c r="F341" t="s">
        <v>80</v>
      </c>
      <c r="G341" t="s">
        <v>1130</v>
      </c>
      <c r="H341" t="s">
        <v>97</v>
      </c>
      <c r="I341" t="s">
        <v>88</v>
      </c>
      <c r="J341" t="s">
        <v>85</v>
      </c>
      <c r="K341" s="9" t="s">
        <v>86</v>
      </c>
      <c r="L341" s="10" t="s">
        <v>83</v>
      </c>
      <c r="M341" s="10" t="s">
        <v>83</v>
      </c>
      <c r="N341" s="11" t="s">
        <v>83</v>
      </c>
      <c r="O341" s="9" t="s">
        <v>88</v>
      </c>
      <c r="P341" s="10" t="s">
        <v>88</v>
      </c>
      <c r="Q341" s="10" t="s">
        <v>83</v>
      </c>
      <c r="R341" s="10" t="s">
        <v>86</v>
      </c>
      <c r="S341" s="10">
        <v>57.5</v>
      </c>
      <c r="T341" s="11">
        <v>1.9</v>
      </c>
      <c r="U341" s="9" t="s">
        <v>86</v>
      </c>
      <c r="V341" s="10" t="s">
        <v>83</v>
      </c>
      <c r="W341" s="10" t="s">
        <v>86</v>
      </c>
      <c r="X341" s="10" t="s">
        <v>85</v>
      </c>
      <c r="Y341" s="11"/>
      <c r="Z341" s="9" t="s">
        <v>98</v>
      </c>
      <c r="AA341" s="11" t="s">
        <v>98</v>
      </c>
      <c r="AB341" s="9" t="s">
        <v>83</v>
      </c>
      <c r="AC341" s="10" t="s">
        <v>83</v>
      </c>
      <c r="AD341" s="10" t="s">
        <v>83</v>
      </c>
      <c r="AE341" s="10" t="s">
        <v>83</v>
      </c>
      <c r="AF341" s="10">
        <v>22.6</v>
      </c>
      <c r="AG341" s="11">
        <v>3.9</v>
      </c>
      <c r="AH341" s="9" t="s">
        <v>83</v>
      </c>
      <c r="AI341" s="10" t="s">
        <v>88</v>
      </c>
      <c r="AJ341" s="10" t="s">
        <v>83</v>
      </c>
      <c r="AK341" s="10" t="s">
        <v>83</v>
      </c>
      <c r="AL341" s="10">
        <v>41.3</v>
      </c>
      <c r="AM341" s="11">
        <v>6.3</v>
      </c>
      <c r="AN341" s="9" t="s">
        <v>88</v>
      </c>
      <c r="AO341" s="10" t="s">
        <v>83</v>
      </c>
      <c r="AP341" s="10" t="s">
        <v>88</v>
      </c>
      <c r="AQ341" s="10" t="s">
        <v>88</v>
      </c>
      <c r="AR341" s="10">
        <v>52.6</v>
      </c>
      <c r="AS341" s="11">
        <v>3.4</v>
      </c>
      <c r="AT341" t="s">
        <v>85</v>
      </c>
      <c r="AU341" t="s">
        <v>85</v>
      </c>
      <c r="AV341" t="s">
        <v>85</v>
      </c>
      <c r="AW341" t="s">
        <v>83</v>
      </c>
      <c r="AX341" t="s">
        <v>83</v>
      </c>
      <c r="AY341" t="s">
        <v>109</v>
      </c>
      <c r="AZ341" t="s">
        <v>83</v>
      </c>
      <c r="BB341" t="s">
        <v>85</v>
      </c>
      <c r="BC341" t="s">
        <v>83</v>
      </c>
      <c r="BE341" t="s">
        <v>254</v>
      </c>
      <c r="BG341" t="s">
        <v>88</v>
      </c>
      <c r="BH341" t="s">
        <v>83</v>
      </c>
      <c r="BI341" s="9" t="s">
        <v>117</v>
      </c>
      <c r="BJ341" s="42" t="s">
        <v>455</v>
      </c>
      <c r="BK341" s="10"/>
      <c r="BL341" s="11" t="s">
        <v>455</v>
      </c>
      <c r="BM341" s="9" t="s">
        <v>162</v>
      </c>
      <c r="BN341" s="42" t="s">
        <v>180</v>
      </c>
      <c r="BO341" s="10"/>
      <c r="BP341" s="11" t="s">
        <v>180</v>
      </c>
      <c r="BQ341" s="22" t="s">
        <v>83</v>
      </c>
      <c r="BR341" s="23"/>
      <c r="BS341" s="23"/>
      <c r="BT341" s="23"/>
      <c r="BU341" s="23"/>
      <c r="BV341" s="23" t="s">
        <v>83</v>
      </c>
      <c r="BW341" s="23"/>
      <c r="BX341" s="24">
        <f t="shared" si="20"/>
        <v>2</v>
      </c>
      <c r="BY341" s="31">
        <v>1</v>
      </c>
      <c r="BZ341" s="32">
        <v>0</v>
      </c>
      <c r="CA341" s="32">
        <v>1</v>
      </c>
      <c r="CB341" s="32">
        <v>0</v>
      </c>
      <c r="CC341" s="32">
        <v>2</v>
      </c>
      <c r="CD341" s="10">
        <f>COUNT(BY341:CC341)</f>
        <v>5</v>
      </c>
      <c r="CE341" s="10" t="str">
        <f>IF((CD341&gt;=3), "true", "false")</f>
        <v>true</v>
      </c>
      <c r="CF341" s="33">
        <f>SUM(BY341:CC341)/CD341</f>
        <v>0.8</v>
      </c>
      <c r="CG341" s="31">
        <v>2</v>
      </c>
      <c r="CH341" s="32">
        <v>1</v>
      </c>
      <c r="CI341" s="32">
        <v>3</v>
      </c>
      <c r="CJ341" s="32">
        <v>1</v>
      </c>
      <c r="CK341" s="32">
        <v>0</v>
      </c>
      <c r="CL341" s="32">
        <v>1</v>
      </c>
      <c r="CM341" s="32">
        <v>1</v>
      </c>
      <c r="CN341" s="10">
        <f t="shared" si="21"/>
        <v>7</v>
      </c>
      <c r="CO341" s="10" t="str">
        <f t="shared" si="22"/>
        <v>true</v>
      </c>
      <c r="CP341" s="33">
        <f t="shared" si="23"/>
        <v>1.2857142857142858</v>
      </c>
      <c r="CQ341" s="37">
        <f>CP341+CF341</f>
        <v>2.0857142857142859</v>
      </c>
    </row>
    <row r="342" spans="1:95" ht="15" customHeight="1" x14ac:dyDescent="0.25">
      <c r="A342" t="s">
        <v>1131</v>
      </c>
      <c r="B342" t="s">
        <v>76</v>
      </c>
      <c r="C342" t="s">
        <v>105</v>
      </c>
      <c r="D342" t="s">
        <v>95</v>
      </c>
      <c r="E342" t="s">
        <v>113</v>
      </c>
      <c r="F342" t="s">
        <v>80</v>
      </c>
      <c r="G342" t="s">
        <v>1132</v>
      </c>
      <c r="H342" t="s">
        <v>97</v>
      </c>
      <c r="I342" t="s">
        <v>83</v>
      </c>
      <c r="J342" t="s">
        <v>101</v>
      </c>
      <c r="K342" s="9" t="s">
        <v>83</v>
      </c>
      <c r="L342" s="10" t="s">
        <v>86</v>
      </c>
      <c r="M342" s="10" t="s">
        <v>83</v>
      </c>
      <c r="N342" s="11" t="s">
        <v>86</v>
      </c>
      <c r="O342" s="9" t="s">
        <v>88</v>
      </c>
      <c r="P342" s="10" t="s">
        <v>89</v>
      </c>
      <c r="Q342" s="10" t="s">
        <v>89</v>
      </c>
      <c r="R342" s="10" t="s">
        <v>89</v>
      </c>
      <c r="S342" s="10">
        <v>65</v>
      </c>
      <c r="T342" s="11">
        <v>1.7</v>
      </c>
      <c r="U342" s="9" t="s">
        <v>83</v>
      </c>
      <c r="V342" s="10" t="s">
        <v>83</v>
      </c>
      <c r="W342" s="10" t="s">
        <v>85</v>
      </c>
      <c r="X342" s="10" t="s">
        <v>85</v>
      </c>
      <c r="Y342" s="11"/>
      <c r="Z342" s="9" t="s">
        <v>98</v>
      </c>
      <c r="AA342" s="11" t="s">
        <v>98</v>
      </c>
      <c r="AB342" s="9" t="s">
        <v>89</v>
      </c>
      <c r="AC342" s="10" t="s">
        <v>89</v>
      </c>
      <c r="AD342" s="10" t="s">
        <v>88</v>
      </c>
      <c r="AE342" s="10" t="s">
        <v>88</v>
      </c>
      <c r="AF342" s="10">
        <v>39.1</v>
      </c>
      <c r="AG342" s="11">
        <v>2.2999999999999998</v>
      </c>
      <c r="AH342" s="9" t="s">
        <v>88</v>
      </c>
      <c r="AI342" s="10" t="s">
        <v>88</v>
      </c>
      <c r="AJ342" s="10" t="s">
        <v>88</v>
      </c>
      <c r="AK342" s="10" t="s">
        <v>88</v>
      </c>
      <c r="AL342" s="10">
        <v>61.9</v>
      </c>
      <c r="AM342" s="11">
        <v>2.5</v>
      </c>
      <c r="AN342" s="9" t="s">
        <v>86</v>
      </c>
      <c r="AO342" s="10" t="s">
        <v>83</v>
      </c>
      <c r="AP342" s="10" t="s">
        <v>88</v>
      </c>
      <c r="AQ342" s="10" t="s">
        <v>88</v>
      </c>
      <c r="AR342" s="10">
        <v>48.6</v>
      </c>
      <c r="AS342" s="11">
        <v>3.8</v>
      </c>
      <c r="AT342" t="s">
        <v>83</v>
      </c>
      <c r="AU342" t="s">
        <v>83</v>
      </c>
      <c r="AV342" t="s">
        <v>85</v>
      </c>
      <c r="AW342" t="s">
        <v>83</v>
      </c>
      <c r="AX342" t="s">
        <v>83</v>
      </c>
      <c r="AY342" t="s">
        <v>308</v>
      </c>
      <c r="AZ342" t="s">
        <v>83</v>
      </c>
      <c r="BB342" t="s">
        <v>85</v>
      </c>
      <c r="BC342" t="s">
        <v>83</v>
      </c>
      <c r="BE342" t="s">
        <v>82</v>
      </c>
      <c r="BG342" t="s">
        <v>83</v>
      </c>
      <c r="BH342" t="s">
        <v>86</v>
      </c>
      <c r="BI342" s="9" t="s">
        <v>271</v>
      </c>
      <c r="BJ342" s="42">
        <v>165</v>
      </c>
      <c r="BK342" s="10"/>
      <c r="BL342" s="25">
        <f>BJ342</f>
        <v>165</v>
      </c>
      <c r="BM342" s="9" t="s">
        <v>432</v>
      </c>
      <c r="BN342" s="42" t="s">
        <v>266</v>
      </c>
      <c r="BO342" s="10"/>
      <c r="BP342" s="11" t="s">
        <v>266</v>
      </c>
      <c r="BQ342" s="22" t="s">
        <v>83</v>
      </c>
      <c r="BR342" s="23"/>
      <c r="BS342" s="23"/>
      <c r="BT342" s="23"/>
      <c r="BU342" s="23"/>
      <c r="BV342" s="23" t="s">
        <v>83</v>
      </c>
      <c r="BW342" s="23"/>
      <c r="BX342" s="24">
        <f t="shared" si="20"/>
        <v>2</v>
      </c>
      <c r="BY342" s="31">
        <v>2</v>
      </c>
      <c r="BZ342" s="32">
        <v>0</v>
      </c>
      <c r="CA342" s="32">
        <v>3</v>
      </c>
      <c r="CB342" s="32">
        <v>2</v>
      </c>
      <c r="CC342" s="32">
        <v>3</v>
      </c>
      <c r="CD342" s="10">
        <f>COUNT(BY342:CC342)</f>
        <v>5</v>
      </c>
      <c r="CE342" s="10" t="str">
        <f>IF((CD342&gt;=3), "true", "false")</f>
        <v>true</v>
      </c>
      <c r="CF342" s="33">
        <f>SUM(BY342:CC342)/CD342</f>
        <v>2</v>
      </c>
      <c r="CG342" s="31">
        <v>2</v>
      </c>
      <c r="CH342" s="32">
        <v>2</v>
      </c>
      <c r="CI342" s="32">
        <v>3</v>
      </c>
      <c r="CJ342" s="32">
        <v>2</v>
      </c>
      <c r="CK342" s="32">
        <v>0</v>
      </c>
      <c r="CL342" s="32">
        <v>2</v>
      </c>
      <c r="CM342" s="32">
        <v>3</v>
      </c>
      <c r="CN342" s="10">
        <f t="shared" si="21"/>
        <v>7</v>
      </c>
      <c r="CO342" s="10" t="str">
        <f t="shared" si="22"/>
        <v>true</v>
      </c>
      <c r="CP342" s="33">
        <f t="shared" si="23"/>
        <v>2</v>
      </c>
      <c r="CQ342" s="37">
        <f>CP342+CF342</f>
        <v>4</v>
      </c>
    </row>
    <row r="343" spans="1:95" ht="15" customHeight="1" x14ac:dyDescent="0.25">
      <c r="A343" t="s">
        <v>1133</v>
      </c>
      <c r="B343" t="s">
        <v>76</v>
      </c>
      <c r="C343" t="s">
        <v>105</v>
      </c>
      <c r="D343" t="s">
        <v>95</v>
      </c>
      <c r="E343" t="s">
        <v>134</v>
      </c>
      <c r="F343" t="s">
        <v>80</v>
      </c>
      <c r="G343" t="s">
        <v>1134</v>
      </c>
      <c r="H343" t="s">
        <v>97</v>
      </c>
      <c r="I343" t="s">
        <v>83</v>
      </c>
      <c r="J343" t="s">
        <v>88</v>
      </c>
      <c r="K343" s="9" t="s">
        <v>85</v>
      </c>
      <c r="L343" s="10" t="s">
        <v>86</v>
      </c>
      <c r="M343" s="10" t="s">
        <v>83</v>
      </c>
      <c r="N343" s="11"/>
      <c r="O343" s="9" t="s">
        <v>86</v>
      </c>
      <c r="P343" s="10" t="s">
        <v>88</v>
      </c>
      <c r="Q343" s="10" t="s">
        <v>83</v>
      </c>
      <c r="R343" s="10" t="s">
        <v>88</v>
      </c>
      <c r="S343" s="10">
        <v>56.9</v>
      </c>
      <c r="T343" s="11">
        <v>1.9</v>
      </c>
      <c r="U343" s="9" t="s">
        <v>85</v>
      </c>
      <c r="V343" s="10" t="s">
        <v>86</v>
      </c>
      <c r="W343" s="10" t="s">
        <v>86</v>
      </c>
      <c r="X343" s="10" t="s">
        <v>85</v>
      </c>
      <c r="Y343" s="11"/>
      <c r="Z343" s="9" t="s">
        <v>83</v>
      </c>
      <c r="AA343" s="11" t="s">
        <v>85</v>
      </c>
      <c r="AB343" s="9" t="s">
        <v>88</v>
      </c>
      <c r="AC343" s="10" t="s">
        <v>83</v>
      </c>
      <c r="AD343" s="10" t="s">
        <v>83</v>
      </c>
      <c r="AE343" s="10" t="s">
        <v>83</v>
      </c>
      <c r="AF343" s="10">
        <v>28.8</v>
      </c>
      <c r="AG343" s="11">
        <v>3.1</v>
      </c>
      <c r="AH343" s="9" t="s">
        <v>83</v>
      </c>
      <c r="AI343" s="10" t="s">
        <v>86</v>
      </c>
      <c r="AJ343" s="10" t="s">
        <v>86</v>
      </c>
      <c r="AK343" s="10" t="s">
        <v>83</v>
      </c>
      <c r="AL343" s="10">
        <v>49.7</v>
      </c>
      <c r="AM343" s="11">
        <v>3.3</v>
      </c>
      <c r="AN343" s="9" t="s">
        <v>89</v>
      </c>
      <c r="AO343" s="10" t="s">
        <v>89</v>
      </c>
      <c r="AP343" s="10" t="s">
        <v>86</v>
      </c>
      <c r="AQ343" s="10" t="s">
        <v>86</v>
      </c>
      <c r="AR343" s="10">
        <v>55.5</v>
      </c>
      <c r="AS343" s="11">
        <v>3.4</v>
      </c>
      <c r="AT343" t="s">
        <v>85</v>
      </c>
      <c r="AU343" t="s">
        <v>85</v>
      </c>
      <c r="AV343" t="s">
        <v>85</v>
      </c>
      <c r="AW343" t="s">
        <v>83</v>
      </c>
      <c r="AX343" t="s">
        <v>86</v>
      </c>
      <c r="AY343" t="s">
        <v>225</v>
      </c>
      <c r="AZ343" t="s">
        <v>83</v>
      </c>
      <c r="BB343" t="s">
        <v>85</v>
      </c>
      <c r="BC343" t="s">
        <v>83</v>
      </c>
      <c r="BE343" t="s">
        <v>86</v>
      </c>
      <c r="BG343" t="s">
        <v>89</v>
      </c>
      <c r="BH343" t="s">
        <v>85</v>
      </c>
      <c r="BI343" s="9" t="s">
        <v>271</v>
      </c>
      <c r="BJ343" s="42" t="s">
        <v>182</v>
      </c>
      <c r="BK343" s="10"/>
      <c r="BL343" s="11" t="s">
        <v>182</v>
      </c>
      <c r="BM343" s="9" t="s">
        <v>176</v>
      </c>
      <c r="BN343" s="42" t="s">
        <v>439</v>
      </c>
      <c r="BO343" s="10"/>
      <c r="BP343" s="11" t="s">
        <v>439</v>
      </c>
      <c r="BQ343" s="22" t="s">
        <v>83</v>
      </c>
      <c r="BR343" s="23" t="s">
        <v>85</v>
      </c>
      <c r="BS343" s="23" t="s">
        <v>83</v>
      </c>
      <c r="BT343" s="23" t="s">
        <v>85</v>
      </c>
      <c r="BU343" s="23" t="s">
        <v>85</v>
      </c>
      <c r="BV343" s="23" t="s">
        <v>83</v>
      </c>
      <c r="BW343" s="23" t="s">
        <v>85</v>
      </c>
      <c r="BX343" s="25">
        <f t="shared" si="20"/>
        <v>3</v>
      </c>
      <c r="BY343" s="31">
        <v>2</v>
      </c>
      <c r="BZ343" s="32">
        <v>0</v>
      </c>
      <c r="CA343" s="32">
        <v>2</v>
      </c>
      <c r="CB343" s="32">
        <v>0</v>
      </c>
      <c r="CC343" s="32">
        <v>1</v>
      </c>
      <c r="CD343" s="10">
        <f>COUNT(BY343:CC343)</f>
        <v>5</v>
      </c>
      <c r="CE343" s="10" t="str">
        <f>IF((CD343&gt;=3), "true", "false")</f>
        <v>true</v>
      </c>
      <c r="CF343" s="33">
        <f>SUM(BY343:CC343)/CD343</f>
        <v>1</v>
      </c>
      <c r="CG343" s="31">
        <v>1</v>
      </c>
      <c r="CH343" s="32">
        <v>0</v>
      </c>
      <c r="CI343" s="32">
        <v>0</v>
      </c>
      <c r="CJ343" s="32">
        <v>0</v>
      </c>
      <c r="CK343" s="32">
        <v>0</v>
      </c>
      <c r="CL343" s="32">
        <v>0</v>
      </c>
      <c r="CM343" s="32">
        <v>1</v>
      </c>
      <c r="CN343" s="10">
        <f t="shared" si="21"/>
        <v>7</v>
      </c>
      <c r="CO343" s="10" t="str">
        <f t="shared" si="22"/>
        <v>true</v>
      </c>
      <c r="CP343" s="33">
        <f t="shared" si="23"/>
        <v>0.2857142857142857</v>
      </c>
      <c r="CQ343" s="37">
        <f>CP343+CF343</f>
        <v>1.2857142857142856</v>
      </c>
    </row>
    <row r="344" spans="1:95" ht="15" customHeight="1" x14ac:dyDescent="0.25">
      <c r="A344" t="s">
        <v>1135</v>
      </c>
      <c r="B344" t="s">
        <v>76</v>
      </c>
      <c r="C344" t="s">
        <v>77</v>
      </c>
      <c r="D344" t="s">
        <v>95</v>
      </c>
      <c r="E344" t="s">
        <v>113</v>
      </c>
      <c r="F344" t="s">
        <v>80</v>
      </c>
      <c r="G344" t="s">
        <v>1136</v>
      </c>
      <c r="H344" t="s">
        <v>97</v>
      </c>
      <c r="I344" t="s">
        <v>83</v>
      </c>
      <c r="J344" t="s">
        <v>84</v>
      </c>
      <c r="K344" s="9" t="s">
        <v>85</v>
      </c>
      <c r="L344" s="10" t="s">
        <v>83</v>
      </c>
      <c r="M344" s="10" t="s">
        <v>83</v>
      </c>
      <c r="N344" s="11" t="s">
        <v>83</v>
      </c>
      <c r="O344" s="9" t="s">
        <v>89</v>
      </c>
      <c r="P344" s="10" t="s">
        <v>89</v>
      </c>
      <c r="Q344" s="10" t="s">
        <v>88</v>
      </c>
      <c r="R344" s="10" t="s">
        <v>89</v>
      </c>
      <c r="S344" s="10">
        <v>65.2</v>
      </c>
      <c r="T344" s="11">
        <v>1.7</v>
      </c>
      <c r="U344" s="9" t="s">
        <v>83</v>
      </c>
      <c r="V344" s="10" t="s">
        <v>83</v>
      </c>
      <c r="W344" s="10" t="s">
        <v>86</v>
      </c>
      <c r="X344" s="10" t="s">
        <v>85</v>
      </c>
      <c r="Y344" s="11"/>
      <c r="Z344" s="9" t="s">
        <v>98</v>
      </c>
      <c r="AA344" s="11" t="s">
        <v>98</v>
      </c>
      <c r="AB344" s="9" t="s">
        <v>89</v>
      </c>
      <c r="AC344" s="10" t="s">
        <v>88</v>
      </c>
      <c r="AD344" s="10" t="s">
        <v>88</v>
      </c>
      <c r="AE344" s="10" t="s">
        <v>88</v>
      </c>
      <c r="AF344" s="10">
        <v>37.700000000000003</v>
      </c>
      <c r="AG344" s="11">
        <v>2.2000000000000002</v>
      </c>
      <c r="AH344" s="9" t="s">
        <v>88</v>
      </c>
      <c r="AI344" s="10" t="s">
        <v>86</v>
      </c>
      <c r="AJ344" s="10" t="s">
        <v>83</v>
      </c>
      <c r="AK344" s="10" t="s">
        <v>83</v>
      </c>
      <c r="AL344" s="10">
        <v>51.2</v>
      </c>
      <c r="AM344" s="11">
        <v>3.8</v>
      </c>
      <c r="AN344" s="9" t="s">
        <v>86</v>
      </c>
      <c r="AO344" s="10" t="s">
        <v>86</v>
      </c>
      <c r="AP344" s="10" t="s">
        <v>88</v>
      </c>
      <c r="AQ344" s="10" t="s">
        <v>88</v>
      </c>
      <c r="AR344" s="10">
        <v>49.8</v>
      </c>
      <c r="AS344" s="11">
        <v>3.4</v>
      </c>
      <c r="AT344" t="s">
        <v>83</v>
      </c>
      <c r="AU344" t="s">
        <v>83</v>
      </c>
      <c r="AV344" t="s">
        <v>85</v>
      </c>
      <c r="AW344" t="s">
        <v>83</v>
      </c>
      <c r="AX344" t="s">
        <v>83</v>
      </c>
      <c r="AY344" t="s">
        <v>291</v>
      </c>
      <c r="AZ344" t="s">
        <v>86</v>
      </c>
      <c r="BE344" t="s">
        <v>100</v>
      </c>
      <c r="BG344" t="s">
        <v>88</v>
      </c>
      <c r="BH344" t="s">
        <v>85</v>
      </c>
      <c r="BI344" s="9" t="s">
        <v>128</v>
      </c>
      <c r="BJ344" s="42" t="s">
        <v>242</v>
      </c>
      <c r="BK344" s="10"/>
      <c r="BL344" s="11" t="s">
        <v>242</v>
      </c>
      <c r="BM344" s="9" t="s">
        <v>182</v>
      </c>
      <c r="BN344" s="42" t="s">
        <v>672</v>
      </c>
      <c r="BO344" s="10"/>
      <c r="BP344" s="11" t="s">
        <v>672</v>
      </c>
      <c r="BQ344" s="22" t="s">
        <v>83</v>
      </c>
      <c r="BR344" s="23" t="s">
        <v>85</v>
      </c>
      <c r="BS344" s="23" t="s">
        <v>83</v>
      </c>
      <c r="BT344" s="23" t="s">
        <v>83</v>
      </c>
      <c r="BU344" s="23" t="s">
        <v>83</v>
      </c>
      <c r="BV344" s="23" t="s">
        <v>83</v>
      </c>
      <c r="BW344" s="23" t="s">
        <v>83</v>
      </c>
      <c r="BX344" s="25">
        <f t="shared" si="20"/>
        <v>6</v>
      </c>
      <c r="BY344" s="31">
        <v>1</v>
      </c>
      <c r="BZ344" s="32">
        <v>1</v>
      </c>
      <c r="CA344" s="32">
        <v>3</v>
      </c>
      <c r="CB344" s="32">
        <v>3</v>
      </c>
      <c r="CC344" s="32">
        <v>3</v>
      </c>
      <c r="CD344" s="10">
        <f>COUNT(BY344:CC344)</f>
        <v>5</v>
      </c>
      <c r="CE344" s="10" t="str">
        <f>IF((CD344&gt;=3), "true", "false")</f>
        <v>true</v>
      </c>
      <c r="CF344" s="33">
        <f>SUM(BY344:CC344)/CD344</f>
        <v>2.2000000000000002</v>
      </c>
      <c r="CG344" s="31">
        <v>2</v>
      </c>
      <c r="CH344" s="32">
        <v>2</v>
      </c>
      <c r="CI344" s="32">
        <v>1</v>
      </c>
      <c r="CJ344" s="32">
        <v>1</v>
      </c>
      <c r="CK344" s="32">
        <v>1</v>
      </c>
      <c r="CL344" s="32">
        <v>2</v>
      </c>
      <c r="CM344" s="32">
        <v>2</v>
      </c>
      <c r="CN344" s="10">
        <f t="shared" si="21"/>
        <v>7</v>
      </c>
      <c r="CO344" s="10" t="str">
        <f t="shared" si="22"/>
        <v>true</v>
      </c>
      <c r="CP344" s="33">
        <f t="shared" si="23"/>
        <v>1.5714285714285714</v>
      </c>
      <c r="CQ344" s="37">
        <f>CP344+CF344</f>
        <v>3.7714285714285714</v>
      </c>
    </row>
    <row r="345" spans="1:95" ht="15" customHeight="1" x14ac:dyDescent="0.25">
      <c r="A345" t="s">
        <v>1137</v>
      </c>
      <c r="B345" t="s">
        <v>76</v>
      </c>
      <c r="C345" t="s">
        <v>77</v>
      </c>
      <c r="D345" t="s">
        <v>95</v>
      </c>
      <c r="E345" t="s">
        <v>79</v>
      </c>
      <c r="F345" t="s">
        <v>80</v>
      </c>
      <c r="G345" t="s">
        <v>1138</v>
      </c>
      <c r="H345" t="s">
        <v>97</v>
      </c>
      <c r="I345" t="s">
        <v>83</v>
      </c>
      <c r="J345" t="s">
        <v>97</v>
      </c>
      <c r="K345" s="9" t="s">
        <v>86</v>
      </c>
      <c r="L345" s="10" t="s">
        <v>86</v>
      </c>
      <c r="M345" s="10" t="s">
        <v>83</v>
      </c>
      <c r="N345" s="11" t="s">
        <v>86</v>
      </c>
      <c r="O345" s="9" t="s">
        <v>89</v>
      </c>
      <c r="P345" s="10" t="s">
        <v>88</v>
      </c>
      <c r="Q345" s="10" t="s">
        <v>88</v>
      </c>
      <c r="R345" s="10" t="s">
        <v>88</v>
      </c>
      <c r="S345" s="10">
        <v>62.7</v>
      </c>
      <c r="T345" s="11">
        <v>1.7</v>
      </c>
      <c r="U345" s="9" t="s">
        <v>86</v>
      </c>
      <c r="V345" s="10" t="s">
        <v>85</v>
      </c>
      <c r="W345" s="10" t="s">
        <v>86</v>
      </c>
      <c r="X345" s="10" t="s">
        <v>86</v>
      </c>
      <c r="Y345" s="11"/>
      <c r="Z345" s="9" t="s">
        <v>98</v>
      </c>
      <c r="AA345" s="11" t="s">
        <v>98</v>
      </c>
      <c r="AB345" s="9" t="s">
        <v>88</v>
      </c>
      <c r="AC345" s="10" t="s">
        <v>88</v>
      </c>
      <c r="AD345" s="10" t="s">
        <v>86</v>
      </c>
      <c r="AE345" s="10" t="s">
        <v>86</v>
      </c>
      <c r="AF345" s="10">
        <v>34.6</v>
      </c>
      <c r="AG345" s="11">
        <v>2.2000000000000002</v>
      </c>
      <c r="AH345" s="9" t="s">
        <v>89</v>
      </c>
      <c r="AI345" s="10" t="s">
        <v>88</v>
      </c>
      <c r="AJ345" s="10" t="s">
        <v>88</v>
      </c>
      <c r="AK345" s="10" t="s">
        <v>86</v>
      </c>
      <c r="AL345" s="10">
        <v>61.4</v>
      </c>
      <c r="AM345" s="11">
        <v>2.8</v>
      </c>
      <c r="AN345" s="9" t="s">
        <v>88</v>
      </c>
      <c r="AO345" s="10" t="s">
        <v>88</v>
      </c>
      <c r="AP345" s="10" t="s">
        <v>86</v>
      </c>
      <c r="AQ345" s="10" t="s">
        <v>88</v>
      </c>
      <c r="AR345" s="10">
        <v>52.7</v>
      </c>
      <c r="AS345" s="11">
        <v>3</v>
      </c>
      <c r="AT345" t="s">
        <v>83</v>
      </c>
      <c r="AU345" t="s">
        <v>83</v>
      </c>
      <c r="AV345" t="s">
        <v>85</v>
      </c>
      <c r="AW345" t="s">
        <v>86</v>
      </c>
      <c r="AX345" t="s">
        <v>83</v>
      </c>
      <c r="AY345" t="s">
        <v>352</v>
      </c>
      <c r="AZ345" t="s">
        <v>86</v>
      </c>
      <c r="BB345" t="s">
        <v>85</v>
      </c>
      <c r="BC345" t="s">
        <v>83</v>
      </c>
      <c r="BE345" t="s">
        <v>97</v>
      </c>
      <c r="BH345" t="s">
        <v>85</v>
      </c>
      <c r="BI345" s="9" t="s">
        <v>572</v>
      </c>
      <c r="BJ345" s="42" t="s">
        <v>93</v>
      </c>
      <c r="BK345" s="10"/>
      <c r="BL345" s="11" t="s">
        <v>93</v>
      </c>
      <c r="BM345" s="9" t="s">
        <v>646</v>
      </c>
      <c r="BN345" s="42" t="s">
        <v>813</v>
      </c>
      <c r="BO345" s="10"/>
      <c r="BP345" s="11">
        <v>107</v>
      </c>
      <c r="BQ345" s="22" t="s">
        <v>83</v>
      </c>
      <c r="BR345" s="23" t="s">
        <v>83</v>
      </c>
      <c r="BS345" s="23" t="s">
        <v>83</v>
      </c>
      <c r="BT345" s="23" t="s">
        <v>83</v>
      </c>
      <c r="BU345" s="23" t="s">
        <v>83</v>
      </c>
      <c r="BV345" s="23" t="s">
        <v>83</v>
      </c>
      <c r="BW345" s="23" t="s">
        <v>85</v>
      </c>
      <c r="BX345" s="25">
        <f t="shared" si="20"/>
        <v>6</v>
      </c>
      <c r="BY345" s="31">
        <v>1</v>
      </c>
      <c r="BZ345" s="32">
        <v>0</v>
      </c>
      <c r="CA345" s="32">
        <v>2</v>
      </c>
      <c r="CB345" s="32">
        <v>0</v>
      </c>
      <c r="CC345" s="32">
        <v>3</v>
      </c>
      <c r="CD345" s="10">
        <f>COUNT(BY345:CC345)</f>
        <v>5</v>
      </c>
      <c r="CE345" s="10" t="str">
        <f>IF((CD345&gt;=3), "true", "false")</f>
        <v>true</v>
      </c>
      <c r="CF345" s="33">
        <f>SUM(BY345:CC345)/CD345</f>
        <v>1.2</v>
      </c>
      <c r="CG345" s="31">
        <v>3</v>
      </c>
      <c r="CH345" s="32">
        <v>2</v>
      </c>
      <c r="CI345" s="32">
        <v>2</v>
      </c>
      <c r="CJ345" s="32">
        <v>2</v>
      </c>
      <c r="CK345" s="32">
        <v>0</v>
      </c>
      <c r="CL345" s="32">
        <v>3</v>
      </c>
      <c r="CM345" s="32">
        <v>3</v>
      </c>
      <c r="CN345" s="10">
        <f t="shared" si="21"/>
        <v>7</v>
      </c>
      <c r="CO345" s="10" t="str">
        <f t="shared" si="22"/>
        <v>true</v>
      </c>
      <c r="CP345" s="33">
        <f t="shared" si="23"/>
        <v>2.1428571428571428</v>
      </c>
      <c r="CQ345" s="37">
        <f>CP345+CF345</f>
        <v>3.3428571428571425</v>
      </c>
    </row>
    <row r="346" spans="1:95" ht="15" customHeight="1" x14ac:dyDescent="0.25">
      <c r="A346" t="s">
        <v>1139</v>
      </c>
      <c r="B346" t="s">
        <v>76</v>
      </c>
      <c r="C346" t="s">
        <v>105</v>
      </c>
      <c r="D346" t="s">
        <v>78</v>
      </c>
      <c r="E346" t="s">
        <v>79</v>
      </c>
      <c r="F346" t="s">
        <v>80</v>
      </c>
      <c r="G346" t="s">
        <v>1140</v>
      </c>
      <c r="H346" t="s">
        <v>97</v>
      </c>
      <c r="I346" t="s">
        <v>83</v>
      </c>
      <c r="J346" t="s">
        <v>101</v>
      </c>
      <c r="K346" s="9" t="s">
        <v>86</v>
      </c>
      <c r="L346" s="10" t="s">
        <v>86</v>
      </c>
      <c r="M346" s="10" t="s">
        <v>86</v>
      </c>
      <c r="N346" s="11" t="s">
        <v>86</v>
      </c>
      <c r="O346" s="9" t="s">
        <v>89</v>
      </c>
      <c r="P346" s="10" t="s">
        <v>82</v>
      </c>
      <c r="Q346" s="10" t="s">
        <v>89</v>
      </c>
      <c r="R346" s="10" t="s">
        <v>89</v>
      </c>
      <c r="S346" s="10">
        <v>68</v>
      </c>
      <c r="T346" s="11">
        <v>1.7</v>
      </c>
      <c r="U346" s="9" t="s">
        <v>108</v>
      </c>
      <c r="V346" s="10" t="s">
        <v>86</v>
      </c>
      <c r="W346" s="10" t="s">
        <v>83</v>
      </c>
      <c r="X346" s="10" t="s">
        <v>83</v>
      </c>
      <c r="Y346" s="11" t="s">
        <v>1141</v>
      </c>
      <c r="Z346" s="9" t="s">
        <v>83</v>
      </c>
      <c r="AA346" s="11" t="s">
        <v>83</v>
      </c>
      <c r="AB346" s="9" t="s">
        <v>89</v>
      </c>
      <c r="AC346" s="10" t="s">
        <v>89</v>
      </c>
      <c r="AD346" s="10" t="s">
        <v>89</v>
      </c>
      <c r="AE346" s="10" t="s">
        <v>88</v>
      </c>
      <c r="AF346" s="10">
        <v>40.299999999999997</v>
      </c>
      <c r="AG346" s="11">
        <v>2.2999999999999998</v>
      </c>
      <c r="AH346" s="9" t="s">
        <v>83</v>
      </c>
      <c r="AI346" s="10" t="s">
        <v>86</v>
      </c>
      <c r="AJ346" s="10" t="s">
        <v>83</v>
      </c>
      <c r="AK346" s="10" t="s">
        <v>83</v>
      </c>
      <c r="AL346" s="10">
        <v>41.3</v>
      </c>
      <c r="AM346" s="11">
        <v>6.3</v>
      </c>
      <c r="AN346" s="9" t="s">
        <v>86</v>
      </c>
      <c r="AO346" s="10" t="s">
        <v>83</v>
      </c>
      <c r="AP346" s="10" t="s">
        <v>86</v>
      </c>
      <c r="AQ346" s="10" t="s">
        <v>86</v>
      </c>
      <c r="AR346" s="10">
        <v>44.9</v>
      </c>
      <c r="AS346" s="11">
        <v>3.4</v>
      </c>
      <c r="AT346" t="s">
        <v>85</v>
      </c>
      <c r="AU346" t="s">
        <v>83</v>
      </c>
      <c r="AV346" t="s">
        <v>83</v>
      </c>
      <c r="AW346" t="s">
        <v>86</v>
      </c>
      <c r="AX346" t="s">
        <v>83</v>
      </c>
      <c r="AY346" t="s">
        <v>312</v>
      </c>
      <c r="AZ346" t="s">
        <v>83</v>
      </c>
      <c r="BB346" t="s">
        <v>85</v>
      </c>
      <c r="BC346" t="s">
        <v>83</v>
      </c>
      <c r="BE346" t="s">
        <v>166</v>
      </c>
      <c r="BF346" t="s">
        <v>1142</v>
      </c>
      <c r="BG346" t="s">
        <v>89</v>
      </c>
      <c r="BH346" t="s">
        <v>85</v>
      </c>
      <c r="BI346" s="9" t="s">
        <v>241</v>
      </c>
      <c r="BJ346" s="42" t="s">
        <v>379</v>
      </c>
      <c r="BK346" s="10"/>
      <c r="BL346" s="11" t="s">
        <v>379</v>
      </c>
      <c r="BM346" s="9" t="s">
        <v>686</v>
      </c>
      <c r="BN346" s="42" t="s">
        <v>171</v>
      </c>
      <c r="BO346" s="10"/>
      <c r="BP346" s="11" t="s">
        <v>171</v>
      </c>
      <c r="BQ346" s="22" t="s">
        <v>83</v>
      </c>
      <c r="BR346" s="23" t="s">
        <v>83</v>
      </c>
      <c r="BS346" s="23" t="s">
        <v>83</v>
      </c>
      <c r="BT346" s="23" t="s">
        <v>83</v>
      </c>
      <c r="BU346" s="23" t="s">
        <v>83</v>
      </c>
      <c r="BV346" s="23" t="s">
        <v>83</v>
      </c>
      <c r="BW346" s="23" t="s">
        <v>85</v>
      </c>
      <c r="BX346" s="25">
        <f t="shared" si="20"/>
        <v>6</v>
      </c>
      <c r="BY346" s="31">
        <v>3</v>
      </c>
      <c r="BZ346" s="32">
        <v>1</v>
      </c>
      <c r="CA346" s="32">
        <v>2</v>
      </c>
      <c r="CB346" s="32">
        <v>2</v>
      </c>
      <c r="CC346" s="32">
        <v>2</v>
      </c>
      <c r="CD346" s="10">
        <f>COUNT(BY346:CC346)</f>
        <v>5</v>
      </c>
      <c r="CE346" s="10" t="str">
        <f>IF((CD346&gt;=3), "true", "false")</f>
        <v>true</v>
      </c>
      <c r="CF346" s="33">
        <f>SUM(BY346:CC346)/CD346</f>
        <v>2</v>
      </c>
      <c r="CG346" s="31">
        <v>2</v>
      </c>
      <c r="CH346" s="32">
        <v>2</v>
      </c>
      <c r="CI346" s="32">
        <v>1</v>
      </c>
      <c r="CJ346" s="32">
        <v>3</v>
      </c>
      <c r="CK346" s="32">
        <v>3</v>
      </c>
      <c r="CL346" s="32">
        <v>3</v>
      </c>
      <c r="CM346" s="32">
        <v>4</v>
      </c>
      <c r="CN346" s="10">
        <f t="shared" si="21"/>
        <v>7</v>
      </c>
      <c r="CO346" s="10" t="str">
        <f t="shared" si="22"/>
        <v>true</v>
      </c>
      <c r="CP346" s="33">
        <f t="shared" si="23"/>
        <v>2.5714285714285716</v>
      </c>
      <c r="CQ346" s="37">
        <f>CP346+CF346</f>
        <v>4.5714285714285712</v>
      </c>
    </row>
    <row r="347" spans="1:95" ht="15" customHeight="1" x14ac:dyDescent="0.25">
      <c r="A347" t="s">
        <v>1143</v>
      </c>
      <c r="B347" t="s">
        <v>76</v>
      </c>
      <c r="C347" t="s">
        <v>105</v>
      </c>
      <c r="D347" t="s">
        <v>95</v>
      </c>
      <c r="E347" t="s">
        <v>113</v>
      </c>
      <c r="F347" t="s">
        <v>80</v>
      </c>
      <c r="G347" t="s">
        <v>1144</v>
      </c>
      <c r="H347" t="s">
        <v>97</v>
      </c>
      <c r="I347" t="s">
        <v>83</v>
      </c>
      <c r="J347" t="s">
        <v>84</v>
      </c>
      <c r="K347" s="9" t="s">
        <v>85</v>
      </c>
      <c r="L347" s="10" t="s">
        <v>86</v>
      </c>
      <c r="M347" s="10" t="s">
        <v>86</v>
      </c>
      <c r="N347" s="11" t="s">
        <v>83</v>
      </c>
      <c r="O347" s="9" t="s">
        <v>89</v>
      </c>
      <c r="P347" s="10" t="s">
        <v>89</v>
      </c>
      <c r="Q347" s="10" t="s">
        <v>89</v>
      </c>
      <c r="R347" s="10" t="s">
        <v>89</v>
      </c>
      <c r="S347" s="10">
        <v>66.7</v>
      </c>
      <c r="T347" s="11">
        <v>1.7</v>
      </c>
      <c r="U347" s="9" t="s">
        <v>83</v>
      </c>
      <c r="V347" s="10" t="s">
        <v>108</v>
      </c>
      <c r="W347" s="10" t="s">
        <v>86</v>
      </c>
      <c r="X347" s="10" t="s">
        <v>86</v>
      </c>
      <c r="Y347" s="11"/>
      <c r="Z347" s="9" t="s">
        <v>83</v>
      </c>
      <c r="AA347" s="11" t="s">
        <v>85</v>
      </c>
      <c r="AB347" s="9" t="s">
        <v>88</v>
      </c>
      <c r="AC347" s="10" t="s">
        <v>86</v>
      </c>
      <c r="AD347" s="10" t="s">
        <v>83</v>
      </c>
      <c r="AE347" s="10" t="s">
        <v>86</v>
      </c>
      <c r="AF347" s="10">
        <v>32.299999999999997</v>
      </c>
      <c r="AG347" s="11">
        <v>2.2999999999999998</v>
      </c>
      <c r="AH347" s="9" t="s">
        <v>86</v>
      </c>
      <c r="AI347" s="10" t="s">
        <v>88</v>
      </c>
      <c r="AJ347" s="10" t="s">
        <v>88</v>
      </c>
      <c r="AK347" s="10" t="s">
        <v>88</v>
      </c>
      <c r="AL347" s="10">
        <v>59.7</v>
      </c>
      <c r="AM347" s="11">
        <v>2.5</v>
      </c>
      <c r="AN347" s="9" t="s">
        <v>83</v>
      </c>
      <c r="AO347" s="10" t="s">
        <v>83</v>
      </c>
      <c r="AP347" s="10" t="s">
        <v>89</v>
      </c>
      <c r="AQ347" s="10" t="s">
        <v>88</v>
      </c>
      <c r="AR347" s="10">
        <v>45.3</v>
      </c>
      <c r="AS347" s="11">
        <v>5</v>
      </c>
      <c r="AT347" t="s">
        <v>85</v>
      </c>
      <c r="AU347" t="s">
        <v>83</v>
      </c>
      <c r="AV347" t="s">
        <v>85</v>
      </c>
      <c r="AW347" t="s">
        <v>83</v>
      </c>
      <c r="AX347" t="s">
        <v>83</v>
      </c>
      <c r="AY347" t="s">
        <v>259</v>
      </c>
      <c r="AZ347" t="s">
        <v>83</v>
      </c>
      <c r="BB347" t="s">
        <v>85</v>
      </c>
      <c r="BC347" t="s">
        <v>83</v>
      </c>
      <c r="BE347" t="s">
        <v>83</v>
      </c>
      <c r="BG347" t="s">
        <v>88</v>
      </c>
      <c r="BH347" t="s">
        <v>85</v>
      </c>
      <c r="BI347" s="9" t="s">
        <v>271</v>
      </c>
      <c r="BJ347" s="42" t="s">
        <v>182</v>
      </c>
      <c r="BK347" s="10"/>
      <c r="BL347" s="11" t="s">
        <v>182</v>
      </c>
      <c r="BM347" s="9" t="s">
        <v>300</v>
      </c>
      <c r="BN347" s="42" t="s">
        <v>200</v>
      </c>
      <c r="BO347" s="10"/>
      <c r="BP347" s="11" t="s">
        <v>200</v>
      </c>
      <c r="BQ347" s="22" t="s">
        <v>83</v>
      </c>
      <c r="BR347" s="23" t="s">
        <v>85</v>
      </c>
      <c r="BS347" s="23" t="s">
        <v>85</v>
      </c>
      <c r="BT347" s="23" t="s">
        <v>85</v>
      </c>
      <c r="BU347" s="23" t="s">
        <v>85</v>
      </c>
      <c r="BV347" s="23" t="s">
        <v>85</v>
      </c>
      <c r="BW347" s="23" t="s">
        <v>83</v>
      </c>
      <c r="BX347" s="25">
        <f t="shared" si="20"/>
        <v>2</v>
      </c>
      <c r="BY347" s="31">
        <v>4</v>
      </c>
      <c r="BZ347" s="32">
        <v>0</v>
      </c>
      <c r="CA347" s="32">
        <v>3</v>
      </c>
      <c r="CB347" s="32">
        <v>3</v>
      </c>
      <c r="CC347" s="32">
        <v>2</v>
      </c>
      <c r="CD347" s="10">
        <f>COUNT(BY347:CC347)</f>
        <v>5</v>
      </c>
      <c r="CE347" s="10" t="str">
        <f>IF((CD347&gt;=3), "true", "false")</f>
        <v>true</v>
      </c>
      <c r="CF347" s="33">
        <f>SUM(BY347:CC347)/CD347</f>
        <v>2.4</v>
      </c>
      <c r="CG347" s="31">
        <v>1</v>
      </c>
      <c r="CH347" s="32">
        <v>2</v>
      </c>
      <c r="CI347" s="32">
        <v>3</v>
      </c>
      <c r="CJ347" s="32">
        <v>3</v>
      </c>
      <c r="CK347" s="32">
        <v>1</v>
      </c>
      <c r="CL347" s="32">
        <v>1</v>
      </c>
      <c r="CM347" s="32">
        <v>1</v>
      </c>
      <c r="CN347" s="10">
        <f t="shared" si="21"/>
        <v>7</v>
      </c>
      <c r="CO347" s="10" t="str">
        <f t="shared" si="22"/>
        <v>true</v>
      </c>
      <c r="CP347" s="33">
        <f t="shared" si="23"/>
        <v>1.7142857142857142</v>
      </c>
      <c r="CQ347" s="37">
        <f>CP347+CF347</f>
        <v>4.1142857142857139</v>
      </c>
    </row>
    <row r="348" spans="1:95" ht="15" customHeight="1" x14ac:dyDescent="0.25">
      <c r="A348" t="s">
        <v>1145</v>
      </c>
      <c r="B348" t="s">
        <v>76</v>
      </c>
      <c r="C348" t="s">
        <v>77</v>
      </c>
      <c r="D348" t="s">
        <v>95</v>
      </c>
      <c r="E348" t="s">
        <v>79</v>
      </c>
      <c r="F348" t="s">
        <v>80</v>
      </c>
      <c r="G348" t="s">
        <v>1146</v>
      </c>
      <c r="H348" t="s">
        <v>97</v>
      </c>
      <c r="I348" t="s">
        <v>88</v>
      </c>
      <c r="J348" t="s">
        <v>101</v>
      </c>
      <c r="K348" s="9" t="s">
        <v>85</v>
      </c>
      <c r="L348" s="10" t="s">
        <v>85</v>
      </c>
      <c r="M348" s="10" t="s">
        <v>83</v>
      </c>
      <c r="N348" s="11"/>
      <c r="O348" s="9" t="s">
        <v>88</v>
      </c>
      <c r="P348" s="10" t="s">
        <v>88</v>
      </c>
      <c r="Q348" s="10" t="s">
        <v>88</v>
      </c>
      <c r="R348" s="10" t="s">
        <v>86</v>
      </c>
      <c r="S348" s="10">
        <v>60.3</v>
      </c>
      <c r="T348" s="11">
        <v>1.7</v>
      </c>
      <c r="U348" s="9" t="s">
        <v>83</v>
      </c>
      <c r="V348" s="10" t="s">
        <v>85</v>
      </c>
      <c r="W348" s="10" t="s">
        <v>85</v>
      </c>
      <c r="X348" s="10" t="s">
        <v>85</v>
      </c>
      <c r="Y348" s="11" t="s">
        <v>1147</v>
      </c>
      <c r="Z348" s="9"/>
      <c r="AA348" s="11"/>
      <c r="AB348" s="9" t="s">
        <v>86</v>
      </c>
      <c r="AC348" s="10" t="s">
        <v>83</v>
      </c>
      <c r="AD348" s="10" t="s">
        <v>83</v>
      </c>
      <c r="AE348" s="10" t="s">
        <v>83</v>
      </c>
      <c r="AF348" s="10">
        <v>27.5</v>
      </c>
      <c r="AG348" s="11">
        <v>2.8</v>
      </c>
      <c r="AH348" s="9"/>
      <c r="AI348" s="10"/>
      <c r="AJ348" s="10" t="s">
        <v>86</v>
      </c>
      <c r="AK348" s="10"/>
      <c r="AL348" s="10">
        <v>52</v>
      </c>
      <c r="AM348" s="11">
        <v>4.0999999999999996</v>
      </c>
      <c r="AN348" s="9" t="s">
        <v>86</v>
      </c>
      <c r="AO348" s="10"/>
      <c r="AP348" s="10"/>
      <c r="AQ348" s="10" t="s">
        <v>89</v>
      </c>
      <c r="AR348" s="10">
        <v>51.5</v>
      </c>
      <c r="AS348" s="11">
        <v>5</v>
      </c>
      <c r="AT348" t="s">
        <v>85</v>
      </c>
      <c r="AU348" t="s">
        <v>85</v>
      </c>
      <c r="AV348" t="s">
        <v>85</v>
      </c>
      <c r="AW348" t="s">
        <v>88</v>
      </c>
      <c r="AX348" t="s">
        <v>88</v>
      </c>
      <c r="AY348" t="s">
        <v>291</v>
      </c>
      <c r="AZ348" t="s">
        <v>86</v>
      </c>
      <c r="BB348" t="s">
        <v>85</v>
      </c>
      <c r="BC348" t="s">
        <v>83</v>
      </c>
      <c r="BE348" t="s">
        <v>100</v>
      </c>
      <c r="BF348" t="s">
        <v>1148</v>
      </c>
      <c r="BG348" t="s">
        <v>97</v>
      </c>
      <c r="BH348" t="s">
        <v>86</v>
      </c>
      <c r="BI348" s="9" t="s">
        <v>137</v>
      </c>
      <c r="BJ348" s="42">
        <v>173</v>
      </c>
      <c r="BK348" s="10"/>
      <c r="BL348" s="25">
        <f>BJ348</f>
        <v>173</v>
      </c>
      <c r="BM348" s="9" t="s">
        <v>217</v>
      </c>
      <c r="BN348" s="42" t="s">
        <v>356</v>
      </c>
      <c r="BO348" s="10"/>
      <c r="BP348" s="11" t="s">
        <v>356</v>
      </c>
      <c r="BQ348" s="22"/>
      <c r="BR348" s="23"/>
      <c r="BS348" s="23" t="s">
        <v>83</v>
      </c>
      <c r="BT348" s="23" t="s">
        <v>85</v>
      </c>
      <c r="BU348" s="23" t="s">
        <v>85</v>
      </c>
      <c r="BV348" s="23" t="s">
        <v>85</v>
      </c>
      <c r="BW348" s="23" t="s">
        <v>85</v>
      </c>
      <c r="BX348" s="24">
        <f t="shared" si="20"/>
        <v>1</v>
      </c>
      <c r="BY348" s="31">
        <v>2</v>
      </c>
      <c r="BZ348" s="32">
        <v>0</v>
      </c>
      <c r="CA348" s="32">
        <v>0</v>
      </c>
      <c r="CB348" s="32">
        <v>1</v>
      </c>
      <c r="CC348" s="32">
        <v>1</v>
      </c>
      <c r="CD348" s="10">
        <f>COUNT(BY348:CC348)</f>
        <v>5</v>
      </c>
      <c r="CE348" s="10" t="str">
        <f>IF((CD348&gt;=3), "true", "false")</f>
        <v>true</v>
      </c>
      <c r="CF348" s="33">
        <f>SUM(BY348:CC348)/CD348</f>
        <v>0.8</v>
      </c>
      <c r="CG348" s="31">
        <v>0</v>
      </c>
      <c r="CH348" s="32">
        <v>0</v>
      </c>
      <c r="CI348" s="32">
        <v>1</v>
      </c>
      <c r="CJ348" s="32">
        <v>2</v>
      </c>
      <c r="CK348" s="32">
        <v>0</v>
      </c>
      <c r="CL348" s="32">
        <v>0</v>
      </c>
      <c r="CM348" s="10"/>
      <c r="CN348" s="10">
        <f t="shared" si="21"/>
        <v>6</v>
      </c>
      <c r="CO348" s="10" t="str">
        <f t="shared" si="22"/>
        <v>true</v>
      </c>
      <c r="CP348" s="33">
        <f t="shared" si="23"/>
        <v>0.5</v>
      </c>
      <c r="CQ348" s="37">
        <f>CP348+CF348</f>
        <v>1.3</v>
      </c>
    </row>
    <row r="349" spans="1:95" ht="15" customHeight="1" x14ac:dyDescent="0.25">
      <c r="A349" t="s">
        <v>1149</v>
      </c>
      <c r="B349" t="s">
        <v>76</v>
      </c>
      <c r="C349" t="s">
        <v>105</v>
      </c>
      <c r="D349" t="s">
        <v>95</v>
      </c>
      <c r="E349" t="s">
        <v>113</v>
      </c>
      <c r="F349" t="s">
        <v>80</v>
      </c>
      <c r="G349" t="s">
        <v>1150</v>
      </c>
      <c r="H349" t="s">
        <v>82</v>
      </c>
      <c r="I349" t="s">
        <v>83</v>
      </c>
      <c r="J349" t="s">
        <v>101</v>
      </c>
      <c r="K349" s="9" t="s">
        <v>86</v>
      </c>
      <c r="L349" s="10" t="s">
        <v>85</v>
      </c>
      <c r="M349" s="10" t="s">
        <v>85</v>
      </c>
      <c r="N349" s="11" t="s">
        <v>85</v>
      </c>
      <c r="O349" s="9" t="s">
        <v>82</v>
      </c>
      <c r="P349" s="10" t="s">
        <v>86</v>
      </c>
      <c r="Q349" s="10" t="s">
        <v>89</v>
      </c>
      <c r="R349" s="10" t="s">
        <v>89</v>
      </c>
      <c r="S349" s="10">
        <v>66.599999999999994</v>
      </c>
      <c r="T349" s="11">
        <v>2.1</v>
      </c>
      <c r="U349" s="9" t="s">
        <v>83</v>
      </c>
      <c r="V349" s="10" t="s">
        <v>83</v>
      </c>
      <c r="W349" s="10" t="s">
        <v>83</v>
      </c>
      <c r="X349" s="10" t="s">
        <v>86</v>
      </c>
      <c r="Y349" s="11" t="s">
        <v>960</v>
      </c>
      <c r="Z349" s="9" t="s">
        <v>98</v>
      </c>
      <c r="AA349" s="11" t="s">
        <v>98</v>
      </c>
      <c r="AB349" s="9" t="s">
        <v>86</v>
      </c>
      <c r="AC349" s="10" t="s">
        <v>88</v>
      </c>
      <c r="AD349" s="10" t="s">
        <v>83</v>
      </c>
      <c r="AE349" s="10" t="s">
        <v>86</v>
      </c>
      <c r="AF349" s="10">
        <v>31.9</v>
      </c>
      <c r="AG349" s="11">
        <v>2.2999999999999998</v>
      </c>
      <c r="AH349" s="9" t="s">
        <v>83</v>
      </c>
      <c r="AI349" s="10" t="s">
        <v>86</v>
      </c>
      <c r="AJ349" s="10" t="s">
        <v>83</v>
      </c>
      <c r="AK349" s="10" t="s">
        <v>86</v>
      </c>
      <c r="AL349" s="10">
        <v>50.2</v>
      </c>
      <c r="AM349" s="11">
        <v>3.4</v>
      </c>
      <c r="AN349" s="9" t="s">
        <v>86</v>
      </c>
      <c r="AO349" s="10" t="s">
        <v>83</v>
      </c>
      <c r="AP349" s="10" t="s">
        <v>89</v>
      </c>
      <c r="AQ349" s="10" t="s">
        <v>86</v>
      </c>
      <c r="AR349" s="10">
        <v>47.4</v>
      </c>
      <c r="AS349" s="11">
        <v>3.9</v>
      </c>
      <c r="AT349" t="s">
        <v>85</v>
      </c>
      <c r="AU349" t="s">
        <v>85</v>
      </c>
      <c r="AV349" t="s">
        <v>85</v>
      </c>
      <c r="AW349" t="s">
        <v>83</v>
      </c>
      <c r="AX349" t="s">
        <v>83</v>
      </c>
      <c r="AY349" t="s">
        <v>303</v>
      </c>
      <c r="AZ349" t="s">
        <v>83</v>
      </c>
      <c r="BB349" t="s">
        <v>85</v>
      </c>
      <c r="BC349" t="s">
        <v>83</v>
      </c>
      <c r="BE349" t="s">
        <v>269</v>
      </c>
      <c r="BH349" t="s">
        <v>85</v>
      </c>
      <c r="BI349" s="9" t="s">
        <v>271</v>
      </c>
      <c r="BJ349" s="42" t="s">
        <v>182</v>
      </c>
      <c r="BK349" s="10"/>
      <c r="BL349" s="11" t="s">
        <v>182</v>
      </c>
      <c r="BM349" s="9" t="s">
        <v>206</v>
      </c>
      <c r="BN349" s="42" t="s">
        <v>131</v>
      </c>
      <c r="BO349" s="10"/>
      <c r="BP349" s="11" t="s">
        <v>131</v>
      </c>
      <c r="BQ349" s="22" t="s">
        <v>83</v>
      </c>
      <c r="BR349" s="23"/>
      <c r="BS349" s="23" t="s">
        <v>83</v>
      </c>
      <c r="BT349" s="23" t="s">
        <v>85</v>
      </c>
      <c r="BU349" s="23" t="s">
        <v>85</v>
      </c>
      <c r="BV349" s="23" t="s">
        <v>85</v>
      </c>
      <c r="BW349" s="23" t="s">
        <v>85</v>
      </c>
      <c r="BX349" s="24">
        <f t="shared" si="20"/>
        <v>2</v>
      </c>
      <c r="BY349" s="31">
        <v>1</v>
      </c>
      <c r="BZ349" s="32">
        <v>0</v>
      </c>
      <c r="CA349" s="32">
        <v>2</v>
      </c>
      <c r="CB349" s="32">
        <v>1</v>
      </c>
      <c r="CC349" s="32">
        <v>0</v>
      </c>
      <c r="CD349" s="10">
        <f>COUNT(BY349:CC349)</f>
        <v>5</v>
      </c>
      <c r="CE349" s="10" t="str">
        <f>IF((CD349&gt;=3), "true", "false")</f>
        <v>true</v>
      </c>
      <c r="CF349" s="33">
        <f>SUM(BY349:CC349)/CD349</f>
        <v>0.8</v>
      </c>
      <c r="CG349" s="31">
        <v>1</v>
      </c>
      <c r="CH349" s="32">
        <v>0</v>
      </c>
      <c r="CI349" s="32">
        <v>0</v>
      </c>
      <c r="CJ349" s="32">
        <v>0</v>
      </c>
      <c r="CK349" s="32">
        <v>0</v>
      </c>
      <c r="CL349" s="32">
        <v>1</v>
      </c>
      <c r="CM349" s="32">
        <v>2</v>
      </c>
      <c r="CN349" s="10">
        <f t="shared" si="21"/>
        <v>7</v>
      </c>
      <c r="CO349" s="10" t="str">
        <f t="shared" si="22"/>
        <v>true</v>
      </c>
      <c r="CP349" s="33">
        <f t="shared" si="23"/>
        <v>0.5714285714285714</v>
      </c>
      <c r="CQ349" s="37">
        <f>CP349+CF349</f>
        <v>1.3714285714285714</v>
      </c>
    </row>
    <row r="350" spans="1:95" ht="15" customHeight="1" x14ac:dyDescent="0.25">
      <c r="A350" t="s">
        <v>1151</v>
      </c>
      <c r="B350" t="s">
        <v>76</v>
      </c>
      <c r="C350" t="s">
        <v>77</v>
      </c>
      <c r="D350" t="s">
        <v>95</v>
      </c>
      <c r="E350" t="s">
        <v>173</v>
      </c>
      <c r="F350" t="s">
        <v>80</v>
      </c>
      <c r="G350" t="s">
        <v>1152</v>
      </c>
      <c r="H350" t="s">
        <v>97</v>
      </c>
      <c r="I350" t="s">
        <v>86</v>
      </c>
      <c r="J350" t="s">
        <v>84</v>
      </c>
      <c r="K350" s="9" t="s">
        <v>85</v>
      </c>
      <c r="L350" s="10" t="s">
        <v>86</v>
      </c>
      <c r="M350" s="10" t="s">
        <v>83</v>
      </c>
      <c r="N350" s="11" t="s">
        <v>86</v>
      </c>
      <c r="O350" s="9" t="s">
        <v>88</v>
      </c>
      <c r="P350" s="10" t="s">
        <v>82</v>
      </c>
      <c r="Q350" s="10" t="s">
        <v>82</v>
      </c>
      <c r="R350" s="10" t="s">
        <v>82</v>
      </c>
      <c r="S350" s="10">
        <v>70.099999999999994</v>
      </c>
      <c r="T350" s="11">
        <v>2.2999999999999998</v>
      </c>
      <c r="U350" s="9" t="s">
        <v>83</v>
      </c>
      <c r="V350" s="10" t="s">
        <v>86</v>
      </c>
      <c r="W350" s="10" t="s">
        <v>108</v>
      </c>
      <c r="X350" s="10" t="s">
        <v>85</v>
      </c>
      <c r="Y350" s="11"/>
      <c r="Z350" s="9" t="s">
        <v>98</v>
      </c>
      <c r="AA350" s="11" t="s">
        <v>98</v>
      </c>
      <c r="AB350" s="9" t="s">
        <v>89</v>
      </c>
      <c r="AC350" s="10" t="s">
        <v>82</v>
      </c>
      <c r="AD350" s="10" t="s">
        <v>88</v>
      </c>
      <c r="AE350" s="10" t="s">
        <v>88</v>
      </c>
      <c r="AF350" s="10">
        <v>40.299999999999997</v>
      </c>
      <c r="AG350" s="11">
        <v>2.6</v>
      </c>
      <c r="AH350" s="9" t="s">
        <v>89</v>
      </c>
      <c r="AI350" s="10" t="s">
        <v>89</v>
      </c>
      <c r="AJ350" s="10" t="s">
        <v>82</v>
      </c>
      <c r="AK350" s="10" t="s">
        <v>82</v>
      </c>
      <c r="AL350" s="10">
        <v>74.3</v>
      </c>
      <c r="AM350" s="11">
        <v>2.8</v>
      </c>
      <c r="AN350" s="9" t="s">
        <v>86</v>
      </c>
      <c r="AO350" s="10" t="s">
        <v>86</v>
      </c>
      <c r="AP350" s="10" t="s">
        <v>88</v>
      </c>
      <c r="AQ350" s="10" t="s">
        <v>83</v>
      </c>
      <c r="AR350" s="10">
        <v>45.8</v>
      </c>
      <c r="AS350" s="11">
        <v>3.5</v>
      </c>
      <c r="AT350" t="s">
        <v>83</v>
      </c>
      <c r="AU350" t="s">
        <v>83</v>
      </c>
      <c r="AV350" t="s">
        <v>85</v>
      </c>
      <c r="AW350" t="s">
        <v>86</v>
      </c>
      <c r="AX350" t="s">
        <v>83</v>
      </c>
      <c r="AY350" t="s">
        <v>216</v>
      </c>
      <c r="AZ350" t="s">
        <v>86</v>
      </c>
      <c r="BB350" t="s">
        <v>86</v>
      </c>
      <c r="BC350" t="s">
        <v>97</v>
      </c>
      <c r="BE350" t="s">
        <v>100</v>
      </c>
      <c r="BG350" t="s">
        <v>97</v>
      </c>
      <c r="BH350" t="s">
        <v>86</v>
      </c>
      <c r="BI350" s="9"/>
      <c r="BJ350" s="42"/>
      <c r="BK350" s="10">
        <v>171</v>
      </c>
      <c r="BL350" s="11" t="s">
        <v>337</v>
      </c>
      <c r="BM350" s="9"/>
      <c r="BN350" s="42"/>
      <c r="BO350" s="10" t="s">
        <v>1153</v>
      </c>
      <c r="BP350" s="11" t="s">
        <v>1153</v>
      </c>
      <c r="BQ350" s="22" t="s">
        <v>83</v>
      </c>
      <c r="BR350" s="23" t="s">
        <v>85</v>
      </c>
      <c r="BS350" s="23" t="s">
        <v>83</v>
      </c>
      <c r="BT350" s="23" t="s">
        <v>85</v>
      </c>
      <c r="BU350" s="23" t="s">
        <v>85</v>
      </c>
      <c r="BV350" s="23" t="s">
        <v>83</v>
      </c>
      <c r="BW350" s="23" t="s">
        <v>83</v>
      </c>
      <c r="BX350" s="25">
        <f t="shared" si="20"/>
        <v>4</v>
      </c>
      <c r="BY350" s="31">
        <v>1</v>
      </c>
      <c r="BZ350" s="32">
        <v>2</v>
      </c>
      <c r="CA350" s="32">
        <v>4</v>
      </c>
      <c r="CB350" s="32">
        <v>2</v>
      </c>
      <c r="CC350" s="32">
        <v>3</v>
      </c>
      <c r="CD350" s="10">
        <f>COUNT(BY350:CC350)</f>
        <v>5</v>
      </c>
      <c r="CE350" s="10" t="str">
        <f>IF((CD350&gt;=3), "true", "false")</f>
        <v>true</v>
      </c>
      <c r="CF350" s="33">
        <f>SUM(BY350:CC350)/CD350</f>
        <v>2.4</v>
      </c>
      <c r="CG350" s="31">
        <v>4</v>
      </c>
      <c r="CH350" s="32">
        <v>2</v>
      </c>
      <c r="CI350" s="32">
        <v>0</v>
      </c>
      <c r="CJ350" s="32">
        <v>0</v>
      </c>
      <c r="CK350" s="32">
        <v>3</v>
      </c>
      <c r="CL350" s="32">
        <v>4</v>
      </c>
      <c r="CM350" s="32">
        <v>4</v>
      </c>
      <c r="CN350" s="10">
        <f t="shared" si="21"/>
        <v>7</v>
      </c>
      <c r="CO350" s="10" t="str">
        <f t="shared" si="22"/>
        <v>true</v>
      </c>
      <c r="CP350" s="33">
        <f t="shared" si="23"/>
        <v>2.4285714285714284</v>
      </c>
      <c r="CQ350" s="37">
        <f>CP350+CF350</f>
        <v>4.8285714285714283</v>
      </c>
    </row>
    <row r="351" spans="1:95" ht="15" customHeight="1" x14ac:dyDescent="0.25">
      <c r="A351" t="s">
        <v>1154</v>
      </c>
      <c r="B351" t="s">
        <v>76</v>
      </c>
      <c r="C351" t="s">
        <v>105</v>
      </c>
      <c r="D351" t="s">
        <v>78</v>
      </c>
      <c r="E351" t="s">
        <v>79</v>
      </c>
      <c r="F351" t="s">
        <v>80</v>
      </c>
      <c r="G351" t="s">
        <v>1155</v>
      </c>
      <c r="H351" t="s">
        <v>89</v>
      </c>
      <c r="I351" t="s">
        <v>86</v>
      </c>
      <c r="J351" t="s">
        <v>88</v>
      </c>
      <c r="K351" s="9" t="s">
        <v>85</v>
      </c>
      <c r="L351" s="10" t="s">
        <v>85</v>
      </c>
      <c r="M351" s="10" t="s">
        <v>83</v>
      </c>
      <c r="N351" s="11" t="s">
        <v>83</v>
      </c>
      <c r="O351" s="9" t="s">
        <v>83</v>
      </c>
      <c r="P351" s="10" t="s">
        <v>83</v>
      </c>
      <c r="Q351" s="10" t="s">
        <v>83</v>
      </c>
      <c r="R351" s="10" t="s">
        <v>83</v>
      </c>
      <c r="S351" s="10">
        <v>41.6</v>
      </c>
      <c r="T351" s="11">
        <v>6.1</v>
      </c>
      <c r="U351" s="9"/>
      <c r="V351" s="10" t="s">
        <v>83</v>
      </c>
      <c r="W351" s="10"/>
      <c r="X351" s="10"/>
      <c r="Y351" s="11"/>
      <c r="Z351" s="9" t="s">
        <v>98</v>
      </c>
      <c r="AA351" s="11" t="s">
        <v>98</v>
      </c>
      <c r="AB351" s="9" t="s">
        <v>83</v>
      </c>
      <c r="AC351" s="10" t="s">
        <v>86</v>
      </c>
      <c r="AD351" s="10" t="s">
        <v>83</v>
      </c>
      <c r="AE351" s="10" t="s">
        <v>86</v>
      </c>
      <c r="AF351" s="10">
        <v>28.9</v>
      </c>
      <c r="AG351" s="11">
        <v>2.4</v>
      </c>
      <c r="AH351" s="9" t="s">
        <v>83</v>
      </c>
      <c r="AI351" s="10" t="s">
        <v>83</v>
      </c>
      <c r="AJ351" s="10" t="s">
        <v>83</v>
      </c>
      <c r="AK351" s="10" t="s">
        <v>83</v>
      </c>
      <c r="AL351" s="10">
        <v>41.3</v>
      </c>
      <c r="AM351" s="11">
        <v>6.3</v>
      </c>
      <c r="AN351" s="9" t="s">
        <v>82</v>
      </c>
      <c r="AO351" s="10" t="s">
        <v>83</v>
      </c>
      <c r="AP351" s="10" t="s">
        <v>83</v>
      </c>
      <c r="AQ351" s="10" t="s">
        <v>83</v>
      </c>
      <c r="AR351" s="10">
        <v>42.7</v>
      </c>
      <c r="AS351" s="11">
        <v>4.7</v>
      </c>
      <c r="AT351" t="s">
        <v>83</v>
      </c>
      <c r="AU351" t="s">
        <v>83</v>
      </c>
      <c r="AV351" t="s">
        <v>85</v>
      </c>
      <c r="AW351" t="s">
        <v>86</v>
      </c>
      <c r="AX351" t="s">
        <v>83</v>
      </c>
      <c r="AY351" t="s">
        <v>180</v>
      </c>
      <c r="AZ351" t="s">
        <v>83</v>
      </c>
      <c r="BB351" t="s">
        <v>85</v>
      </c>
      <c r="BC351" t="s">
        <v>83</v>
      </c>
      <c r="BE351" t="s">
        <v>166</v>
      </c>
      <c r="BG351" t="s">
        <v>86</v>
      </c>
      <c r="BH351" t="s">
        <v>85</v>
      </c>
      <c r="BI351" s="9" t="s">
        <v>128</v>
      </c>
      <c r="BJ351" s="42" t="s">
        <v>242</v>
      </c>
      <c r="BK351" s="10"/>
      <c r="BL351" s="11" t="s">
        <v>242</v>
      </c>
      <c r="BM351" s="9" t="s">
        <v>290</v>
      </c>
      <c r="BN351" s="42" t="s">
        <v>632</v>
      </c>
      <c r="BO351" s="10"/>
      <c r="BP351" s="11" t="s">
        <v>632</v>
      </c>
      <c r="BQ351" s="22" t="s">
        <v>85</v>
      </c>
      <c r="BR351" s="23" t="s">
        <v>85</v>
      </c>
      <c r="BS351" s="23" t="s">
        <v>85</v>
      </c>
      <c r="BT351" s="23" t="s">
        <v>85</v>
      </c>
      <c r="BU351" s="23" t="s">
        <v>85</v>
      </c>
      <c r="BV351" s="23" t="s">
        <v>85</v>
      </c>
      <c r="BW351" s="23" t="s">
        <v>85</v>
      </c>
      <c r="BX351" s="25">
        <f t="shared" si="20"/>
        <v>0</v>
      </c>
      <c r="BY351" s="31">
        <v>2</v>
      </c>
      <c r="BZ351" s="32">
        <v>0</v>
      </c>
      <c r="CA351" s="32">
        <v>0</v>
      </c>
      <c r="CB351" s="32">
        <v>0</v>
      </c>
      <c r="CC351" s="32">
        <v>1</v>
      </c>
      <c r="CD351" s="10">
        <f>COUNT(BY351:CC351)</f>
        <v>5</v>
      </c>
      <c r="CE351" s="10" t="str">
        <f>IF((CD351&gt;=3), "true", "false")</f>
        <v>true</v>
      </c>
      <c r="CF351" s="33">
        <f>SUM(BY351:CC351)/CD351</f>
        <v>0.6</v>
      </c>
      <c r="CG351" s="31">
        <v>0</v>
      </c>
      <c r="CH351" s="32">
        <v>0</v>
      </c>
      <c r="CI351" s="32">
        <v>0</v>
      </c>
      <c r="CJ351" s="32">
        <v>0</v>
      </c>
      <c r="CK351" s="32">
        <v>0</v>
      </c>
      <c r="CL351" s="32">
        <v>0</v>
      </c>
      <c r="CM351" s="32">
        <v>0</v>
      </c>
      <c r="CN351" s="10">
        <f t="shared" si="21"/>
        <v>7</v>
      </c>
      <c r="CO351" s="10" t="str">
        <f t="shared" si="22"/>
        <v>true</v>
      </c>
      <c r="CP351" s="33">
        <f t="shared" si="23"/>
        <v>0</v>
      </c>
      <c r="CQ351" s="37">
        <f>CP351+CF351</f>
        <v>0.6</v>
      </c>
    </row>
    <row r="352" spans="1:95" ht="15" customHeight="1" x14ac:dyDescent="0.25">
      <c r="A352" t="s">
        <v>1156</v>
      </c>
      <c r="B352" t="s">
        <v>76</v>
      </c>
      <c r="C352" t="s">
        <v>105</v>
      </c>
      <c r="D352" t="s">
        <v>95</v>
      </c>
      <c r="E352" t="s">
        <v>134</v>
      </c>
      <c r="F352" t="s">
        <v>80</v>
      </c>
      <c r="G352" t="s">
        <v>1157</v>
      </c>
      <c r="H352" t="s">
        <v>97</v>
      </c>
      <c r="I352" t="s">
        <v>83</v>
      </c>
      <c r="J352" t="s">
        <v>97</v>
      </c>
      <c r="K352" s="9" t="s">
        <v>85</v>
      </c>
      <c r="L352" s="10" t="s">
        <v>86</v>
      </c>
      <c r="M352" s="10" t="s">
        <v>85</v>
      </c>
      <c r="N352" s="11" t="s">
        <v>86</v>
      </c>
      <c r="O352" s="9" t="s">
        <v>89</v>
      </c>
      <c r="P352" s="10" t="s">
        <v>88</v>
      </c>
      <c r="Q352" s="10" t="s">
        <v>88</v>
      </c>
      <c r="R352" s="10" t="s">
        <v>89</v>
      </c>
      <c r="S352" s="10">
        <v>63.9</v>
      </c>
      <c r="T352" s="11">
        <v>1.7</v>
      </c>
      <c r="U352" s="9" t="s">
        <v>85</v>
      </c>
      <c r="V352" s="10" t="s">
        <v>85</v>
      </c>
      <c r="W352" s="10" t="s">
        <v>85</v>
      </c>
      <c r="X352" s="10" t="s">
        <v>85</v>
      </c>
      <c r="Y352" s="11"/>
      <c r="Z352" s="9" t="s">
        <v>85</v>
      </c>
      <c r="AA352" s="11" t="s">
        <v>85</v>
      </c>
      <c r="AB352" s="9" t="s">
        <v>88</v>
      </c>
      <c r="AC352" s="10" t="s">
        <v>88</v>
      </c>
      <c r="AD352" s="10" t="s">
        <v>88</v>
      </c>
      <c r="AE352" s="10" t="s">
        <v>88</v>
      </c>
      <c r="AF352" s="10">
        <v>36.299999999999997</v>
      </c>
      <c r="AG352" s="11">
        <v>2</v>
      </c>
      <c r="AH352" s="9" t="s">
        <v>88</v>
      </c>
      <c r="AI352" s="10" t="s">
        <v>88</v>
      </c>
      <c r="AJ352" s="10" t="s">
        <v>86</v>
      </c>
      <c r="AK352" s="10" t="s">
        <v>88</v>
      </c>
      <c r="AL352" s="10">
        <v>59.7</v>
      </c>
      <c r="AM352" s="11">
        <v>2.8</v>
      </c>
      <c r="AN352" s="9" t="s">
        <v>86</v>
      </c>
      <c r="AO352" s="10" t="s">
        <v>83</v>
      </c>
      <c r="AP352" s="10" t="s">
        <v>88</v>
      </c>
      <c r="AQ352" s="10" t="s">
        <v>89</v>
      </c>
      <c r="AR352" s="10">
        <v>49.6</v>
      </c>
      <c r="AS352" s="11">
        <v>4</v>
      </c>
      <c r="AT352" t="s">
        <v>85</v>
      </c>
      <c r="AU352" t="s">
        <v>83</v>
      </c>
      <c r="AV352" t="s">
        <v>85</v>
      </c>
      <c r="AW352" t="s">
        <v>88</v>
      </c>
      <c r="AX352" t="s">
        <v>89</v>
      </c>
      <c r="AY352" t="s">
        <v>504</v>
      </c>
      <c r="AZ352" t="s">
        <v>83</v>
      </c>
      <c r="BB352" t="s">
        <v>85</v>
      </c>
      <c r="BC352" t="s">
        <v>83</v>
      </c>
      <c r="BE352" t="s">
        <v>86</v>
      </c>
      <c r="BG352" t="s">
        <v>88</v>
      </c>
      <c r="BH352" t="s">
        <v>86</v>
      </c>
      <c r="BI352" s="9" t="s">
        <v>271</v>
      </c>
      <c r="BJ352" s="42" t="s">
        <v>182</v>
      </c>
      <c r="BK352" s="10"/>
      <c r="BL352" s="11" t="s">
        <v>182</v>
      </c>
      <c r="BM352" s="9" t="s">
        <v>148</v>
      </c>
      <c r="BN352" s="42" t="s">
        <v>499</v>
      </c>
      <c r="BO352" s="10"/>
      <c r="BP352" s="11" t="s">
        <v>499</v>
      </c>
      <c r="BQ352" s="22" t="s">
        <v>83</v>
      </c>
      <c r="BR352" s="23" t="s">
        <v>85</v>
      </c>
      <c r="BS352" s="23" t="s">
        <v>85</v>
      </c>
      <c r="BT352" s="23" t="s">
        <v>83</v>
      </c>
      <c r="BU352" s="23" t="s">
        <v>85</v>
      </c>
      <c r="BV352" s="23" t="s">
        <v>83</v>
      </c>
      <c r="BW352" s="23" t="s">
        <v>85</v>
      </c>
      <c r="BX352" s="25">
        <f t="shared" si="20"/>
        <v>3</v>
      </c>
      <c r="BY352" s="31">
        <v>0</v>
      </c>
      <c r="BZ352" s="32">
        <v>0</v>
      </c>
      <c r="CA352" s="32">
        <v>2</v>
      </c>
      <c r="CB352" s="32">
        <v>0</v>
      </c>
      <c r="CC352" s="32">
        <v>3</v>
      </c>
      <c r="CD352" s="10">
        <f>COUNT(BY352:CC352)</f>
        <v>5</v>
      </c>
      <c r="CE352" s="10" t="str">
        <f>IF((CD352&gt;=3), "true", "false")</f>
        <v>true</v>
      </c>
      <c r="CF352" s="33">
        <f>SUM(BY352:CC352)/CD352</f>
        <v>1</v>
      </c>
      <c r="CG352" s="31">
        <v>1</v>
      </c>
      <c r="CH352" s="32">
        <v>0</v>
      </c>
      <c r="CI352" s="32">
        <v>3</v>
      </c>
      <c r="CJ352" s="32">
        <v>3</v>
      </c>
      <c r="CK352" s="32">
        <v>0</v>
      </c>
      <c r="CL352" s="32">
        <v>3</v>
      </c>
      <c r="CM352" s="32">
        <v>3</v>
      </c>
      <c r="CN352" s="10">
        <f t="shared" si="21"/>
        <v>7</v>
      </c>
      <c r="CO352" s="10" t="str">
        <f t="shared" si="22"/>
        <v>true</v>
      </c>
      <c r="CP352" s="33">
        <f t="shared" si="23"/>
        <v>1.8571428571428572</v>
      </c>
      <c r="CQ352" s="37">
        <f>CP352+CF352</f>
        <v>2.8571428571428572</v>
      </c>
    </row>
    <row r="353" spans="1:95" ht="15" customHeight="1" x14ac:dyDescent="0.25">
      <c r="A353" t="s">
        <v>1158</v>
      </c>
      <c r="B353" t="s">
        <v>76</v>
      </c>
      <c r="C353" t="s">
        <v>105</v>
      </c>
      <c r="D353" t="s">
        <v>95</v>
      </c>
      <c r="E353" t="s">
        <v>134</v>
      </c>
      <c r="F353" t="s">
        <v>80</v>
      </c>
      <c r="G353" t="s">
        <v>1159</v>
      </c>
      <c r="H353" t="s">
        <v>97</v>
      </c>
      <c r="I353" t="s">
        <v>83</v>
      </c>
      <c r="J353" t="s">
        <v>97</v>
      </c>
      <c r="K353" s="9" t="s">
        <v>85</v>
      </c>
      <c r="L353" s="10" t="s">
        <v>83</v>
      </c>
      <c r="M353" s="10" t="s">
        <v>85</v>
      </c>
      <c r="N353" s="11" t="s">
        <v>83</v>
      </c>
      <c r="O353" s="9" t="s">
        <v>82</v>
      </c>
      <c r="P353" s="10" t="s">
        <v>82</v>
      </c>
      <c r="Q353" s="10" t="s">
        <v>82</v>
      </c>
      <c r="R353" s="10" t="s">
        <v>82</v>
      </c>
      <c r="S353" s="10">
        <v>75.599999999999994</v>
      </c>
      <c r="T353" s="11">
        <v>3.6</v>
      </c>
      <c r="U353" s="9" t="s">
        <v>86</v>
      </c>
      <c r="V353" s="10" t="s">
        <v>85</v>
      </c>
      <c r="W353" s="10" t="s">
        <v>86</v>
      </c>
      <c r="X353" s="10" t="s">
        <v>86</v>
      </c>
      <c r="Y353" s="11"/>
      <c r="Z353" s="9"/>
      <c r="AA353" s="11"/>
      <c r="AB353" s="9" t="s">
        <v>82</v>
      </c>
      <c r="AC353" s="10" t="s">
        <v>82</v>
      </c>
      <c r="AD353" s="10" t="s">
        <v>82</v>
      </c>
      <c r="AE353" s="10" t="s">
        <v>82</v>
      </c>
      <c r="AF353" s="10">
        <v>57</v>
      </c>
      <c r="AG353" s="11">
        <v>6.6</v>
      </c>
      <c r="AH353" s="9" t="s">
        <v>89</v>
      </c>
      <c r="AI353" s="10" t="s">
        <v>89</v>
      </c>
      <c r="AJ353" s="10" t="s">
        <v>88</v>
      </c>
      <c r="AK353" s="10" t="s">
        <v>89</v>
      </c>
      <c r="AL353" s="10">
        <v>66.599999999999994</v>
      </c>
      <c r="AM353" s="11">
        <v>2.7</v>
      </c>
      <c r="AN353" s="9" t="s">
        <v>89</v>
      </c>
      <c r="AO353" s="10" t="s">
        <v>89</v>
      </c>
      <c r="AP353" s="10" t="s">
        <v>86</v>
      </c>
      <c r="AQ353" s="10" t="s">
        <v>86</v>
      </c>
      <c r="AR353" s="10">
        <v>55.5</v>
      </c>
      <c r="AS353" s="11">
        <v>3.4</v>
      </c>
      <c r="AT353" t="s">
        <v>83</v>
      </c>
      <c r="AU353" t="s">
        <v>83</v>
      </c>
      <c r="AV353" t="s">
        <v>85</v>
      </c>
      <c r="AW353" t="s">
        <v>83</v>
      </c>
      <c r="AX353" t="s">
        <v>83</v>
      </c>
      <c r="AY353" t="s">
        <v>443</v>
      </c>
      <c r="AZ353" t="s">
        <v>83</v>
      </c>
      <c r="BB353" t="s">
        <v>85</v>
      </c>
      <c r="BC353" t="s">
        <v>83</v>
      </c>
      <c r="BI353" s="9" t="s">
        <v>1160</v>
      </c>
      <c r="BJ353" s="42" t="s">
        <v>111</v>
      </c>
      <c r="BK353" s="10"/>
      <c r="BL353" s="11" t="s">
        <v>111</v>
      </c>
      <c r="BM353" s="9" t="s">
        <v>187</v>
      </c>
      <c r="BN353" s="42" t="s">
        <v>430</v>
      </c>
      <c r="BO353" s="10"/>
      <c r="BP353" s="11" t="s">
        <v>430</v>
      </c>
      <c r="BQ353" s="22" t="s">
        <v>83</v>
      </c>
      <c r="BR353" s="23"/>
      <c r="BS353" s="23"/>
      <c r="BT353" s="23"/>
      <c r="BU353" s="23" t="s">
        <v>83</v>
      </c>
      <c r="BV353" s="23"/>
      <c r="BW353" s="23"/>
      <c r="BX353" s="24">
        <f t="shared" si="20"/>
        <v>2</v>
      </c>
      <c r="BY353" s="31">
        <v>0</v>
      </c>
      <c r="BZ353" s="32">
        <v>1</v>
      </c>
      <c r="CA353" s="32">
        <v>1</v>
      </c>
      <c r="CB353" s="32">
        <v>2</v>
      </c>
      <c r="CC353" s="32">
        <v>1</v>
      </c>
      <c r="CD353" s="10">
        <f>COUNT(BY353:CC353)</f>
        <v>5</v>
      </c>
      <c r="CE353" s="10" t="str">
        <f>IF((CD353&gt;=3), "true", "false")</f>
        <v>true</v>
      </c>
      <c r="CF353" s="33">
        <f>SUM(BY353:CC353)/CD353</f>
        <v>1</v>
      </c>
      <c r="CG353" s="31">
        <v>2</v>
      </c>
      <c r="CH353" s="32">
        <v>2</v>
      </c>
      <c r="CI353" s="32">
        <v>0</v>
      </c>
      <c r="CJ353" s="32">
        <v>2</v>
      </c>
      <c r="CK353" s="32">
        <v>0</v>
      </c>
      <c r="CL353" s="32">
        <v>2</v>
      </c>
      <c r="CM353" s="32">
        <v>2</v>
      </c>
      <c r="CN353" s="10">
        <f t="shared" si="21"/>
        <v>7</v>
      </c>
      <c r="CO353" s="10" t="str">
        <f t="shared" si="22"/>
        <v>true</v>
      </c>
      <c r="CP353" s="33">
        <f t="shared" si="23"/>
        <v>1.4285714285714286</v>
      </c>
      <c r="CQ353" s="37">
        <f>CP353+CF353</f>
        <v>2.4285714285714288</v>
      </c>
    </row>
    <row r="354" spans="1:95" ht="15" customHeight="1" x14ac:dyDescent="0.25">
      <c r="A354" t="s">
        <v>1161</v>
      </c>
      <c r="B354" t="s">
        <v>76</v>
      </c>
      <c r="C354" t="s">
        <v>77</v>
      </c>
      <c r="D354" t="s">
        <v>95</v>
      </c>
      <c r="E354" t="s">
        <v>106</v>
      </c>
      <c r="F354" t="s">
        <v>80</v>
      </c>
      <c r="G354" t="s">
        <v>1162</v>
      </c>
      <c r="H354" t="s">
        <v>97</v>
      </c>
      <c r="I354" t="s">
        <v>83</v>
      </c>
      <c r="J354" t="s">
        <v>97</v>
      </c>
      <c r="K354" s="9" t="s">
        <v>85</v>
      </c>
      <c r="L354" s="10" t="s">
        <v>86</v>
      </c>
      <c r="M354" s="10" t="s">
        <v>83</v>
      </c>
      <c r="N354" s="11" t="s">
        <v>83</v>
      </c>
      <c r="O354" s="9" t="s">
        <v>89</v>
      </c>
      <c r="P354" s="10" t="s">
        <v>89</v>
      </c>
      <c r="Q354" s="10" t="s">
        <v>88</v>
      </c>
      <c r="R354" s="10" t="s">
        <v>88</v>
      </c>
      <c r="S354" s="10">
        <v>64</v>
      </c>
      <c r="T354" s="11">
        <v>1.7</v>
      </c>
      <c r="U354" s="9" t="s">
        <v>86</v>
      </c>
      <c r="V354" s="10" t="s">
        <v>86</v>
      </c>
      <c r="W354" s="10" t="s">
        <v>83</v>
      </c>
      <c r="X354" s="10" t="s">
        <v>86</v>
      </c>
      <c r="Y354" s="11"/>
      <c r="Z354" s="9" t="s">
        <v>83</v>
      </c>
      <c r="AA354" s="11" t="s">
        <v>83</v>
      </c>
      <c r="AB354" s="9" t="s">
        <v>88</v>
      </c>
      <c r="AC354" s="10" t="s">
        <v>86</v>
      </c>
      <c r="AD354" s="10" t="s">
        <v>88</v>
      </c>
      <c r="AE354" s="10" t="s">
        <v>86</v>
      </c>
      <c r="AF354" s="10">
        <v>34.4</v>
      </c>
      <c r="AG354" s="11">
        <v>2.2000000000000002</v>
      </c>
      <c r="AH354" s="9" t="s">
        <v>88</v>
      </c>
      <c r="AI354" s="10" t="s">
        <v>88</v>
      </c>
      <c r="AJ354" s="10" t="s">
        <v>88</v>
      </c>
      <c r="AK354" s="10" t="s">
        <v>88</v>
      </c>
      <c r="AL354" s="10">
        <v>61.9</v>
      </c>
      <c r="AM354" s="11">
        <v>2.5</v>
      </c>
      <c r="AN354" s="9" t="s">
        <v>88</v>
      </c>
      <c r="AO354" s="10" t="s">
        <v>86</v>
      </c>
      <c r="AP354" s="10" t="s">
        <v>89</v>
      </c>
      <c r="AQ354" s="10" t="s">
        <v>88</v>
      </c>
      <c r="AR354" s="10">
        <v>54.7</v>
      </c>
      <c r="AS354" s="11">
        <v>3.4</v>
      </c>
      <c r="AT354" t="s">
        <v>83</v>
      </c>
      <c r="AU354" t="s">
        <v>83</v>
      </c>
      <c r="AV354" t="s">
        <v>83</v>
      </c>
      <c r="AW354" t="s">
        <v>83</v>
      </c>
      <c r="AX354" t="s">
        <v>83</v>
      </c>
      <c r="AY354" t="s">
        <v>240</v>
      </c>
      <c r="AZ354" t="s">
        <v>86</v>
      </c>
      <c r="BB354" t="s">
        <v>85</v>
      </c>
      <c r="BC354" t="s">
        <v>83</v>
      </c>
      <c r="BE354" t="s">
        <v>86</v>
      </c>
      <c r="BF354" t="s">
        <v>237</v>
      </c>
      <c r="BG354" t="s">
        <v>86</v>
      </c>
      <c r="BH354" t="s">
        <v>83</v>
      </c>
      <c r="BI354" s="9" t="s">
        <v>128</v>
      </c>
      <c r="BJ354" s="42">
        <v>168</v>
      </c>
      <c r="BK354" s="10"/>
      <c r="BL354" s="25">
        <f>BJ354</f>
        <v>168</v>
      </c>
      <c r="BM354" s="9" t="s">
        <v>162</v>
      </c>
      <c r="BN354" s="42" t="s">
        <v>180</v>
      </c>
      <c r="BO354" s="10"/>
      <c r="BP354" s="11" t="s">
        <v>180</v>
      </c>
      <c r="BQ354" s="22" t="s">
        <v>83</v>
      </c>
      <c r="BR354" s="23" t="s">
        <v>83</v>
      </c>
      <c r="BS354" s="23" t="s">
        <v>83</v>
      </c>
      <c r="BT354" s="23" t="s">
        <v>83</v>
      </c>
      <c r="BU354" s="23" t="s">
        <v>83</v>
      </c>
      <c r="BV354" s="23" t="s">
        <v>83</v>
      </c>
      <c r="BW354" s="23" t="s">
        <v>83</v>
      </c>
      <c r="BX354" s="25">
        <f t="shared" si="20"/>
        <v>7</v>
      </c>
      <c r="BY354" s="31">
        <v>1</v>
      </c>
      <c r="BZ354" s="32">
        <v>0</v>
      </c>
      <c r="CA354" s="32">
        <v>1</v>
      </c>
      <c r="CB354" s="32">
        <v>1</v>
      </c>
      <c r="CC354" s="32">
        <v>3</v>
      </c>
      <c r="CD354" s="10">
        <f>COUNT(BY354:CC354)</f>
        <v>5</v>
      </c>
      <c r="CE354" s="10" t="str">
        <f>IF((CD354&gt;=3), "true", "false")</f>
        <v>true</v>
      </c>
      <c r="CF354" s="33">
        <f>SUM(BY354:CC354)/CD354</f>
        <v>1.2</v>
      </c>
      <c r="CG354" s="31">
        <v>1</v>
      </c>
      <c r="CH354" s="32">
        <v>0</v>
      </c>
      <c r="CI354" s="32">
        <v>1</v>
      </c>
      <c r="CJ354" s="32">
        <v>1</v>
      </c>
      <c r="CK354" s="32">
        <v>0</v>
      </c>
      <c r="CL354" s="32">
        <v>3</v>
      </c>
      <c r="CM354" s="32">
        <v>3</v>
      </c>
      <c r="CN354" s="10">
        <f t="shared" si="21"/>
        <v>7</v>
      </c>
      <c r="CO354" s="10" t="str">
        <f t="shared" si="22"/>
        <v>true</v>
      </c>
      <c r="CP354" s="33">
        <f t="shared" si="23"/>
        <v>1.2857142857142858</v>
      </c>
      <c r="CQ354" s="37">
        <f>CP354+CF354</f>
        <v>2.4857142857142858</v>
      </c>
    </row>
    <row r="355" spans="1:95" ht="15" customHeight="1" x14ac:dyDescent="0.25">
      <c r="A355" t="s">
        <v>1163</v>
      </c>
      <c r="B355" t="s">
        <v>76</v>
      </c>
      <c r="C355" t="s">
        <v>105</v>
      </c>
      <c r="D355" t="s">
        <v>95</v>
      </c>
      <c r="E355" t="s">
        <v>134</v>
      </c>
      <c r="F355" t="s">
        <v>80</v>
      </c>
      <c r="G355" t="s">
        <v>1164</v>
      </c>
      <c r="H355" t="s">
        <v>97</v>
      </c>
      <c r="I355" t="s">
        <v>88</v>
      </c>
      <c r="J355" t="s">
        <v>97</v>
      </c>
      <c r="K355" s="9" t="s">
        <v>83</v>
      </c>
      <c r="L355" s="10" t="s">
        <v>83</v>
      </c>
      <c r="M355" s="10" t="s">
        <v>85</v>
      </c>
      <c r="N355" s="11" t="s">
        <v>85</v>
      </c>
      <c r="O355" s="9" t="s">
        <v>86</v>
      </c>
      <c r="P355" s="10" t="s">
        <v>86</v>
      </c>
      <c r="Q355" s="10" t="s">
        <v>83</v>
      </c>
      <c r="R355" s="10" t="s">
        <v>88</v>
      </c>
      <c r="S355" s="10">
        <v>55.2</v>
      </c>
      <c r="T355" s="11">
        <v>1.9</v>
      </c>
      <c r="U355" s="9" t="s">
        <v>86</v>
      </c>
      <c r="V355" s="10" t="s">
        <v>85</v>
      </c>
      <c r="W355" s="10" t="s">
        <v>83</v>
      </c>
      <c r="X355" s="10" t="s">
        <v>85</v>
      </c>
      <c r="Y355" s="11"/>
      <c r="Z355" s="9" t="s">
        <v>83</v>
      </c>
      <c r="AA355" s="11" t="s">
        <v>85</v>
      </c>
      <c r="AB355" s="9" t="s">
        <v>88</v>
      </c>
      <c r="AC355" s="10" t="s">
        <v>83</v>
      </c>
      <c r="AD355" s="10" t="s">
        <v>83</v>
      </c>
      <c r="AE355" s="10" t="s">
        <v>83</v>
      </c>
      <c r="AF355" s="10">
        <v>28.8</v>
      </c>
      <c r="AG355" s="11">
        <v>3.1</v>
      </c>
      <c r="AH355" s="9" t="s">
        <v>83</v>
      </c>
      <c r="AI355" s="10" t="s">
        <v>83</v>
      </c>
      <c r="AJ355" s="10" t="s">
        <v>83</v>
      </c>
      <c r="AK355" s="10" t="s">
        <v>83</v>
      </c>
      <c r="AL355" s="10">
        <v>41.3</v>
      </c>
      <c r="AM355" s="11">
        <v>6.3</v>
      </c>
      <c r="AN355" s="9" t="s">
        <v>88</v>
      </c>
      <c r="AO355" s="10" t="s">
        <v>88</v>
      </c>
      <c r="AP355" s="10" t="s">
        <v>86</v>
      </c>
      <c r="AQ355" s="10" t="s">
        <v>83</v>
      </c>
      <c r="AR355" s="10">
        <v>49.6</v>
      </c>
      <c r="AS355" s="11">
        <v>3.2</v>
      </c>
      <c r="AT355" t="s">
        <v>85</v>
      </c>
      <c r="AU355" t="s">
        <v>85</v>
      </c>
      <c r="AV355" t="s">
        <v>85</v>
      </c>
      <c r="AW355" t="s">
        <v>83</v>
      </c>
      <c r="AX355" t="s">
        <v>83</v>
      </c>
      <c r="AY355" t="s">
        <v>190</v>
      </c>
      <c r="AZ355" t="s">
        <v>83</v>
      </c>
      <c r="BB355" t="s">
        <v>85</v>
      </c>
      <c r="BC355" t="s">
        <v>83</v>
      </c>
      <c r="BE355" t="s">
        <v>83</v>
      </c>
      <c r="BG355" t="s">
        <v>88</v>
      </c>
      <c r="BH355" t="s">
        <v>83</v>
      </c>
      <c r="BI355" s="9" t="s">
        <v>275</v>
      </c>
      <c r="BJ355" s="42" t="s">
        <v>148</v>
      </c>
      <c r="BK355" s="10"/>
      <c r="BL355" s="11" t="s">
        <v>148</v>
      </c>
      <c r="BM355" s="9" t="s">
        <v>118</v>
      </c>
      <c r="BN355" s="42" t="s">
        <v>165</v>
      </c>
      <c r="BO355" s="10"/>
      <c r="BP355" s="11" t="s">
        <v>165</v>
      </c>
      <c r="BQ355" s="22" t="s">
        <v>83</v>
      </c>
      <c r="BR355" s="23"/>
      <c r="BS355" s="23"/>
      <c r="BT355" s="23"/>
      <c r="BU355" s="23"/>
      <c r="BV355" s="23" t="s">
        <v>83</v>
      </c>
      <c r="BW355" s="23"/>
      <c r="BX355" s="24">
        <f t="shared" si="20"/>
        <v>2</v>
      </c>
      <c r="BY355" s="31">
        <v>1</v>
      </c>
      <c r="BZ355" s="32">
        <v>0</v>
      </c>
      <c r="CA355" s="32">
        <v>0</v>
      </c>
      <c r="CB355" s="32">
        <v>0</v>
      </c>
      <c r="CC355" s="32">
        <v>3</v>
      </c>
      <c r="CD355" s="10">
        <f>COUNT(BY355:CC355)</f>
        <v>5</v>
      </c>
      <c r="CE355" s="10" t="str">
        <f>IF((CD355&gt;=3), "true", "false")</f>
        <v>true</v>
      </c>
      <c r="CF355" s="33">
        <f>SUM(BY355:CC355)/CD355</f>
        <v>0.8</v>
      </c>
      <c r="CG355" s="31">
        <v>0</v>
      </c>
      <c r="CH355" s="32">
        <v>0</v>
      </c>
      <c r="CI355" s="32">
        <v>4</v>
      </c>
      <c r="CJ355" s="32">
        <v>1</v>
      </c>
      <c r="CK355" s="32">
        <v>0</v>
      </c>
      <c r="CL355" s="32">
        <v>0</v>
      </c>
      <c r="CM355" s="32">
        <v>1</v>
      </c>
      <c r="CN355" s="10">
        <f t="shared" si="21"/>
        <v>7</v>
      </c>
      <c r="CO355" s="10" t="str">
        <f t="shared" si="22"/>
        <v>true</v>
      </c>
      <c r="CP355" s="33">
        <f t="shared" si="23"/>
        <v>0.8571428571428571</v>
      </c>
      <c r="CQ355" s="37">
        <f>CP355+CF355</f>
        <v>1.657142857142857</v>
      </c>
    </row>
    <row r="356" spans="1:95" ht="15" customHeight="1" x14ac:dyDescent="0.25">
      <c r="A356" t="s">
        <v>1165</v>
      </c>
      <c r="B356" t="s">
        <v>76</v>
      </c>
      <c r="C356" t="s">
        <v>77</v>
      </c>
      <c r="D356" t="s">
        <v>95</v>
      </c>
      <c r="E356" t="s">
        <v>79</v>
      </c>
      <c r="F356" t="s">
        <v>80</v>
      </c>
      <c r="G356" t="s">
        <v>1166</v>
      </c>
      <c r="H356" t="s">
        <v>97</v>
      </c>
      <c r="I356" t="s">
        <v>83</v>
      </c>
      <c r="J356" t="s">
        <v>97</v>
      </c>
      <c r="K356" s="9" t="s">
        <v>85</v>
      </c>
      <c r="L356" s="10" t="s">
        <v>83</v>
      </c>
      <c r="M356" s="10" t="s">
        <v>83</v>
      </c>
      <c r="N356" s="11" t="s">
        <v>83</v>
      </c>
      <c r="O356" s="9" t="s">
        <v>88</v>
      </c>
      <c r="P356" s="10" t="s">
        <v>89</v>
      </c>
      <c r="Q356" s="10" t="s">
        <v>89</v>
      </c>
      <c r="R356" s="10" t="s">
        <v>89</v>
      </c>
      <c r="S356" s="10">
        <v>65</v>
      </c>
      <c r="T356" s="11">
        <v>1.7</v>
      </c>
      <c r="U356" s="9" t="s">
        <v>83</v>
      </c>
      <c r="V356" s="10" t="s">
        <v>85</v>
      </c>
      <c r="W356" s="10" t="s">
        <v>83</v>
      </c>
      <c r="X356" s="10" t="s">
        <v>86</v>
      </c>
      <c r="Y356" s="11"/>
      <c r="Z356" s="9" t="s">
        <v>98</v>
      </c>
      <c r="AA356" s="11" t="s">
        <v>98</v>
      </c>
      <c r="AB356" s="9" t="s">
        <v>88</v>
      </c>
      <c r="AC356" s="10" t="s">
        <v>88</v>
      </c>
      <c r="AD356" s="10" t="s">
        <v>88</v>
      </c>
      <c r="AE356" s="10" t="s">
        <v>88</v>
      </c>
      <c r="AF356" s="10">
        <v>36.299999999999997</v>
      </c>
      <c r="AG356" s="11">
        <v>2</v>
      </c>
      <c r="AH356" s="9" t="s">
        <v>88</v>
      </c>
      <c r="AI356" s="10" t="s">
        <v>88</v>
      </c>
      <c r="AJ356" s="10" t="s">
        <v>88</v>
      </c>
      <c r="AK356" s="10" t="s">
        <v>88</v>
      </c>
      <c r="AL356" s="10">
        <v>61.9</v>
      </c>
      <c r="AM356" s="11">
        <v>2.5</v>
      </c>
      <c r="AN356" s="9" t="s">
        <v>88</v>
      </c>
      <c r="AO356" s="10" t="s">
        <v>88</v>
      </c>
      <c r="AP356" s="10" t="s">
        <v>88</v>
      </c>
      <c r="AQ356" s="10" t="s">
        <v>86</v>
      </c>
      <c r="AR356" s="10">
        <v>53</v>
      </c>
      <c r="AS356" s="11">
        <v>3</v>
      </c>
      <c r="AT356" t="s">
        <v>85</v>
      </c>
      <c r="AU356" t="s">
        <v>85</v>
      </c>
      <c r="AV356" t="s">
        <v>85</v>
      </c>
      <c r="AW356" t="s">
        <v>89</v>
      </c>
      <c r="AX356" t="s">
        <v>88</v>
      </c>
      <c r="AY356" t="s">
        <v>200</v>
      </c>
      <c r="AZ356" t="s">
        <v>86</v>
      </c>
      <c r="BB356" t="s">
        <v>85</v>
      </c>
      <c r="BC356" t="s">
        <v>83</v>
      </c>
      <c r="BE356" t="s">
        <v>166</v>
      </c>
      <c r="BG356" t="s">
        <v>86</v>
      </c>
      <c r="BH356" t="s">
        <v>86</v>
      </c>
      <c r="BI356" s="9" t="s">
        <v>195</v>
      </c>
      <c r="BJ356" s="42" t="s">
        <v>176</v>
      </c>
      <c r="BK356" s="10"/>
      <c r="BL356" s="11" t="s">
        <v>176</v>
      </c>
      <c r="BM356" s="9" t="s">
        <v>409</v>
      </c>
      <c r="BN356" s="42" t="s">
        <v>108</v>
      </c>
      <c r="BO356" s="10"/>
      <c r="BP356" s="11" t="s">
        <v>108</v>
      </c>
      <c r="BQ356" s="22" t="s">
        <v>85</v>
      </c>
      <c r="BR356" s="23" t="s">
        <v>85</v>
      </c>
      <c r="BS356" s="23" t="s">
        <v>83</v>
      </c>
      <c r="BT356" s="23" t="s">
        <v>83</v>
      </c>
      <c r="BU356" s="23" t="s">
        <v>83</v>
      </c>
      <c r="BV356" s="23" t="s">
        <v>83</v>
      </c>
      <c r="BW356" s="23" t="s">
        <v>85</v>
      </c>
      <c r="BX356" s="25">
        <f t="shared" si="20"/>
        <v>4</v>
      </c>
      <c r="BY356" s="31">
        <v>2</v>
      </c>
      <c r="BZ356" s="32">
        <v>0</v>
      </c>
      <c r="CA356" s="32">
        <v>3</v>
      </c>
      <c r="CB356" s="32">
        <v>0</v>
      </c>
      <c r="CC356" s="32">
        <v>3</v>
      </c>
      <c r="CD356" s="10">
        <f>COUNT(BY356:CC356)</f>
        <v>5</v>
      </c>
      <c r="CE356" s="10" t="str">
        <f>IF((CD356&gt;=3), "true", "false")</f>
        <v>true</v>
      </c>
      <c r="CF356" s="33">
        <f>SUM(BY356:CC356)/CD356</f>
        <v>1.6</v>
      </c>
      <c r="CG356" s="31">
        <v>3</v>
      </c>
      <c r="CH356" s="32">
        <v>1</v>
      </c>
      <c r="CI356" s="32">
        <v>1</v>
      </c>
      <c r="CJ356" s="32">
        <v>2</v>
      </c>
      <c r="CK356" s="32">
        <v>0</v>
      </c>
      <c r="CL356" s="32">
        <v>3</v>
      </c>
      <c r="CM356" s="32">
        <v>3</v>
      </c>
      <c r="CN356" s="10">
        <f t="shared" si="21"/>
        <v>7</v>
      </c>
      <c r="CO356" s="10" t="str">
        <f t="shared" si="22"/>
        <v>true</v>
      </c>
      <c r="CP356" s="33">
        <f t="shared" si="23"/>
        <v>1.8571428571428572</v>
      </c>
      <c r="CQ356" s="37">
        <f>CP356+CF356</f>
        <v>3.4571428571428573</v>
      </c>
    </row>
    <row r="357" spans="1:95" ht="15" customHeight="1" x14ac:dyDescent="0.25">
      <c r="A357" t="s">
        <v>1167</v>
      </c>
      <c r="B357" t="s">
        <v>76</v>
      </c>
      <c r="C357" t="s">
        <v>105</v>
      </c>
      <c r="D357" t="s">
        <v>78</v>
      </c>
      <c r="E357" t="s">
        <v>79</v>
      </c>
      <c r="F357" t="s">
        <v>80</v>
      </c>
      <c r="G357" t="s">
        <v>1168</v>
      </c>
      <c r="H357" t="s">
        <v>97</v>
      </c>
      <c r="I357" t="s">
        <v>83</v>
      </c>
      <c r="J357" t="s">
        <v>88</v>
      </c>
      <c r="K357" s="9" t="s">
        <v>85</v>
      </c>
      <c r="L357" s="10" t="s">
        <v>83</v>
      </c>
      <c r="M357" s="10" t="s">
        <v>85</v>
      </c>
      <c r="N357" s="11" t="s">
        <v>83</v>
      </c>
      <c r="O357" s="9" t="s">
        <v>86</v>
      </c>
      <c r="P357" s="10"/>
      <c r="Q357" s="10" t="s">
        <v>86</v>
      </c>
      <c r="R357" s="10" t="s">
        <v>88</v>
      </c>
      <c r="S357" s="10">
        <v>57.5</v>
      </c>
      <c r="T357" s="11">
        <v>2</v>
      </c>
      <c r="U357" s="9" t="s">
        <v>85</v>
      </c>
      <c r="V357" s="10" t="s">
        <v>86</v>
      </c>
      <c r="W357" s="10" t="s">
        <v>85</v>
      </c>
      <c r="X357" s="10" t="s">
        <v>85</v>
      </c>
      <c r="Y357" s="11"/>
      <c r="Z357" s="9" t="s">
        <v>98</v>
      </c>
      <c r="AA357" s="11" t="s">
        <v>98</v>
      </c>
      <c r="AB357" s="9" t="s">
        <v>88</v>
      </c>
      <c r="AC357" s="10" t="s">
        <v>86</v>
      </c>
      <c r="AD357" s="10" t="s">
        <v>83</v>
      </c>
      <c r="AE357" s="10" t="s">
        <v>83</v>
      </c>
      <c r="AF357" s="10">
        <v>31.5</v>
      </c>
      <c r="AG357" s="11">
        <v>2.6</v>
      </c>
      <c r="AH357" s="9" t="s">
        <v>83</v>
      </c>
      <c r="AI357" s="10" t="s">
        <v>83</v>
      </c>
      <c r="AJ357" s="10" t="s">
        <v>83</v>
      </c>
      <c r="AK357" s="10" t="s">
        <v>86</v>
      </c>
      <c r="AL357" s="10">
        <v>50.2</v>
      </c>
      <c r="AM357" s="11">
        <v>3.4</v>
      </c>
      <c r="AN357" s="9" t="s">
        <v>89</v>
      </c>
      <c r="AO357" s="10" t="s">
        <v>89</v>
      </c>
      <c r="AP357" s="10" t="s">
        <v>86</v>
      </c>
      <c r="AQ357" s="10" t="s">
        <v>83</v>
      </c>
      <c r="AR357" s="10">
        <v>54.2</v>
      </c>
      <c r="AS357" s="11">
        <v>3.7</v>
      </c>
      <c r="AT357" t="s">
        <v>85</v>
      </c>
      <c r="AU357" t="s">
        <v>83</v>
      </c>
      <c r="AV357" t="s">
        <v>85</v>
      </c>
      <c r="AW357" t="s">
        <v>86</v>
      </c>
      <c r="AX357" t="s">
        <v>86</v>
      </c>
      <c r="AY357" t="s">
        <v>98</v>
      </c>
      <c r="AZ357" t="s">
        <v>83</v>
      </c>
      <c r="BB357" t="s">
        <v>85</v>
      </c>
      <c r="BC357" t="s">
        <v>83</v>
      </c>
      <c r="BE357" t="s">
        <v>100</v>
      </c>
      <c r="BG357" t="s">
        <v>89</v>
      </c>
      <c r="BH357" t="s">
        <v>85</v>
      </c>
      <c r="BI357" s="9" t="s">
        <v>175</v>
      </c>
      <c r="BJ357" s="42" t="s">
        <v>168</v>
      </c>
      <c r="BK357" s="10"/>
      <c r="BL357" s="11" t="s">
        <v>168</v>
      </c>
      <c r="BM357" s="9" t="s">
        <v>473</v>
      </c>
      <c r="BN357" s="42" t="s">
        <v>183</v>
      </c>
      <c r="BO357" s="10"/>
      <c r="BP357" s="11" t="s">
        <v>183</v>
      </c>
      <c r="BQ357" s="22" t="s">
        <v>83</v>
      </c>
      <c r="BR357" s="23" t="s">
        <v>85</v>
      </c>
      <c r="BS357" s="23" t="s">
        <v>83</v>
      </c>
      <c r="BT357" s="23" t="s">
        <v>83</v>
      </c>
      <c r="BU357" s="23" t="s">
        <v>83</v>
      </c>
      <c r="BV357" s="23" t="s">
        <v>83</v>
      </c>
      <c r="BW357" s="23" t="s">
        <v>85</v>
      </c>
      <c r="BX357" s="25">
        <f t="shared" si="20"/>
        <v>5</v>
      </c>
      <c r="BY357" s="31">
        <v>1</v>
      </c>
      <c r="BZ357" s="32">
        <v>0</v>
      </c>
      <c r="CA357" s="32">
        <v>3</v>
      </c>
      <c r="CB357" s="32">
        <v>0</v>
      </c>
      <c r="CC357" s="32">
        <v>1</v>
      </c>
      <c r="CD357" s="10">
        <f>COUNT(BY357:CC357)</f>
        <v>5</v>
      </c>
      <c r="CE357" s="10" t="str">
        <f>IF((CD357&gt;=3), "true", "false")</f>
        <v>true</v>
      </c>
      <c r="CF357" s="33">
        <f>SUM(BY357:CC357)/CD357</f>
        <v>1</v>
      </c>
      <c r="CG357" s="31">
        <v>0</v>
      </c>
      <c r="CH357" s="32">
        <v>0</v>
      </c>
      <c r="CI357" s="32">
        <v>0</v>
      </c>
      <c r="CJ357" s="32">
        <v>3</v>
      </c>
      <c r="CK357" s="32">
        <v>0</v>
      </c>
      <c r="CL357" s="32">
        <v>1</v>
      </c>
      <c r="CM357" s="32">
        <v>1</v>
      </c>
      <c r="CN357" s="10">
        <f t="shared" si="21"/>
        <v>7</v>
      </c>
      <c r="CO357" s="10" t="str">
        <f t="shared" si="22"/>
        <v>true</v>
      </c>
      <c r="CP357" s="33">
        <f t="shared" si="23"/>
        <v>0.7142857142857143</v>
      </c>
      <c r="CQ357" s="37">
        <f>CP357+CF357</f>
        <v>1.7142857142857144</v>
      </c>
    </row>
    <row r="358" spans="1:95" ht="15" customHeight="1" x14ac:dyDescent="0.25">
      <c r="A358" t="s">
        <v>1169</v>
      </c>
      <c r="B358" t="s">
        <v>76</v>
      </c>
      <c r="C358" t="s">
        <v>105</v>
      </c>
      <c r="D358" t="s">
        <v>95</v>
      </c>
      <c r="E358" t="s">
        <v>113</v>
      </c>
      <c r="F358" t="s">
        <v>80</v>
      </c>
      <c r="G358" t="s">
        <v>1170</v>
      </c>
      <c r="H358" t="s">
        <v>97</v>
      </c>
      <c r="I358" t="s">
        <v>83</v>
      </c>
      <c r="J358" t="s">
        <v>82</v>
      </c>
      <c r="K358" s="9" t="s">
        <v>85</v>
      </c>
      <c r="L358" s="10" t="s">
        <v>86</v>
      </c>
      <c r="M358" s="10" t="s">
        <v>83</v>
      </c>
      <c r="N358" s="11" t="s">
        <v>83</v>
      </c>
      <c r="O358" s="9" t="s">
        <v>88</v>
      </c>
      <c r="P358" s="10" t="s">
        <v>89</v>
      </c>
      <c r="Q358" s="10" t="s">
        <v>89</v>
      </c>
      <c r="R358" s="10" t="s">
        <v>88</v>
      </c>
      <c r="S358" s="10">
        <v>63.8</v>
      </c>
      <c r="T358" s="11">
        <v>1.7</v>
      </c>
      <c r="U358" s="9" t="s">
        <v>83</v>
      </c>
      <c r="V358" s="10" t="s">
        <v>86</v>
      </c>
      <c r="W358" s="10" t="s">
        <v>85</v>
      </c>
      <c r="X358" s="10" t="s">
        <v>85</v>
      </c>
      <c r="Y358" s="11" t="s">
        <v>1171</v>
      </c>
      <c r="Z358" s="9" t="s">
        <v>98</v>
      </c>
      <c r="AA358" s="11" t="s">
        <v>98</v>
      </c>
      <c r="AB358" s="9" t="s">
        <v>88</v>
      </c>
      <c r="AC358" s="10" t="s">
        <v>86</v>
      </c>
      <c r="AD358" s="10" t="s">
        <v>86</v>
      </c>
      <c r="AE358" s="10" t="s">
        <v>88</v>
      </c>
      <c r="AF358" s="10">
        <v>34.5</v>
      </c>
      <c r="AG358" s="11">
        <v>2</v>
      </c>
      <c r="AH358" s="9" t="s">
        <v>88</v>
      </c>
      <c r="AI358" s="10" t="s">
        <v>83</v>
      </c>
      <c r="AJ358" s="10" t="s">
        <v>88</v>
      </c>
      <c r="AK358" s="10" t="s">
        <v>83</v>
      </c>
      <c r="AL358" s="10">
        <v>57.8</v>
      </c>
      <c r="AM358" s="11">
        <v>2.8</v>
      </c>
      <c r="AN358" s="9" t="s">
        <v>86</v>
      </c>
      <c r="AO358" s="10" t="s">
        <v>83</v>
      </c>
      <c r="AP358" s="10" t="s">
        <v>82</v>
      </c>
      <c r="AQ358" s="10" t="s">
        <v>82</v>
      </c>
      <c r="AR358" s="10">
        <v>53.3</v>
      </c>
      <c r="AS358" s="11">
        <v>5.3</v>
      </c>
      <c r="AT358" t="s">
        <v>85</v>
      </c>
      <c r="AU358" t="s">
        <v>85</v>
      </c>
      <c r="AV358" t="s">
        <v>85</v>
      </c>
      <c r="AW358" t="s">
        <v>83</v>
      </c>
      <c r="AX358" t="s">
        <v>83</v>
      </c>
      <c r="AY358" t="s">
        <v>180</v>
      </c>
      <c r="AZ358" t="s">
        <v>83</v>
      </c>
      <c r="BB358" t="s">
        <v>85</v>
      </c>
      <c r="BC358" t="s">
        <v>83</v>
      </c>
      <c r="BE358" t="s">
        <v>802</v>
      </c>
      <c r="BG358" t="s">
        <v>82</v>
      </c>
      <c r="BH358" t="s">
        <v>85</v>
      </c>
      <c r="BI358" s="9"/>
      <c r="BJ358" s="42"/>
      <c r="BK358" s="10">
        <v>168</v>
      </c>
      <c r="BL358" s="11" t="s">
        <v>242</v>
      </c>
      <c r="BM358" s="9"/>
      <c r="BN358" s="42"/>
      <c r="BO358" s="10" t="s">
        <v>233</v>
      </c>
      <c r="BP358" s="11" t="s">
        <v>233</v>
      </c>
      <c r="BQ358" s="22" t="s">
        <v>83</v>
      </c>
      <c r="BR358" s="23" t="s">
        <v>83</v>
      </c>
      <c r="BS358" s="23" t="s">
        <v>83</v>
      </c>
      <c r="BT358" s="23" t="s">
        <v>83</v>
      </c>
      <c r="BU358" s="23"/>
      <c r="BV358" s="23" t="s">
        <v>83</v>
      </c>
      <c r="BW358" s="23"/>
      <c r="BX358" s="24">
        <f t="shared" si="20"/>
        <v>5</v>
      </c>
      <c r="BY358" s="31">
        <v>0</v>
      </c>
      <c r="BZ358" s="32">
        <v>0</v>
      </c>
      <c r="CA358" s="32">
        <v>2</v>
      </c>
      <c r="CB358" s="32">
        <v>0</v>
      </c>
      <c r="CC358" s="32">
        <v>0</v>
      </c>
      <c r="CD358" s="10">
        <f>COUNT(BY358:CC358)</f>
        <v>5</v>
      </c>
      <c r="CE358" s="10" t="str">
        <f>IF((CD358&gt;=3), "true", "false")</f>
        <v>true</v>
      </c>
      <c r="CF358" s="33">
        <f>SUM(BY358:CC358)/CD358</f>
        <v>0.4</v>
      </c>
      <c r="CG358" s="31">
        <v>0</v>
      </c>
      <c r="CH358" s="32">
        <v>2</v>
      </c>
      <c r="CI358" s="32">
        <v>0</v>
      </c>
      <c r="CJ358" s="32">
        <v>3</v>
      </c>
      <c r="CK358" s="32">
        <v>0</v>
      </c>
      <c r="CL358" s="32">
        <v>0</v>
      </c>
      <c r="CM358" s="32">
        <v>0</v>
      </c>
      <c r="CN358" s="10">
        <f t="shared" si="21"/>
        <v>7</v>
      </c>
      <c r="CO358" s="10" t="str">
        <f t="shared" si="22"/>
        <v>true</v>
      </c>
      <c r="CP358" s="33">
        <f t="shared" si="23"/>
        <v>0.7142857142857143</v>
      </c>
      <c r="CQ358" s="37">
        <f>CP358+CF358</f>
        <v>1.1142857142857143</v>
      </c>
    </row>
    <row r="359" spans="1:95" ht="15" customHeight="1" x14ac:dyDescent="0.25">
      <c r="A359" t="s">
        <v>1172</v>
      </c>
      <c r="B359" t="s">
        <v>76</v>
      </c>
      <c r="C359" t="s">
        <v>77</v>
      </c>
      <c r="D359" t="s">
        <v>95</v>
      </c>
      <c r="E359" t="s">
        <v>113</v>
      </c>
      <c r="F359" t="s">
        <v>80</v>
      </c>
      <c r="G359" t="s">
        <v>1173</v>
      </c>
      <c r="H359" t="s">
        <v>97</v>
      </c>
      <c r="I359" t="s">
        <v>83</v>
      </c>
      <c r="J359" t="s">
        <v>84</v>
      </c>
      <c r="K359" s="9" t="s">
        <v>83</v>
      </c>
      <c r="L359" s="10" t="s">
        <v>86</v>
      </c>
      <c r="M359" s="10" t="s">
        <v>83</v>
      </c>
      <c r="N359" s="11" t="s">
        <v>83</v>
      </c>
      <c r="O359" s="9" t="s">
        <v>82</v>
      </c>
      <c r="P359" s="10" t="s">
        <v>82</v>
      </c>
      <c r="Q359" s="10" t="s">
        <v>89</v>
      </c>
      <c r="R359" s="10" t="s">
        <v>82</v>
      </c>
      <c r="S359" s="10">
        <v>71.599999999999994</v>
      </c>
      <c r="T359" s="11">
        <v>2</v>
      </c>
      <c r="U359" s="9" t="s">
        <v>108</v>
      </c>
      <c r="V359" s="10" t="s">
        <v>83</v>
      </c>
      <c r="W359" s="10" t="s">
        <v>85</v>
      </c>
      <c r="X359" s="10" t="s">
        <v>83</v>
      </c>
      <c r="Y359" s="11" t="s">
        <v>1174</v>
      </c>
      <c r="Z359" s="9" t="s">
        <v>98</v>
      </c>
      <c r="AA359" s="11" t="s">
        <v>98</v>
      </c>
      <c r="AB359" s="9" t="s">
        <v>88</v>
      </c>
      <c r="AC359" s="10" t="s">
        <v>86</v>
      </c>
      <c r="AD359" s="10" t="s">
        <v>89</v>
      </c>
      <c r="AE359" s="10" t="s">
        <v>89</v>
      </c>
      <c r="AF359" s="10">
        <v>37.700000000000003</v>
      </c>
      <c r="AG359" s="11">
        <v>2.1</v>
      </c>
      <c r="AH359" s="9" t="s">
        <v>82</v>
      </c>
      <c r="AI359" s="10" t="s">
        <v>82</v>
      </c>
      <c r="AJ359" s="10" t="s">
        <v>82</v>
      </c>
      <c r="AK359" s="10" t="s">
        <v>82</v>
      </c>
      <c r="AL359" s="10">
        <v>78.400000000000006</v>
      </c>
      <c r="AM359" s="11">
        <v>3.6</v>
      </c>
      <c r="AN359" s="9" t="s">
        <v>89</v>
      </c>
      <c r="AO359" s="10" t="s">
        <v>89</v>
      </c>
      <c r="AP359" s="10" t="s">
        <v>89</v>
      </c>
      <c r="AQ359" s="10" t="s">
        <v>89</v>
      </c>
      <c r="AR359" s="10">
        <v>61.9</v>
      </c>
      <c r="AS359" s="11">
        <v>2.9</v>
      </c>
      <c r="AT359" t="s">
        <v>83</v>
      </c>
      <c r="AU359" t="s">
        <v>83</v>
      </c>
      <c r="AV359" t="s">
        <v>85</v>
      </c>
      <c r="AW359" t="s">
        <v>89</v>
      </c>
      <c r="AX359" t="s">
        <v>88</v>
      </c>
      <c r="AY359" t="s">
        <v>308</v>
      </c>
      <c r="AZ359" t="s">
        <v>86</v>
      </c>
      <c r="BC359" t="s">
        <v>97</v>
      </c>
      <c r="BE359" t="s">
        <v>82</v>
      </c>
      <c r="BG359" t="s">
        <v>89</v>
      </c>
      <c r="BH359" t="s">
        <v>86</v>
      </c>
      <c r="BI359" s="51"/>
      <c r="BJ359" s="52"/>
      <c r="BK359" s="53"/>
      <c r="BL359" s="59" t="s">
        <v>1540</v>
      </c>
      <c r="BM359" s="9"/>
      <c r="BN359" s="42"/>
      <c r="BO359" s="10"/>
      <c r="BP359" s="11" t="s">
        <v>1540</v>
      </c>
      <c r="BQ359" s="22"/>
      <c r="BR359" s="23"/>
      <c r="BS359" s="23"/>
      <c r="BT359" s="23"/>
      <c r="BU359" s="23"/>
      <c r="BV359" s="23"/>
      <c r="BW359" s="23"/>
      <c r="BX359" s="24">
        <f t="shared" si="20"/>
        <v>0</v>
      </c>
      <c r="BY359" s="31">
        <v>1</v>
      </c>
      <c r="BZ359" s="32">
        <v>1</v>
      </c>
      <c r="CA359" s="32">
        <v>4</v>
      </c>
      <c r="CB359" s="32">
        <v>2</v>
      </c>
      <c r="CC359" s="32">
        <v>1</v>
      </c>
      <c r="CD359" s="10">
        <f>COUNT(BY359:CC359)</f>
        <v>5</v>
      </c>
      <c r="CE359" s="10" t="str">
        <f>IF((CD359&gt;=3), "true", "false")</f>
        <v>true</v>
      </c>
      <c r="CF359" s="33">
        <f>SUM(BY359:CC359)/CD359</f>
        <v>1.8</v>
      </c>
      <c r="CG359" s="31">
        <v>2</v>
      </c>
      <c r="CH359" s="32">
        <v>4</v>
      </c>
      <c r="CI359" s="32">
        <v>2</v>
      </c>
      <c r="CJ359" s="32">
        <v>3</v>
      </c>
      <c r="CK359" s="32">
        <v>3</v>
      </c>
      <c r="CL359" s="32">
        <v>3</v>
      </c>
      <c r="CM359" s="32">
        <v>3</v>
      </c>
      <c r="CN359" s="10">
        <f t="shared" si="21"/>
        <v>7</v>
      </c>
      <c r="CO359" s="10" t="str">
        <f t="shared" si="22"/>
        <v>true</v>
      </c>
      <c r="CP359" s="33">
        <f t="shared" si="23"/>
        <v>2.8571428571428572</v>
      </c>
      <c r="CQ359" s="37">
        <f>CP359+CF359</f>
        <v>4.6571428571428575</v>
      </c>
    </row>
    <row r="360" spans="1:95" ht="15" customHeight="1" x14ac:dyDescent="0.25">
      <c r="A360" t="s">
        <v>1175</v>
      </c>
      <c r="B360" t="s">
        <v>76</v>
      </c>
      <c r="C360" t="s">
        <v>77</v>
      </c>
      <c r="D360" t="s">
        <v>78</v>
      </c>
      <c r="E360" t="s">
        <v>79</v>
      </c>
      <c r="F360" t="s">
        <v>80</v>
      </c>
      <c r="G360" t="s">
        <v>1176</v>
      </c>
      <c r="H360" t="s">
        <v>97</v>
      </c>
      <c r="I360" t="s">
        <v>83</v>
      </c>
      <c r="J360" t="s">
        <v>82</v>
      </c>
      <c r="K360" s="9" t="s">
        <v>85</v>
      </c>
      <c r="L360" s="10" t="s">
        <v>86</v>
      </c>
      <c r="M360" s="10" t="s">
        <v>85</v>
      </c>
      <c r="N360" s="11" t="s">
        <v>83</v>
      </c>
      <c r="O360" s="9" t="s">
        <v>88</v>
      </c>
      <c r="P360" s="10" t="s">
        <v>89</v>
      </c>
      <c r="Q360" s="10" t="s">
        <v>88</v>
      </c>
      <c r="R360" s="10" t="s">
        <v>89</v>
      </c>
      <c r="S360" s="10">
        <v>63.6</v>
      </c>
      <c r="T360" s="11">
        <v>1.7</v>
      </c>
      <c r="U360" s="9" t="s">
        <v>83</v>
      </c>
      <c r="V360" s="10" t="s">
        <v>85</v>
      </c>
      <c r="W360" s="10" t="s">
        <v>83</v>
      </c>
      <c r="X360" s="10" t="s">
        <v>86</v>
      </c>
      <c r="Y360" s="11"/>
      <c r="Z360" s="9" t="s">
        <v>98</v>
      </c>
      <c r="AA360" s="11" t="s">
        <v>98</v>
      </c>
      <c r="AB360" s="9" t="s">
        <v>88</v>
      </c>
      <c r="AC360" s="10" t="s">
        <v>88</v>
      </c>
      <c r="AD360" s="10" t="s">
        <v>88</v>
      </c>
      <c r="AE360" s="10" t="s">
        <v>86</v>
      </c>
      <c r="AF360" s="10">
        <v>35.5</v>
      </c>
      <c r="AG360" s="11">
        <v>2.2000000000000002</v>
      </c>
      <c r="AH360" s="9" t="s">
        <v>86</v>
      </c>
      <c r="AI360" s="10" t="s">
        <v>86</v>
      </c>
      <c r="AJ360" s="10" t="s">
        <v>88</v>
      </c>
      <c r="AK360" s="10" t="s">
        <v>88</v>
      </c>
      <c r="AL360" s="10">
        <v>59.7</v>
      </c>
      <c r="AM360" s="11">
        <v>2.5</v>
      </c>
      <c r="AN360" s="9" t="s">
        <v>83</v>
      </c>
      <c r="AO360" s="10" t="s">
        <v>83</v>
      </c>
      <c r="AP360" s="10" t="s">
        <v>82</v>
      </c>
      <c r="AQ360" s="10" t="s">
        <v>83</v>
      </c>
      <c r="AR360" s="10">
        <v>38.6</v>
      </c>
      <c r="AS360" s="11">
        <v>4.4000000000000004</v>
      </c>
      <c r="AT360" t="s">
        <v>85</v>
      </c>
      <c r="AU360" t="s">
        <v>83</v>
      </c>
      <c r="AV360" t="s">
        <v>85</v>
      </c>
      <c r="AW360" t="s">
        <v>82</v>
      </c>
      <c r="AX360" t="s">
        <v>82</v>
      </c>
      <c r="AY360" t="s">
        <v>1104</v>
      </c>
      <c r="AZ360" t="s">
        <v>86</v>
      </c>
      <c r="BB360" t="s">
        <v>85</v>
      </c>
      <c r="BC360" t="s">
        <v>83</v>
      </c>
      <c r="BE360" t="s">
        <v>100</v>
      </c>
      <c r="BG360" t="s">
        <v>101</v>
      </c>
      <c r="BH360" t="s">
        <v>86</v>
      </c>
      <c r="BI360" s="9" t="s">
        <v>122</v>
      </c>
      <c r="BJ360" s="42">
        <v>170</v>
      </c>
      <c r="BK360" s="10"/>
      <c r="BL360" s="25">
        <f>BJ360</f>
        <v>170</v>
      </c>
      <c r="BM360" s="9" t="s">
        <v>196</v>
      </c>
      <c r="BN360" s="42" t="s">
        <v>759</v>
      </c>
      <c r="BO360" s="10"/>
      <c r="BP360" s="11" t="s">
        <v>759</v>
      </c>
      <c r="BQ360" s="22" t="s">
        <v>85</v>
      </c>
      <c r="BR360" s="23" t="s">
        <v>85</v>
      </c>
      <c r="BS360" s="23" t="s">
        <v>85</v>
      </c>
      <c r="BT360" s="23" t="s">
        <v>85</v>
      </c>
      <c r="BU360" s="23" t="s">
        <v>85</v>
      </c>
      <c r="BV360" s="23" t="s">
        <v>83</v>
      </c>
      <c r="BW360" s="23" t="s">
        <v>85</v>
      </c>
      <c r="BX360" s="25">
        <f t="shared" si="20"/>
        <v>1</v>
      </c>
      <c r="BY360" s="31">
        <v>0</v>
      </c>
      <c r="BZ360" s="32">
        <v>3</v>
      </c>
      <c r="CA360" s="32">
        <v>2</v>
      </c>
      <c r="CB360" s="32">
        <v>1</v>
      </c>
      <c r="CC360" s="32">
        <v>2</v>
      </c>
      <c r="CD360" s="10">
        <f>COUNT(BY360:CC360)</f>
        <v>5</v>
      </c>
      <c r="CE360" s="10" t="str">
        <f>IF((CD360&gt;=3), "true", "false")</f>
        <v>true</v>
      </c>
      <c r="CF360" s="33">
        <f>SUM(BY360:CC360)/CD360</f>
        <v>1.6</v>
      </c>
      <c r="CG360" s="31">
        <v>0</v>
      </c>
      <c r="CH360" s="32">
        <v>3</v>
      </c>
      <c r="CI360" s="32">
        <v>0</v>
      </c>
      <c r="CJ360" s="32">
        <v>3</v>
      </c>
      <c r="CK360" s="32">
        <v>0</v>
      </c>
      <c r="CL360" s="32">
        <v>3</v>
      </c>
      <c r="CM360" s="32">
        <v>1</v>
      </c>
      <c r="CN360" s="10">
        <f t="shared" si="21"/>
        <v>7</v>
      </c>
      <c r="CO360" s="10" t="str">
        <f t="shared" si="22"/>
        <v>true</v>
      </c>
      <c r="CP360" s="33">
        <f t="shared" si="23"/>
        <v>1.4285714285714286</v>
      </c>
      <c r="CQ360" s="37">
        <f>CP360+CF360</f>
        <v>3.0285714285714285</v>
      </c>
    </row>
    <row r="361" spans="1:95" ht="15" customHeight="1" x14ac:dyDescent="0.25">
      <c r="A361" t="s">
        <v>1177</v>
      </c>
      <c r="B361" t="s">
        <v>76</v>
      </c>
      <c r="C361" t="s">
        <v>105</v>
      </c>
      <c r="D361" t="s">
        <v>78</v>
      </c>
      <c r="E361" t="s">
        <v>113</v>
      </c>
      <c r="F361" t="s">
        <v>80</v>
      </c>
      <c r="G361" t="s">
        <v>1178</v>
      </c>
      <c r="H361" t="s">
        <v>97</v>
      </c>
      <c r="I361" t="s">
        <v>86</v>
      </c>
      <c r="J361" t="s">
        <v>101</v>
      </c>
      <c r="K361" s="9" t="s">
        <v>86</v>
      </c>
      <c r="L361" s="10" t="s">
        <v>86</v>
      </c>
      <c r="M361" s="10" t="s">
        <v>83</v>
      </c>
      <c r="N361" s="11" t="s">
        <v>86</v>
      </c>
      <c r="O361" s="9" t="s">
        <v>82</v>
      </c>
      <c r="P361" s="10" t="s">
        <v>82</v>
      </c>
      <c r="Q361" s="10" t="s">
        <v>82</v>
      </c>
      <c r="R361" s="10" t="s">
        <v>82</v>
      </c>
      <c r="S361" s="10">
        <v>75.599999999999994</v>
      </c>
      <c r="T361" s="11">
        <v>3.6</v>
      </c>
      <c r="U361" s="9" t="s">
        <v>86</v>
      </c>
      <c r="V361" s="10" t="s">
        <v>85</v>
      </c>
      <c r="W361" s="10" t="s">
        <v>86</v>
      </c>
      <c r="X361" s="10" t="s">
        <v>86</v>
      </c>
      <c r="Y361" s="11"/>
      <c r="Z361" s="9" t="s">
        <v>83</v>
      </c>
      <c r="AA361" s="11" t="s">
        <v>85</v>
      </c>
      <c r="AB361" s="9" t="s">
        <v>89</v>
      </c>
      <c r="AC361" s="10" t="s">
        <v>89</v>
      </c>
      <c r="AD361" s="10" t="s">
        <v>88</v>
      </c>
      <c r="AE361" s="10" t="s">
        <v>88</v>
      </c>
      <c r="AF361" s="10">
        <v>39.1</v>
      </c>
      <c r="AG361" s="11">
        <v>2.2999999999999998</v>
      </c>
      <c r="AH361" s="9" t="s">
        <v>89</v>
      </c>
      <c r="AI361" s="10" t="s">
        <v>89</v>
      </c>
      <c r="AJ361" s="10" t="s">
        <v>89</v>
      </c>
      <c r="AK361" s="10" t="s">
        <v>89</v>
      </c>
      <c r="AL361" s="10">
        <v>69.099999999999994</v>
      </c>
      <c r="AM361" s="11">
        <v>2.5</v>
      </c>
      <c r="AN361" s="9" t="s">
        <v>83</v>
      </c>
      <c r="AO361" s="10" t="s">
        <v>83</v>
      </c>
      <c r="AP361" s="10" t="s">
        <v>82</v>
      </c>
      <c r="AQ361" s="10" t="s">
        <v>82</v>
      </c>
      <c r="AR361" s="10">
        <v>48.3</v>
      </c>
      <c r="AS361" s="11">
        <v>6.5</v>
      </c>
      <c r="AT361" t="s">
        <v>83</v>
      </c>
      <c r="AU361" t="s">
        <v>83</v>
      </c>
      <c r="AV361" t="s">
        <v>85</v>
      </c>
      <c r="AW361" t="s">
        <v>83</v>
      </c>
      <c r="AX361" t="s">
        <v>83</v>
      </c>
      <c r="AY361" t="s">
        <v>356</v>
      </c>
      <c r="AZ361" t="s">
        <v>83</v>
      </c>
      <c r="BB361" t="s">
        <v>85</v>
      </c>
      <c r="BC361" t="s">
        <v>83</v>
      </c>
      <c r="BE361" t="s">
        <v>86</v>
      </c>
      <c r="BF361" t="s">
        <v>1179</v>
      </c>
      <c r="BG361" t="s">
        <v>83</v>
      </c>
      <c r="BH361" t="s">
        <v>85</v>
      </c>
      <c r="BI361" s="9" t="s">
        <v>275</v>
      </c>
      <c r="BJ361" s="42" t="s">
        <v>148</v>
      </c>
      <c r="BK361" s="10"/>
      <c r="BL361" s="11" t="s">
        <v>148</v>
      </c>
      <c r="BM361" s="9" t="s">
        <v>300</v>
      </c>
      <c r="BN361" s="42" t="s">
        <v>200</v>
      </c>
      <c r="BO361" s="10"/>
      <c r="BP361" s="11" t="s">
        <v>200</v>
      </c>
      <c r="BQ361" s="22" t="s">
        <v>83</v>
      </c>
      <c r="BR361" s="23" t="s">
        <v>83</v>
      </c>
      <c r="BS361" s="23" t="s">
        <v>83</v>
      </c>
      <c r="BT361" s="23" t="s">
        <v>83</v>
      </c>
      <c r="BU361" s="23" t="s">
        <v>83</v>
      </c>
      <c r="BV361" s="23" t="s">
        <v>83</v>
      </c>
      <c r="BW361" s="23" t="s">
        <v>83</v>
      </c>
      <c r="BX361" s="25">
        <f t="shared" si="20"/>
        <v>7</v>
      </c>
      <c r="BY361" s="31">
        <v>2</v>
      </c>
      <c r="BZ361" s="32">
        <v>3</v>
      </c>
      <c r="CA361" s="32">
        <v>3</v>
      </c>
      <c r="CB361" s="32">
        <v>2</v>
      </c>
      <c r="CC361" s="32">
        <v>3</v>
      </c>
      <c r="CD361" s="10">
        <f>COUNT(BY361:CC361)</f>
        <v>5</v>
      </c>
      <c r="CE361" s="10" t="str">
        <f>IF((CD361&gt;=3), "true", "false")</f>
        <v>true</v>
      </c>
      <c r="CF361" s="33">
        <f>SUM(BY361:CC361)/CD361</f>
        <v>2.6</v>
      </c>
      <c r="CG361" s="31">
        <v>2</v>
      </c>
      <c r="CH361" s="32">
        <v>3</v>
      </c>
      <c r="CI361" s="32">
        <v>3</v>
      </c>
      <c r="CJ361" s="32">
        <v>3</v>
      </c>
      <c r="CK361" s="32">
        <v>3</v>
      </c>
      <c r="CL361" s="32">
        <v>3</v>
      </c>
      <c r="CM361" s="32">
        <v>3</v>
      </c>
      <c r="CN361" s="10">
        <f t="shared" si="21"/>
        <v>7</v>
      </c>
      <c r="CO361" s="10" t="str">
        <f t="shared" si="22"/>
        <v>true</v>
      </c>
      <c r="CP361" s="33">
        <f t="shared" si="23"/>
        <v>2.8571428571428572</v>
      </c>
      <c r="CQ361" s="37">
        <f>CP361+CF361</f>
        <v>5.4571428571428573</v>
      </c>
    </row>
    <row r="362" spans="1:95" ht="15" customHeight="1" x14ac:dyDescent="0.25">
      <c r="A362" t="s">
        <v>1180</v>
      </c>
      <c r="B362" t="s">
        <v>76</v>
      </c>
      <c r="C362" t="s">
        <v>105</v>
      </c>
      <c r="D362" t="s">
        <v>95</v>
      </c>
      <c r="E362" t="s">
        <v>113</v>
      </c>
      <c r="F362" t="s">
        <v>80</v>
      </c>
      <c r="G362" t="s">
        <v>1181</v>
      </c>
      <c r="H362" t="s">
        <v>97</v>
      </c>
      <c r="I362" t="s">
        <v>83</v>
      </c>
      <c r="J362" t="s">
        <v>82</v>
      </c>
      <c r="K362" s="9" t="s">
        <v>85</v>
      </c>
      <c r="L362" s="10" t="s">
        <v>86</v>
      </c>
      <c r="M362" s="10" t="s">
        <v>83</v>
      </c>
      <c r="N362" s="11" t="s">
        <v>86</v>
      </c>
      <c r="O362" s="9" t="s">
        <v>88</v>
      </c>
      <c r="P362" s="10" t="s">
        <v>89</v>
      </c>
      <c r="Q362" s="10" t="s">
        <v>88</v>
      </c>
      <c r="R362" s="10" t="s">
        <v>88</v>
      </c>
      <c r="S362" s="10">
        <v>62.4</v>
      </c>
      <c r="T362" s="11">
        <v>1.6</v>
      </c>
      <c r="U362" s="9" t="s">
        <v>86</v>
      </c>
      <c r="V362" s="10" t="s">
        <v>85</v>
      </c>
      <c r="W362" s="10" t="s">
        <v>83</v>
      </c>
      <c r="X362" s="10" t="s">
        <v>85</v>
      </c>
      <c r="Y362" s="11"/>
      <c r="Z362" s="9" t="s">
        <v>83</v>
      </c>
      <c r="AA362" s="11" t="s">
        <v>85</v>
      </c>
      <c r="AB362" s="9" t="s">
        <v>88</v>
      </c>
      <c r="AC362" s="10" t="s">
        <v>88</v>
      </c>
      <c r="AD362" s="10" t="s">
        <v>86</v>
      </c>
      <c r="AE362" s="10" t="s">
        <v>86</v>
      </c>
      <c r="AF362" s="10">
        <v>34.6</v>
      </c>
      <c r="AG362" s="11">
        <v>2.2000000000000002</v>
      </c>
      <c r="AH362" s="9" t="s">
        <v>88</v>
      </c>
      <c r="AI362" s="10" t="s">
        <v>88</v>
      </c>
      <c r="AJ362" s="10" t="s">
        <v>89</v>
      </c>
      <c r="AK362" s="10" t="s">
        <v>86</v>
      </c>
      <c r="AL362" s="10">
        <v>62.1</v>
      </c>
      <c r="AM362" s="11">
        <v>2.6</v>
      </c>
      <c r="AN362" s="9" t="s">
        <v>83</v>
      </c>
      <c r="AO362" s="10" t="s">
        <v>83</v>
      </c>
      <c r="AP362" s="10" t="s">
        <v>82</v>
      </c>
      <c r="AQ362" s="10" t="s">
        <v>88</v>
      </c>
      <c r="AR362" s="10">
        <v>45.6</v>
      </c>
      <c r="AS362" s="11">
        <v>5.2</v>
      </c>
      <c r="AT362" t="s">
        <v>85</v>
      </c>
      <c r="AU362" t="s">
        <v>85</v>
      </c>
      <c r="AV362" t="s">
        <v>85</v>
      </c>
      <c r="AW362" t="s">
        <v>88</v>
      </c>
      <c r="AX362" t="s">
        <v>88</v>
      </c>
      <c r="AY362" t="s">
        <v>504</v>
      </c>
      <c r="AZ362" t="s">
        <v>83</v>
      </c>
      <c r="BB362" t="s">
        <v>85</v>
      </c>
      <c r="BC362" t="s">
        <v>83</v>
      </c>
      <c r="BE362" t="s">
        <v>83</v>
      </c>
      <c r="BG362" t="s">
        <v>89</v>
      </c>
      <c r="BH362" t="s">
        <v>86</v>
      </c>
      <c r="BI362" s="9" t="s">
        <v>122</v>
      </c>
      <c r="BJ362" s="42" t="s">
        <v>406</v>
      </c>
      <c r="BK362" s="10"/>
      <c r="BL362" s="11" t="s">
        <v>406</v>
      </c>
      <c r="BM362" s="9" t="s">
        <v>1182</v>
      </c>
      <c r="BN362" s="42" t="s">
        <v>98</v>
      </c>
      <c r="BO362" s="10"/>
      <c r="BP362" s="11" t="s">
        <v>98</v>
      </c>
      <c r="BQ362" s="22" t="s">
        <v>83</v>
      </c>
      <c r="BR362" s="23"/>
      <c r="BS362" s="23" t="s">
        <v>83</v>
      </c>
      <c r="BT362" s="23" t="s">
        <v>83</v>
      </c>
      <c r="BU362" s="23" t="s">
        <v>83</v>
      </c>
      <c r="BV362" s="23" t="s">
        <v>83</v>
      </c>
      <c r="BW362" s="23"/>
      <c r="BX362" s="24">
        <f t="shared" si="20"/>
        <v>5</v>
      </c>
      <c r="BY362" s="31">
        <v>1</v>
      </c>
      <c r="BZ362" s="32">
        <v>1</v>
      </c>
      <c r="CA362" s="32">
        <v>3</v>
      </c>
      <c r="CB362" s="32">
        <v>2</v>
      </c>
      <c r="CC362" s="32">
        <v>3</v>
      </c>
      <c r="CD362" s="10">
        <f>COUNT(BY362:CC362)</f>
        <v>5</v>
      </c>
      <c r="CE362" s="10" t="str">
        <f>IF((CD362&gt;=3), "true", "false")</f>
        <v>true</v>
      </c>
      <c r="CF362" s="33">
        <f>SUM(BY362:CC362)/CD362</f>
        <v>2</v>
      </c>
      <c r="CG362" s="31">
        <v>1</v>
      </c>
      <c r="CH362" s="32">
        <v>1</v>
      </c>
      <c r="CI362" s="32">
        <v>1</v>
      </c>
      <c r="CJ362" s="32">
        <v>2</v>
      </c>
      <c r="CK362" s="32">
        <v>1</v>
      </c>
      <c r="CL362" s="32">
        <v>1</v>
      </c>
      <c r="CM362" s="32">
        <v>3</v>
      </c>
      <c r="CN362" s="10">
        <f t="shared" si="21"/>
        <v>7</v>
      </c>
      <c r="CO362" s="10" t="str">
        <f t="shared" si="22"/>
        <v>true</v>
      </c>
      <c r="CP362" s="33">
        <f t="shared" si="23"/>
        <v>1.4285714285714286</v>
      </c>
      <c r="CQ362" s="37">
        <f>CP362+CF362</f>
        <v>3.4285714285714288</v>
      </c>
    </row>
    <row r="363" spans="1:95" ht="15" customHeight="1" x14ac:dyDescent="0.25">
      <c r="A363" t="s">
        <v>1183</v>
      </c>
      <c r="B363" t="s">
        <v>76</v>
      </c>
      <c r="C363" t="s">
        <v>105</v>
      </c>
      <c r="D363" t="s">
        <v>95</v>
      </c>
      <c r="E363" t="s">
        <v>113</v>
      </c>
      <c r="F363" t="s">
        <v>80</v>
      </c>
      <c r="G363" t="s">
        <v>1184</v>
      </c>
      <c r="H363" t="s">
        <v>88</v>
      </c>
      <c r="I363" t="s">
        <v>88</v>
      </c>
      <c r="J363" t="s">
        <v>85</v>
      </c>
      <c r="K363" s="9" t="s">
        <v>85</v>
      </c>
      <c r="L363" s="10" t="s">
        <v>85</v>
      </c>
      <c r="M363" s="10" t="s">
        <v>85</v>
      </c>
      <c r="N363" s="11" t="s">
        <v>85</v>
      </c>
      <c r="O363" s="9" t="s">
        <v>83</v>
      </c>
      <c r="P363" s="10" t="s">
        <v>83</v>
      </c>
      <c r="Q363" s="10" t="s">
        <v>83</v>
      </c>
      <c r="R363" s="10" t="s">
        <v>83</v>
      </c>
      <c r="S363" s="10">
        <v>41.6</v>
      </c>
      <c r="T363" s="11">
        <v>6.1</v>
      </c>
      <c r="U363" s="9" t="s">
        <v>85</v>
      </c>
      <c r="V363" s="10" t="s">
        <v>85</v>
      </c>
      <c r="W363" s="10" t="s">
        <v>86</v>
      </c>
      <c r="X363" s="10" t="s">
        <v>85</v>
      </c>
      <c r="Y363" s="11" t="s">
        <v>1185</v>
      </c>
      <c r="Z363" s="9" t="s">
        <v>98</v>
      </c>
      <c r="AA363" s="11" t="s">
        <v>98</v>
      </c>
      <c r="AB363" s="9" t="s">
        <v>83</v>
      </c>
      <c r="AC363" s="10" t="s">
        <v>83</v>
      </c>
      <c r="AD363" s="10" t="s">
        <v>83</v>
      </c>
      <c r="AE363" s="10" t="s">
        <v>83</v>
      </c>
      <c r="AF363" s="10">
        <v>22.6</v>
      </c>
      <c r="AG363" s="11">
        <v>3.9</v>
      </c>
      <c r="AH363" s="9" t="s">
        <v>83</v>
      </c>
      <c r="AI363" s="10" t="s">
        <v>83</v>
      </c>
      <c r="AJ363" s="10" t="s">
        <v>83</v>
      </c>
      <c r="AK363" s="10" t="s">
        <v>83</v>
      </c>
      <c r="AL363" s="10">
        <v>41.3</v>
      </c>
      <c r="AM363" s="11">
        <v>6.3</v>
      </c>
      <c r="AN363" s="9" t="s">
        <v>82</v>
      </c>
      <c r="AO363" s="10" t="s">
        <v>82</v>
      </c>
      <c r="AP363" s="10" t="s">
        <v>83</v>
      </c>
      <c r="AQ363" s="10" t="s">
        <v>83</v>
      </c>
      <c r="AR363" s="10">
        <v>55.6</v>
      </c>
      <c r="AS363" s="11">
        <v>5.5</v>
      </c>
      <c r="AT363" t="s">
        <v>85</v>
      </c>
      <c r="AU363" t="s">
        <v>85</v>
      </c>
      <c r="AV363" t="s">
        <v>85</v>
      </c>
      <c r="AW363" t="s">
        <v>83</v>
      </c>
      <c r="AX363" t="s">
        <v>83</v>
      </c>
      <c r="AY363" t="s">
        <v>1186</v>
      </c>
      <c r="AZ363" t="s">
        <v>83</v>
      </c>
      <c r="BB363" t="s">
        <v>85</v>
      </c>
      <c r="BC363" t="s">
        <v>83</v>
      </c>
      <c r="BE363" t="s">
        <v>100</v>
      </c>
      <c r="BG363" t="s">
        <v>97</v>
      </c>
      <c r="BH363" t="s">
        <v>86</v>
      </c>
      <c r="BI363" s="9" t="s">
        <v>271</v>
      </c>
      <c r="BJ363" s="42" t="s">
        <v>182</v>
      </c>
      <c r="BK363" s="10"/>
      <c r="BL363" s="11" t="s">
        <v>182</v>
      </c>
      <c r="BM363" s="9" t="s">
        <v>917</v>
      </c>
      <c r="BN363" s="42" t="s">
        <v>308</v>
      </c>
      <c r="BO363" s="10"/>
      <c r="BP363" s="11" t="s">
        <v>308</v>
      </c>
      <c r="BQ363" s="22" t="s">
        <v>83</v>
      </c>
      <c r="BR363" s="23"/>
      <c r="BS363" s="23"/>
      <c r="BT363" s="23" t="s">
        <v>85</v>
      </c>
      <c r="BU363" s="23" t="s">
        <v>85</v>
      </c>
      <c r="BV363" s="23" t="s">
        <v>85</v>
      </c>
      <c r="BW363" s="23" t="s">
        <v>85</v>
      </c>
      <c r="BX363" s="24">
        <f t="shared" si="20"/>
        <v>1</v>
      </c>
      <c r="BY363" s="31">
        <v>0</v>
      </c>
      <c r="BZ363" s="32">
        <v>0</v>
      </c>
      <c r="CA363" s="32">
        <v>0</v>
      </c>
      <c r="CB363" s="32">
        <v>0</v>
      </c>
      <c r="CC363" s="32">
        <v>0</v>
      </c>
      <c r="CD363" s="10">
        <f>COUNT(BY363:CC363)</f>
        <v>5</v>
      </c>
      <c r="CE363" s="10" t="str">
        <f>IF((CD363&gt;=3), "true", "false")</f>
        <v>true</v>
      </c>
      <c r="CF363" s="33">
        <f>SUM(BY363:CC363)/CD363</f>
        <v>0</v>
      </c>
      <c r="CG363" s="31">
        <v>0</v>
      </c>
      <c r="CH363" s="32">
        <v>0</v>
      </c>
      <c r="CI363" s="32">
        <v>0</v>
      </c>
      <c r="CJ363" s="32">
        <v>0</v>
      </c>
      <c r="CK363" s="32">
        <v>0</v>
      </c>
      <c r="CL363" s="32">
        <v>0</v>
      </c>
      <c r="CM363" s="32">
        <v>0</v>
      </c>
      <c r="CN363" s="10">
        <f t="shared" si="21"/>
        <v>7</v>
      </c>
      <c r="CO363" s="10" t="str">
        <f t="shared" si="22"/>
        <v>true</v>
      </c>
      <c r="CP363" s="33">
        <f t="shared" si="23"/>
        <v>0</v>
      </c>
      <c r="CQ363" s="37">
        <f>CP363+CF363</f>
        <v>0</v>
      </c>
    </row>
    <row r="364" spans="1:95" ht="15" customHeight="1" x14ac:dyDescent="0.25">
      <c r="A364" t="s">
        <v>1187</v>
      </c>
      <c r="B364" t="s">
        <v>76</v>
      </c>
      <c r="C364" t="s">
        <v>105</v>
      </c>
      <c r="D364" t="s">
        <v>95</v>
      </c>
      <c r="E364" t="s">
        <v>134</v>
      </c>
      <c r="F364" t="s">
        <v>80</v>
      </c>
      <c r="G364" t="s">
        <v>1188</v>
      </c>
      <c r="H364" t="s">
        <v>97</v>
      </c>
      <c r="I364" t="s">
        <v>83</v>
      </c>
      <c r="J364" t="s">
        <v>97</v>
      </c>
      <c r="K364" s="9"/>
      <c r="L364" s="10" t="s">
        <v>83</v>
      </c>
      <c r="M364" s="10" t="s">
        <v>83</v>
      </c>
      <c r="N364" s="11" t="s">
        <v>86</v>
      </c>
      <c r="O364" s="9" t="s">
        <v>88</v>
      </c>
      <c r="P364" s="10" t="s">
        <v>88</v>
      </c>
      <c r="Q364" s="10" t="s">
        <v>89</v>
      </c>
      <c r="R364" s="10" t="s">
        <v>89</v>
      </c>
      <c r="S364" s="10">
        <v>63.6</v>
      </c>
      <c r="T364" s="11">
        <v>1.7</v>
      </c>
      <c r="U364" s="9" t="s">
        <v>86</v>
      </c>
      <c r="V364" s="10" t="s">
        <v>86</v>
      </c>
      <c r="W364" s="10" t="s">
        <v>85</v>
      </c>
      <c r="X364" s="10" t="s">
        <v>85</v>
      </c>
      <c r="Y364" s="11"/>
      <c r="Z364" s="9" t="s">
        <v>98</v>
      </c>
      <c r="AA364" s="11" t="s">
        <v>98</v>
      </c>
      <c r="AB364" s="9" t="s">
        <v>88</v>
      </c>
      <c r="AC364" s="10" t="s">
        <v>88</v>
      </c>
      <c r="AD364" s="10" t="s">
        <v>83</v>
      </c>
      <c r="AE364" s="10" t="s">
        <v>86</v>
      </c>
      <c r="AF364" s="10">
        <v>33.6</v>
      </c>
      <c r="AG364" s="11">
        <v>2.4</v>
      </c>
      <c r="AH364" s="9" t="s">
        <v>88</v>
      </c>
      <c r="AI364" s="10" t="s">
        <v>88</v>
      </c>
      <c r="AJ364" s="10" t="s">
        <v>86</v>
      </c>
      <c r="AK364" s="10" t="s">
        <v>88</v>
      </c>
      <c r="AL364" s="10">
        <v>59.7</v>
      </c>
      <c r="AM364" s="11">
        <v>2.8</v>
      </c>
      <c r="AN364" s="9" t="s">
        <v>88</v>
      </c>
      <c r="AO364" s="10" t="s">
        <v>88</v>
      </c>
      <c r="AP364" s="10" t="s">
        <v>88</v>
      </c>
      <c r="AQ364" s="10" t="s">
        <v>88</v>
      </c>
      <c r="AR364" s="10">
        <v>54.5</v>
      </c>
      <c r="AS364" s="11">
        <v>3</v>
      </c>
      <c r="AT364" t="s">
        <v>83</v>
      </c>
      <c r="AU364" t="s">
        <v>83</v>
      </c>
      <c r="AV364" t="s">
        <v>85</v>
      </c>
      <c r="AW364" t="s">
        <v>83</v>
      </c>
      <c r="AX364" t="s">
        <v>89</v>
      </c>
      <c r="AY364" t="s">
        <v>212</v>
      </c>
      <c r="AZ364" t="s">
        <v>83</v>
      </c>
      <c r="BB364" t="s">
        <v>85</v>
      </c>
      <c r="BC364" t="s">
        <v>83</v>
      </c>
      <c r="BE364" t="s">
        <v>100</v>
      </c>
      <c r="BG364" t="s">
        <v>86</v>
      </c>
      <c r="BH364" t="s">
        <v>86</v>
      </c>
      <c r="BI364" s="9" t="s">
        <v>117</v>
      </c>
      <c r="BJ364" s="42" t="s">
        <v>455</v>
      </c>
      <c r="BK364" s="10"/>
      <c r="BL364" s="11" t="s">
        <v>455</v>
      </c>
      <c r="BM364" s="9" t="s">
        <v>323</v>
      </c>
      <c r="BN364" s="42" t="s">
        <v>1153</v>
      </c>
      <c r="BO364" s="10"/>
      <c r="BP364" s="11" t="s">
        <v>1153</v>
      </c>
      <c r="BQ364" s="22" t="s">
        <v>83</v>
      </c>
      <c r="BR364" s="23" t="s">
        <v>83</v>
      </c>
      <c r="BS364" s="23" t="s">
        <v>83</v>
      </c>
      <c r="BT364" s="23" t="s">
        <v>85</v>
      </c>
      <c r="BU364" s="23" t="s">
        <v>83</v>
      </c>
      <c r="BV364" s="23" t="s">
        <v>83</v>
      </c>
      <c r="BW364" s="23" t="s">
        <v>83</v>
      </c>
      <c r="BX364" s="25">
        <f t="shared" si="20"/>
        <v>6</v>
      </c>
      <c r="BY364" s="31">
        <v>3</v>
      </c>
      <c r="BZ364" s="32">
        <v>1</v>
      </c>
      <c r="CA364" s="32">
        <v>2</v>
      </c>
      <c r="CB364" s="32">
        <v>3</v>
      </c>
      <c r="CC364" s="32">
        <v>3</v>
      </c>
      <c r="CD364" s="10">
        <f>COUNT(BY364:CC364)</f>
        <v>5</v>
      </c>
      <c r="CE364" s="10" t="str">
        <f>IF((CD364&gt;=3), "true", "false")</f>
        <v>true</v>
      </c>
      <c r="CF364" s="33">
        <f>SUM(BY364:CC364)/CD364</f>
        <v>2.4</v>
      </c>
      <c r="CG364" s="31">
        <v>3</v>
      </c>
      <c r="CH364" s="32">
        <v>3</v>
      </c>
      <c r="CI364" s="32">
        <v>0</v>
      </c>
      <c r="CJ364" s="32">
        <v>3</v>
      </c>
      <c r="CK364" s="32">
        <v>0</v>
      </c>
      <c r="CL364" s="32">
        <v>3</v>
      </c>
      <c r="CM364" s="32">
        <v>3</v>
      </c>
      <c r="CN364" s="10">
        <f t="shared" si="21"/>
        <v>7</v>
      </c>
      <c r="CO364" s="10" t="str">
        <f t="shared" si="22"/>
        <v>true</v>
      </c>
      <c r="CP364" s="33">
        <f t="shared" si="23"/>
        <v>2.1428571428571428</v>
      </c>
      <c r="CQ364" s="37">
        <f>CP364+CF364</f>
        <v>4.5428571428571427</v>
      </c>
    </row>
    <row r="365" spans="1:95" ht="15" customHeight="1" x14ac:dyDescent="0.25">
      <c r="A365" t="s">
        <v>1189</v>
      </c>
      <c r="B365" t="s">
        <v>76</v>
      </c>
      <c r="C365" t="s">
        <v>77</v>
      </c>
      <c r="D365" t="s">
        <v>95</v>
      </c>
      <c r="E365" t="s">
        <v>134</v>
      </c>
      <c r="F365" t="s">
        <v>80</v>
      </c>
      <c r="G365" t="s">
        <v>1190</v>
      </c>
      <c r="J365" t="s">
        <v>85</v>
      </c>
      <c r="K365" s="9" t="s">
        <v>85</v>
      </c>
      <c r="L365" s="10" t="s">
        <v>85</v>
      </c>
      <c r="M365" s="10" t="s">
        <v>85</v>
      </c>
      <c r="N365" s="11" t="s">
        <v>85</v>
      </c>
      <c r="O365" s="9" t="s">
        <v>83</v>
      </c>
      <c r="P365" s="10" t="s">
        <v>83</v>
      </c>
      <c r="Q365" s="10" t="s">
        <v>83</v>
      </c>
      <c r="R365" s="10" t="s">
        <v>83</v>
      </c>
      <c r="S365" s="10">
        <v>41.6</v>
      </c>
      <c r="T365" s="11">
        <v>6.1</v>
      </c>
      <c r="U365" s="9" t="s">
        <v>86</v>
      </c>
      <c r="V365" s="10" t="s">
        <v>86</v>
      </c>
      <c r="W365" s="10" t="s">
        <v>86</v>
      </c>
      <c r="X365" s="10"/>
      <c r="Y365" s="11" t="s">
        <v>1191</v>
      </c>
      <c r="Z365" s="9" t="s">
        <v>83</v>
      </c>
      <c r="AA365" s="11" t="s">
        <v>98</v>
      </c>
      <c r="AB365" s="9" t="s">
        <v>83</v>
      </c>
      <c r="AC365" s="10" t="s">
        <v>83</v>
      </c>
      <c r="AD365" s="10" t="s">
        <v>83</v>
      </c>
      <c r="AE365" s="10" t="s">
        <v>83</v>
      </c>
      <c r="AF365" s="10">
        <v>22.6</v>
      </c>
      <c r="AG365" s="11">
        <v>3.9</v>
      </c>
      <c r="AH365" s="9" t="s">
        <v>83</v>
      </c>
      <c r="AI365" s="10" t="s">
        <v>83</v>
      </c>
      <c r="AJ365" s="10"/>
      <c r="AK365" s="10" t="s">
        <v>83</v>
      </c>
      <c r="AL365" s="10">
        <v>43.8</v>
      </c>
      <c r="AM365" s="11">
        <v>6.9</v>
      </c>
      <c r="AN365" s="9" t="s">
        <v>82</v>
      </c>
      <c r="AO365" s="10" t="s">
        <v>89</v>
      </c>
      <c r="AP365" s="10" t="s">
        <v>83</v>
      </c>
      <c r="AQ365" s="10" t="s">
        <v>83</v>
      </c>
      <c r="AR365" s="10">
        <v>52.5</v>
      </c>
      <c r="AS365" s="11">
        <v>4.7</v>
      </c>
      <c r="AT365" t="s">
        <v>85</v>
      </c>
      <c r="AU365" t="s">
        <v>85</v>
      </c>
      <c r="AV365" t="s">
        <v>85</v>
      </c>
      <c r="AW365" t="s">
        <v>83</v>
      </c>
      <c r="AX365" t="s">
        <v>83</v>
      </c>
      <c r="AY365" t="s">
        <v>121</v>
      </c>
      <c r="AZ365" t="s">
        <v>86</v>
      </c>
      <c r="BB365" t="s">
        <v>85</v>
      </c>
      <c r="BC365" t="s">
        <v>83</v>
      </c>
      <c r="BE365" t="s">
        <v>83</v>
      </c>
      <c r="BG365" t="s">
        <v>86</v>
      </c>
      <c r="BH365" t="s">
        <v>86</v>
      </c>
      <c r="BI365" s="9"/>
      <c r="BJ365" s="42"/>
      <c r="BK365" s="10">
        <v>168</v>
      </c>
      <c r="BL365" s="11" t="s">
        <v>242</v>
      </c>
      <c r="BM365" s="9" t="s">
        <v>196</v>
      </c>
      <c r="BN365" s="42" t="s">
        <v>759</v>
      </c>
      <c r="BO365" s="10"/>
      <c r="BP365" s="11" t="s">
        <v>759</v>
      </c>
      <c r="BQ365" s="22" t="s">
        <v>85</v>
      </c>
      <c r="BR365" s="23" t="s">
        <v>85</v>
      </c>
      <c r="BS365" s="23" t="s">
        <v>85</v>
      </c>
      <c r="BT365" s="23" t="s">
        <v>85</v>
      </c>
      <c r="BU365" s="23" t="s">
        <v>85</v>
      </c>
      <c r="BV365" s="23" t="s">
        <v>85</v>
      </c>
      <c r="BW365" s="23" t="s">
        <v>85</v>
      </c>
      <c r="BX365" s="25">
        <f t="shared" si="20"/>
        <v>0</v>
      </c>
      <c r="BY365" s="31">
        <v>0</v>
      </c>
      <c r="BZ365" s="32">
        <v>0</v>
      </c>
      <c r="CA365" s="32">
        <v>0</v>
      </c>
      <c r="CB365" s="32">
        <v>0</v>
      </c>
      <c r="CC365" s="32">
        <v>0</v>
      </c>
      <c r="CD365" s="10">
        <f>COUNT(BY365:CC365)</f>
        <v>5</v>
      </c>
      <c r="CE365" s="10" t="str">
        <f>IF((CD365&gt;=3), "true", "false")</f>
        <v>true</v>
      </c>
      <c r="CF365" s="33">
        <f>SUM(BY365:CC365)/CD365</f>
        <v>0</v>
      </c>
      <c r="CG365" s="31">
        <v>0</v>
      </c>
      <c r="CH365" s="32">
        <v>0</v>
      </c>
      <c r="CI365" s="32">
        <v>0</v>
      </c>
      <c r="CJ365" s="32">
        <v>0</v>
      </c>
      <c r="CK365" s="32">
        <v>0</v>
      </c>
      <c r="CL365" s="32">
        <v>0</v>
      </c>
      <c r="CM365" s="32">
        <v>0</v>
      </c>
      <c r="CN365" s="10">
        <f t="shared" si="21"/>
        <v>7</v>
      </c>
      <c r="CO365" s="10" t="str">
        <f t="shared" si="22"/>
        <v>true</v>
      </c>
      <c r="CP365" s="33">
        <f t="shared" si="23"/>
        <v>0</v>
      </c>
      <c r="CQ365" s="37">
        <f>CP365+CF365</f>
        <v>0</v>
      </c>
    </row>
    <row r="366" spans="1:95" ht="15" customHeight="1" x14ac:dyDescent="0.25">
      <c r="A366" t="s">
        <v>1192</v>
      </c>
      <c r="B366" t="s">
        <v>76</v>
      </c>
      <c r="C366" t="s">
        <v>77</v>
      </c>
      <c r="D366" t="s">
        <v>95</v>
      </c>
      <c r="E366" t="s">
        <v>113</v>
      </c>
      <c r="F366" t="s">
        <v>80</v>
      </c>
      <c r="G366" t="s">
        <v>1193</v>
      </c>
      <c r="H366" t="s">
        <v>97</v>
      </c>
      <c r="I366" t="s">
        <v>88</v>
      </c>
      <c r="J366" t="s">
        <v>85</v>
      </c>
      <c r="K366" s="9" t="s">
        <v>85</v>
      </c>
      <c r="L366" s="10" t="s">
        <v>85</v>
      </c>
      <c r="M366" s="10" t="s">
        <v>85</v>
      </c>
      <c r="N366" s="11" t="s">
        <v>85</v>
      </c>
      <c r="O366" s="9" t="s">
        <v>83</v>
      </c>
      <c r="P366" s="10" t="s">
        <v>83</v>
      </c>
      <c r="Q366" s="10" t="s">
        <v>83</v>
      </c>
      <c r="R366" s="10" t="s">
        <v>83</v>
      </c>
      <c r="S366" s="10">
        <v>41.6</v>
      </c>
      <c r="T366" s="11">
        <v>6.1</v>
      </c>
      <c r="U366" s="9" t="s">
        <v>86</v>
      </c>
      <c r="V366" s="10" t="s">
        <v>85</v>
      </c>
      <c r="W366" s="10" t="s">
        <v>85</v>
      </c>
      <c r="X366" s="10" t="s">
        <v>85</v>
      </c>
      <c r="Y366" s="11"/>
      <c r="Z366" s="9" t="s">
        <v>83</v>
      </c>
      <c r="AA366" s="11" t="s">
        <v>98</v>
      </c>
      <c r="AB366" s="9" t="s">
        <v>83</v>
      </c>
      <c r="AC366" s="10" t="s">
        <v>83</v>
      </c>
      <c r="AD366" s="10" t="s">
        <v>83</v>
      </c>
      <c r="AE366" s="10" t="s">
        <v>83</v>
      </c>
      <c r="AF366" s="10">
        <v>22.6</v>
      </c>
      <c r="AG366" s="11">
        <v>3.9</v>
      </c>
      <c r="AH366" s="9" t="s">
        <v>83</v>
      </c>
      <c r="AI366" s="10" t="s">
        <v>83</v>
      </c>
      <c r="AJ366" s="10" t="s">
        <v>83</v>
      </c>
      <c r="AK366" s="10" t="s">
        <v>83</v>
      </c>
      <c r="AL366" s="10">
        <v>41.3</v>
      </c>
      <c r="AM366" s="11">
        <v>6.3</v>
      </c>
      <c r="AN366" s="9" t="s">
        <v>82</v>
      </c>
      <c r="AO366" s="10" t="s">
        <v>89</v>
      </c>
      <c r="AP366" s="10" t="s">
        <v>83</v>
      </c>
      <c r="AQ366" s="10" t="s">
        <v>83</v>
      </c>
      <c r="AR366" s="10">
        <v>52.5</v>
      </c>
      <c r="AS366" s="11">
        <v>4.7</v>
      </c>
      <c r="AT366" t="s">
        <v>83</v>
      </c>
      <c r="AU366" t="s">
        <v>85</v>
      </c>
      <c r="AV366" t="s">
        <v>85</v>
      </c>
      <c r="AW366" t="s">
        <v>83</v>
      </c>
      <c r="AX366" t="s">
        <v>83</v>
      </c>
      <c r="AY366" t="s">
        <v>1194</v>
      </c>
      <c r="AZ366" t="s">
        <v>86</v>
      </c>
      <c r="BB366" t="s">
        <v>85</v>
      </c>
      <c r="BC366" t="s">
        <v>83</v>
      </c>
      <c r="BE366" t="s">
        <v>100</v>
      </c>
      <c r="BF366" t="s">
        <v>1195</v>
      </c>
      <c r="BG366" t="s">
        <v>89</v>
      </c>
      <c r="BH366" t="s">
        <v>85</v>
      </c>
      <c r="BI366" s="9" t="s">
        <v>195</v>
      </c>
      <c r="BJ366" s="42"/>
      <c r="BK366" s="10">
        <v>180</v>
      </c>
      <c r="BL366" s="11" t="s">
        <v>176</v>
      </c>
      <c r="BM366" s="9" t="s">
        <v>1196</v>
      </c>
      <c r="BN366" s="42" t="s">
        <v>108</v>
      </c>
      <c r="BO366" s="10"/>
      <c r="BP366" s="11" t="s">
        <v>108</v>
      </c>
      <c r="BQ366" s="22" t="s">
        <v>85</v>
      </c>
      <c r="BR366" s="23" t="s">
        <v>85</v>
      </c>
      <c r="BS366" s="23" t="s">
        <v>85</v>
      </c>
      <c r="BT366" s="23" t="s">
        <v>85</v>
      </c>
      <c r="BU366" s="23" t="s">
        <v>85</v>
      </c>
      <c r="BV366" s="23" t="s">
        <v>85</v>
      </c>
      <c r="BW366" s="23" t="s">
        <v>85</v>
      </c>
      <c r="BX366" s="25">
        <f t="shared" si="20"/>
        <v>0</v>
      </c>
      <c r="BY366" s="31">
        <v>0</v>
      </c>
      <c r="BZ366" s="32">
        <v>0</v>
      </c>
      <c r="CA366" s="32">
        <v>0</v>
      </c>
      <c r="CB366" s="32">
        <v>0</v>
      </c>
      <c r="CC366" s="32">
        <v>0</v>
      </c>
      <c r="CD366" s="10">
        <f>COUNT(BY366:CC366)</f>
        <v>5</v>
      </c>
      <c r="CE366" s="10" t="str">
        <f>IF((CD366&gt;=3), "true", "false")</f>
        <v>true</v>
      </c>
      <c r="CF366" s="33">
        <f>SUM(BY366:CC366)/CD366</f>
        <v>0</v>
      </c>
      <c r="CG366" s="31">
        <v>0</v>
      </c>
      <c r="CH366" s="32">
        <v>0</v>
      </c>
      <c r="CI366" s="32">
        <v>0</v>
      </c>
      <c r="CJ366" s="32">
        <v>0</v>
      </c>
      <c r="CK366" s="32">
        <v>0</v>
      </c>
      <c r="CL366" s="32">
        <v>0</v>
      </c>
      <c r="CM366" s="32">
        <v>0</v>
      </c>
      <c r="CN366" s="10">
        <f t="shared" si="21"/>
        <v>7</v>
      </c>
      <c r="CO366" s="10" t="str">
        <f t="shared" si="22"/>
        <v>true</v>
      </c>
      <c r="CP366" s="33">
        <f t="shared" si="23"/>
        <v>0</v>
      </c>
      <c r="CQ366" s="37">
        <f>CP366+CF366</f>
        <v>0</v>
      </c>
    </row>
    <row r="367" spans="1:95" ht="15" customHeight="1" x14ac:dyDescent="0.25">
      <c r="A367" t="s">
        <v>1197</v>
      </c>
      <c r="B367" t="s">
        <v>76</v>
      </c>
      <c r="C367" t="s">
        <v>77</v>
      </c>
      <c r="D367" t="s">
        <v>95</v>
      </c>
      <c r="E367" t="s">
        <v>134</v>
      </c>
      <c r="F367" t="s">
        <v>80</v>
      </c>
      <c r="G367" t="s">
        <v>1198</v>
      </c>
      <c r="I367" t="s">
        <v>83</v>
      </c>
      <c r="J367" t="s">
        <v>84</v>
      </c>
      <c r="K367" s="9" t="s">
        <v>85</v>
      </c>
      <c r="L367" s="10" t="s">
        <v>85</v>
      </c>
      <c r="M367" s="10" t="s">
        <v>86</v>
      </c>
      <c r="N367" s="11" t="s">
        <v>83</v>
      </c>
      <c r="O367" s="9" t="s">
        <v>89</v>
      </c>
      <c r="P367" s="10" t="s">
        <v>89</v>
      </c>
      <c r="Q367" s="10" t="s">
        <v>89</v>
      </c>
      <c r="R367" s="10" t="s">
        <v>89</v>
      </c>
      <c r="S367" s="10">
        <v>66.7</v>
      </c>
      <c r="T367" s="11">
        <v>1.7</v>
      </c>
      <c r="U367" s="9" t="s">
        <v>83</v>
      </c>
      <c r="V367" s="10"/>
      <c r="W367" s="10"/>
      <c r="X367" s="10"/>
      <c r="Y367" s="11"/>
      <c r="Z367" s="9" t="s">
        <v>85</v>
      </c>
      <c r="AA367" s="11" t="s">
        <v>85</v>
      </c>
      <c r="AB367" s="9" t="s">
        <v>86</v>
      </c>
      <c r="AC367" s="10" t="s">
        <v>89</v>
      </c>
      <c r="AD367" s="10" t="s">
        <v>88</v>
      </c>
      <c r="AE367" s="10" t="s">
        <v>82</v>
      </c>
      <c r="AF367" s="10">
        <v>39.4</v>
      </c>
      <c r="AG367" s="11">
        <v>2.5</v>
      </c>
      <c r="AH367" s="9" t="s">
        <v>86</v>
      </c>
      <c r="AI367" s="10"/>
      <c r="AJ367" s="10" t="s">
        <v>88</v>
      </c>
      <c r="AK367" s="10" t="s">
        <v>88</v>
      </c>
      <c r="AL367" s="10">
        <v>59.7</v>
      </c>
      <c r="AM367" s="11">
        <v>2.5</v>
      </c>
      <c r="AN367" s="9" t="s">
        <v>86</v>
      </c>
      <c r="AO367" s="10" t="s">
        <v>86</v>
      </c>
      <c r="AP367" s="10" t="s">
        <v>88</v>
      </c>
      <c r="AQ367" s="10" t="s">
        <v>89</v>
      </c>
      <c r="AR367" s="10">
        <v>50.8</v>
      </c>
      <c r="AS367" s="11">
        <v>3.6</v>
      </c>
      <c r="AT367" t="s">
        <v>83</v>
      </c>
      <c r="AU367" t="s">
        <v>85</v>
      </c>
      <c r="AV367" t="s">
        <v>85</v>
      </c>
      <c r="AW367" t="s">
        <v>86</v>
      </c>
      <c r="AX367" t="s">
        <v>86</v>
      </c>
      <c r="AY367" t="s">
        <v>499</v>
      </c>
      <c r="AZ367" t="s">
        <v>86</v>
      </c>
      <c r="BB367" t="s">
        <v>85</v>
      </c>
      <c r="BC367" t="s">
        <v>83</v>
      </c>
      <c r="BI367" s="9" t="s">
        <v>128</v>
      </c>
      <c r="BJ367" s="42" t="s">
        <v>242</v>
      </c>
      <c r="BK367" s="10"/>
      <c r="BL367" s="11" t="s">
        <v>242</v>
      </c>
      <c r="BM367" s="9" t="s">
        <v>246</v>
      </c>
      <c r="BN367" s="42" t="s">
        <v>528</v>
      </c>
      <c r="BO367" s="10"/>
      <c r="BP367" s="11" t="s">
        <v>528</v>
      </c>
      <c r="BQ367" s="22" t="s">
        <v>83</v>
      </c>
      <c r="BR367" s="23"/>
      <c r="BS367" s="23" t="s">
        <v>83</v>
      </c>
      <c r="BT367" s="23"/>
      <c r="BU367" s="23"/>
      <c r="BV367" s="23"/>
      <c r="BW367" s="23" t="s">
        <v>83</v>
      </c>
      <c r="BX367" s="24">
        <f t="shared" si="20"/>
        <v>3</v>
      </c>
      <c r="BY367" s="31">
        <v>2</v>
      </c>
      <c r="BZ367" s="32">
        <v>1</v>
      </c>
      <c r="CA367" s="32">
        <v>1</v>
      </c>
      <c r="CB367" s="32">
        <v>1</v>
      </c>
      <c r="CC367" s="32">
        <v>1</v>
      </c>
      <c r="CD367" s="10">
        <f>COUNT(BY367:CC367)</f>
        <v>5</v>
      </c>
      <c r="CE367" s="10" t="str">
        <f>IF((CD367&gt;=3), "true", "false")</f>
        <v>true</v>
      </c>
      <c r="CF367" s="33">
        <f>SUM(BY367:CC367)/CD367</f>
        <v>1.2</v>
      </c>
      <c r="CG367" s="31">
        <v>1</v>
      </c>
      <c r="CH367" s="32">
        <v>3</v>
      </c>
      <c r="CI367" s="32">
        <v>3</v>
      </c>
      <c r="CJ367" s="32">
        <v>3</v>
      </c>
      <c r="CK367" s="32">
        <v>1</v>
      </c>
      <c r="CL367" s="32">
        <v>3</v>
      </c>
      <c r="CM367" s="32">
        <v>1</v>
      </c>
      <c r="CN367" s="10">
        <f t="shared" si="21"/>
        <v>7</v>
      </c>
      <c r="CO367" s="10" t="str">
        <f t="shared" si="22"/>
        <v>true</v>
      </c>
      <c r="CP367" s="33">
        <f t="shared" si="23"/>
        <v>2.1428571428571428</v>
      </c>
      <c r="CQ367" s="37">
        <f>CP367+CF367</f>
        <v>3.3428571428571425</v>
      </c>
    </row>
    <row r="368" spans="1:95" ht="15" customHeight="1" x14ac:dyDescent="0.25">
      <c r="A368" t="s">
        <v>1199</v>
      </c>
      <c r="B368" t="s">
        <v>76</v>
      </c>
      <c r="C368" t="s">
        <v>105</v>
      </c>
      <c r="D368" t="s">
        <v>78</v>
      </c>
      <c r="E368" t="s">
        <v>79</v>
      </c>
      <c r="F368" t="s">
        <v>80</v>
      </c>
      <c r="G368" t="s">
        <v>1200</v>
      </c>
      <c r="H368" t="s">
        <v>97</v>
      </c>
      <c r="I368" t="s">
        <v>86</v>
      </c>
      <c r="J368" t="s">
        <v>84</v>
      </c>
      <c r="K368" s="9" t="s">
        <v>83</v>
      </c>
      <c r="L368" s="10" t="s">
        <v>83</v>
      </c>
      <c r="M368" s="10"/>
      <c r="N368" s="11" t="s">
        <v>86</v>
      </c>
      <c r="O368" s="9" t="s">
        <v>88</v>
      </c>
      <c r="P368" s="10" t="s">
        <v>89</v>
      </c>
      <c r="Q368" s="10" t="s">
        <v>88</v>
      </c>
      <c r="R368" s="10" t="s">
        <v>86</v>
      </c>
      <c r="S368" s="10">
        <v>61.5</v>
      </c>
      <c r="T368" s="11">
        <v>1.8</v>
      </c>
      <c r="U368" s="9" t="s">
        <v>86</v>
      </c>
      <c r="V368" s="10" t="s">
        <v>86</v>
      </c>
      <c r="W368" s="10" t="s">
        <v>83</v>
      </c>
      <c r="X368" s="10" t="s">
        <v>85</v>
      </c>
      <c r="Y368" s="11"/>
      <c r="Z368" s="9" t="s">
        <v>83</v>
      </c>
      <c r="AA368" s="11" t="s">
        <v>83</v>
      </c>
      <c r="AB368" s="9" t="s">
        <v>88</v>
      </c>
      <c r="AC368" s="10" t="s">
        <v>83</v>
      </c>
      <c r="AD368" s="10" t="s">
        <v>83</v>
      </c>
      <c r="AE368" s="10" t="s">
        <v>86</v>
      </c>
      <c r="AF368" s="10">
        <v>30.5</v>
      </c>
      <c r="AG368" s="11">
        <v>2.6</v>
      </c>
      <c r="AH368" s="9" t="s">
        <v>83</v>
      </c>
      <c r="AI368" s="10" t="s">
        <v>86</v>
      </c>
      <c r="AJ368" s="10" t="s">
        <v>83</v>
      </c>
      <c r="AK368" s="10" t="s">
        <v>88</v>
      </c>
      <c r="AL368" s="10">
        <v>51.1</v>
      </c>
      <c r="AM368" s="11">
        <v>3.7</v>
      </c>
      <c r="AN368" s="9" t="s">
        <v>89</v>
      </c>
      <c r="AO368" s="10" t="s">
        <v>89</v>
      </c>
      <c r="AP368" s="10" t="s">
        <v>83</v>
      </c>
      <c r="AQ368" s="10" t="s">
        <v>83</v>
      </c>
      <c r="AR368" s="10">
        <v>51.8</v>
      </c>
      <c r="AS368" s="11">
        <v>4.3</v>
      </c>
      <c r="AT368" t="s">
        <v>85</v>
      </c>
      <c r="AU368" t="s">
        <v>83</v>
      </c>
      <c r="AV368" t="s">
        <v>85</v>
      </c>
      <c r="AW368" t="s">
        <v>83</v>
      </c>
      <c r="AX368" t="s">
        <v>83</v>
      </c>
      <c r="AY368" t="s">
        <v>430</v>
      </c>
      <c r="AZ368" t="s">
        <v>83</v>
      </c>
      <c r="BB368" t="s">
        <v>85</v>
      </c>
      <c r="BC368" t="s">
        <v>100</v>
      </c>
      <c r="BE368" t="s">
        <v>1201</v>
      </c>
      <c r="BG368" t="s">
        <v>89</v>
      </c>
      <c r="BH368" t="s">
        <v>85</v>
      </c>
      <c r="BI368" s="9" t="s">
        <v>128</v>
      </c>
      <c r="BJ368" s="42" t="s">
        <v>242</v>
      </c>
      <c r="BK368" s="10"/>
      <c r="BL368" s="11" t="s">
        <v>242</v>
      </c>
      <c r="BM368" s="9" t="s">
        <v>444</v>
      </c>
      <c r="BN368" s="42" t="s">
        <v>266</v>
      </c>
      <c r="BO368" s="10"/>
      <c r="BP368" s="11" t="s">
        <v>266</v>
      </c>
      <c r="BQ368" s="22" t="s">
        <v>83</v>
      </c>
      <c r="BR368" s="23"/>
      <c r="BS368" s="23" t="s">
        <v>83</v>
      </c>
      <c r="BT368" s="23" t="s">
        <v>85</v>
      </c>
      <c r="BU368" s="23" t="s">
        <v>85</v>
      </c>
      <c r="BV368" s="23" t="s">
        <v>85</v>
      </c>
      <c r="BW368" s="23" t="s">
        <v>85</v>
      </c>
      <c r="BX368" s="24">
        <f t="shared" si="20"/>
        <v>2</v>
      </c>
      <c r="BY368" s="31">
        <v>3</v>
      </c>
      <c r="BZ368" s="32">
        <v>3</v>
      </c>
      <c r="CA368" s="32">
        <v>2</v>
      </c>
      <c r="CB368" s="32">
        <v>2</v>
      </c>
      <c r="CC368" s="32">
        <v>4</v>
      </c>
      <c r="CD368" s="10">
        <f>COUNT(BY368:CC368)</f>
        <v>5</v>
      </c>
      <c r="CE368" s="10" t="str">
        <f>IF((CD368&gt;=3), "true", "false")</f>
        <v>true</v>
      </c>
      <c r="CF368" s="33">
        <f>SUM(BY368:CC368)/CD368</f>
        <v>2.8</v>
      </c>
      <c r="CG368" s="31">
        <v>3</v>
      </c>
      <c r="CH368" s="32">
        <v>2</v>
      </c>
      <c r="CI368" s="32">
        <v>0</v>
      </c>
      <c r="CJ368" s="32">
        <v>0</v>
      </c>
      <c r="CK368" s="32">
        <v>0</v>
      </c>
      <c r="CL368" s="32">
        <v>3</v>
      </c>
      <c r="CM368" s="32">
        <v>2</v>
      </c>
      <c r="CN368" s="10">
        <f t="shared" si="21"/>
        <v>7</v>
      </c>
      <c r="CO368" s="10" t="str">
        <f t="shared" si="22"/>
        <v>true</v>
      </c>
      <c r="CP368" s="33">
        <f t="shared" si="23"/>
        <v>1.4285714285714286</v>
      </c>
      <c r="CQ368" s="37">
        <f>CP368+CF368</f>
        <v>4.2285714285714286</v>
      </c>
    </row>
    <row r="369" spans="1:95" ht="15" customHeight="1" x14ac:dyDescent="0.25">
      <c r="A369" t="s">
        <v>1202</v>
      </c>
      <c r="B369" t="s">
        <v>76</v>
      </c>
      <c r="C369" t="s">
        <v>105</v>
      </c>
      <c r="D369" t="s">
        <v>95</v>
      </c>
      <c r="E369" t="s">
        <v>134</v>
      </c>
      <c r="F369" t="s">
        <v>80</v>
      </c>
      <c r="G369" t="s">
        <v>1203</v>
      </c>
      <c r="H369" t="s">
        <v>97</v>
      </c>
      <c r="I369" t="s">
        <v>83</v>
      </c>
      <c r="J369" t="s">
        <v>82</v>
      </c>
      <c r="K369" s="9" t="s">
        <v>85</v>
      </c>
      <c r="L369" s="10" t="s">
        <v>86</v>
      </c>
      <c r="M369" s="10" t="s">
        <v>83</v>
      </c>
      <c r="N369" s="11" t="s">
        <v>83</v>
      </c>
      <c r="O369" s="9" t="s">
        <v>89</v>
      </c>
      <c r="P369" s="10" t="s">
        <v>89</v>
      </c>
      <c r="Q369" s="10" t="s">
        <v>88</v>
      </c>
      <c r="R369" s="10" t="s">
        <v>88</v>
      </c>
      <c r="S369" s="10">
        <v>64</v>
      </c>
      <c r="T369" s="11">
        <v>1.7</v>
      </c>
      <c r="U369" s="9" t="s">
        <v>86</v>
      </c>
      <c r="V369" s="10" t="s">
        <v>108</v>
      </c>
      <c r="W369" s="10" t="s">
        <v>83</v>
      </c>
      <c r="X369" s="10" t="s">
        <v>85</v>
      </c>
      <c r="Y369" s="11"/>
      <c r="Z369" s="9" t="s">
        <v>98</v>
      </c>
      <c r="AA369" s="11" t="s">
        <v>98</v>
      </c>
      <c r="AB369" s="9" t="s">
        <v>88</v>
      </c>
      <c r="AC369" s="10" t="s">
        <v>86</v>
      </c>
      <c r="AD369" s="10" t="s">
        <v>86</v>
      </c>
      <c r="AE369" s="10" t="s">
        <v>86</v>
      </c>
      <c r="AF369" s="10">
        <v>33.4</v>
      </c>
      <c r="AG369" s="11">
        <v>2.1</v>
      </c>
      <c r="AH369" s="9"/>
      <c r="AI369" s="10"/>
      <c r="AJ369" s="10" t="s">
        <v>89</v>
      </c>
      <c r="AK369" s="10"/>
      <c r="AL369" s="10">
        <v>65</v>
      </c>
      <c r="AM369" s="11">
        <v>4.5</v>
      </c>
      <c r="AN369" s="9" t="s">
        <v>86</v>
      </c>
      <c r="AO369" s="10" t="s">
        <v>86</v>
      </c>
      <c r="AP369" s="10" t="s">
        <v>89</v>
      </c>
      <c r="AQ369" s="10" t="s">
        <v>89</v>
      </c>
      <c r="AR369" s="10">
        <v>52.3</v>
      </c>
      <c r="AS369" s="11">
        <v>4</v>
      </c>
      <c r="AT369" t="s">
        <v>83</v>
      </c>
      <c r="AU369" t="s">
        <v>85</v>
      </c>
      <c r="AV369" t="s">
        <v>85</v>
      </c>
      <c r="AW369" t="s">
        <v>83</v>
      </c>
      <c r="AX369" t="s">
        <v>83</v>
      </c>
      <c r="AY369" t="s">
        <v>171</v>
      </c>
      <c r="AZ369" t="s">
        <v>83</v>
      </c>
      <c r="BB369" t="s">
        <v>85</v>
      </c>
      <c r="BC369" t="s">
        <v>83</v>
      </c>
      <c r="BE369" t="s">
        <v>100</v>
      </c>
      <c r="BG369" t="s">
        <v>86</v>
      </c>
      <c r="BH369" t="s">
        <v>85</v>
      </c>
      <c r="BI369" s="9" t="s">
        <v>275</v>
      </c>
      <c r="BJ369" s="42" t="s">
        <v>148</v>
      </c>
      <c r="BK369" s="10"/>
      <c r="BL369" s="11" t="s">
        <v>148</v>
      </c>
      <c r="BM369" s="9" t="s">
        <v>477</v>
      </c>
      <c r="BN369" s="42" t="s">
        <v>212</v>
      </c>
      <c r="BO369" s="10"/>
      <c r="BP369" s="11" t="s">
        <v>212</v>
      </c>
      <c r="BQ369" s="22" t="s">
        <v>85</v>
      </c>
      <c r="BR369" s="23" t="s">
        <v>83</v>
      </c>
      <c r="BS369" s="23" t="s">
        <v>83</v>
      </c>
      <c r="BT369" s="23" t="s">
        <v>85</v>
      </c>
      <c r="BU369" s="23" t="s">
        <v>85</v>
      </c>
      <c r="BV369" s="23" t="s">
        <v>83</v>
      </c>
      <c r="BW369" s="23" t="s">
        <v>85</v>
      </c>
      <c r="BX369" s="25">
        <f t="shared" si="20"/>
        <v>3</v>
      </c>
      <c r="BY369" s="31">
        <v>1</v>
      </c>
      <c r="BZ369" s="32">
        <v>1</v>
      </c>
      <c r="CA369" s="32">
        <v>3</v>
      </c>
      <c r="CB369" s="32">
        <v>2</v>
      </c>
      <c r="CC369" s="32">
        <v>3</v>
      </c>
      <c r="CD369" s="10">
        <f>COUNT(BY369:CC369)</f>
        <v>5</v>
      </c>
      <c r="CE369" s="10" t="str">
        <f>IF((CD369&gt;=3), "true", "false")</f>
        <v>true</v>
      </c>
      <c r="CF369" s="33">
        <f>SUM(BY369:CC369)/CD369</f>
        <v>2</v>
      </c>
      <c r="CG369" s="31">
        <v>2</v>
      </c>
      <c r="CH369" s="32">
        <v>2</v>
      </c>
      <c r="CI369" s="32">
        <v>3</v>
      </c>
      <c r="CJ369" s="32">
        <v>3</v>
      </c>
      <c r="CK369" s="32">
        <v>2</v>
      </c>
      <c r="CL369" s="32">
        <v>3</v>
      </c>
      <c r="CM369" s="32">
        <v>2</v>
      </c>
      <c r="CN369" s="10">
        <f t="shared" si="21"/>
        <v>7</v>
      </c>
      <c r="CO369" s="10" t="str">
        <f t="shared" si="22"/>
        <v>true</v>
      </c>
      <c r="CP369" s="33">
        <f t="shared" si="23"/>
        <v>2.4285714285714284</v>
      </c>
      <c r="CQ369" s="37">
        <f>CP369+CF369</f>
        <v>4.4285714285714288</v>
      </c>
    </row>
    <row r="370" spans="1:95" ht="15" customHeight="1" x14ac:dyDescent="0.25">
      <c r="A370" t="s">
        <v>1204</v>
      </c>
      <c r="B370" t="s">
        <v>76</v>
      </c>
      <c r="C370" t="s">
        <v>77</v>
      </c>
      <c r="D370" t="s">
        <v>95</v>
      </c>
      <c r="E370" t="s">
        <v>113</v>
      </c>
      <c r="F370" t="s">
        <v>80</v>
      </c>
      <c r="G370" t="s">
        <v>1205</v>
      </c>
      <c r="H370" t="s">
        <v>97</v>
      </c>
      <c r="I370" t="s">
        <v>83</v>
      </c>
      <c r="J370" t="s">
        <v>84</v>
      </c>
      <c r="K370" s="9" t="s">
        <v>85</v>
      </c>
      <c r="L370" s="10" t="s">
        <v>83</v>
      </c>
      <c r="M370" s="10" t="s">
        <v>83</v>
      </c>
      <c r="N370" s="11" t="s">
        <v>83</v>
      </c>
      <c r="O370" s="9" t="s">
        <v>89</v>
      </c>
      <c r="P370" s="10" t="s">
        <v>82</v>
      </c>
      <c r="Q370" s="10" t="s">
        <v>89</v>
      </c>
      <c r="R370" s="10" t="s">
        <v>82</v>
      </c>
      <c r="S370" s="10">
        <v>69.400000000000006</v>
      </c>
      <c r="T370" s="11">
        <v>1.8</v>
      </c>
      <c r="U370" s="9" t="s">
        <v>83</v>
      </c>
      <c r="V370" s="10" t="s">
        <v>86</v>
      </c>
      <c r="W370" s="10" t="s">
        <v>86</v>
      </c>
      <c r="X370" s="10" t="s">
        <v>86</v>
      </c>
      <c r="Y370" s="11"/>
      <c r="Z370" s="9" t="s">
        <v>83</v>
      </c>
      <c r="AA370" s="11" t="s">
        <v>83</v>
      </c>
      <c r="AB370" s="9" t="s">
        <v>89</v>
      </c>
      <c r="AC370" s="10" t="s">
        <v>83</v>
      </c>
      <c r="AD370" s="10" t="s">
        <v>83</v>
      </c>
      <c r="AE370" s="10" t="s">
        <v>83</v>
      </c>
      <c r="AF370" s="10">
        <v>29.4</v>
      </c>
      <c r="AG370" s="11">
        <v>3.4</v>
      </c>
      <c r="AH370" s="9" t="s">
        <v>89</v>
      </c>
      <c r="AI370" s="10" t="s">
        <v>88</v>
      </c>
      <c r="AJ370" s="10" t="s">
        <v>89</v>
      </c>
      <c r="AK370" s="10" t="s">
        <v>89</v>
      </c>
      <c r="AL370" s="10">
        <v>69.099999999999994</v>
      </c>
      <c r="AM370" s="11">
        <v>2.5</v>
      </c>
      <c r="AN370" s="9" t="s">
        <v>86</v>
      </c>
      <c r="AO370" s="10" t="s">
        <v>86</v>
      </c>
      <c r="AP370" s="10" t="s">
        <v>86</v>
      </c>
      <c r="AQ370" s="10" t="s">
        <v>88</v>
      </c>
      <c r="AR370" s="10">
        <v>47.7</v>
      </c>
      <c r="AS370" s="11">
        <v>3.3</v>
      </c>
      <c r="AT370" t="s">
        <v>83</v>
      </c>
      <c r="AU370" t="s">
        <v>83</v>
      </c>
      <c r="AV370" t="s">
        <v>85</v>
      </c>
      <c r="AW370" t="s">
        <v>83</v>
      </c>
      <c r="AX370" t="s">
        <v>83</v>
      </c>
      <c r="AY370" t="s">
        <v>356</v>
      </c>
      <c r="AZ370" t="s">
        <v>86</v>
      </c>
      <c r="BB370" t="s">
        <v>85</v>
      </c>
      <c r="BC370" t="s">
        <v>83</v>
      </c>
      <c r="BE370" t="s">
        <v>82</v>
      </c>
      <c r="BG370" t="s">
        <v>83</v>
      </c>
      <c r="BH370" t="s">
        <v>85</v>
      </c>
      <c r="BI370" s="9" t="s">
        <v>195</v>
      </c>
      <c r="BJ370" s="42" t="s">
        <v>176</v>
      </c>
      <c r="BK370" s="10"/>
      <c r="BL370" s="11" t="s">
        <v>176</v>
      </c>
      <c r="BM370" s="9" t="s">
        <v>1206</v>
      </c>
      <c r="BN370" s="42" t="s">
        <v>1553</v>
      </c>
      <c r="BO370" s="10"/>
      <c r="BP370" s="11" t="s">
        <v>1553</v>
      </c>
      <c r="BQ370" s="22" t="s">
        <v>85</v>
      </c>
      <c r="BR370" s="23" t="s">
        <v>83</v>
      </c>
      <c r="BS370" s="23" t="s">
        <v>83</v>
      </c>
      <c r="BT370" s="23" t="s">
        <v>83</v>
      </c>
      <c r="BU370" s="23" t="s">
        <v>83</v>
      </c>
      <c r="BV370" s="23" t="s">
        <v>83</v>
      </c>
      <c r="BW370" s="23" t="s">
        <v>83</v>
      </c>
      <c r="BX370" s="25">
        <f t="shared" si="20"/>
        <v>6</v>
      </c>
      <c r="BY370" s="31">
        <v>0</v>
      </c>
      <c r="BZ370" s="32">
        <v>1</v>
      </c>
      <c r="CA370" s="32">
        <v>1</v>
      </c>
      <c r="CB370" s="32">
        <v>1</v>
      </c>
      <c r="CC370" s="32">
        <v>2</v>
      </c>
      <c r="CD370" s="10">
        <f>COUNT(BY370:CC370)</f>
        <v>5</v>
      </c>
      <c r="CE370" s="10" t="str">
        <f>IF((CD370&gt;=3), "true", "false")</f>
        <v>true</v>
      </c>
      <c r="CF370" s="33">
        <f>SUM(BY370:CC370)/CD370</f>
        <v>1</v>
      </c>
      <c r="CG370" s="31">
        <v>1</v>
      </c>
      <c r="CH370" s="32">
        <v>1</v>
      </c>
      <c r="CI370" s="32">
        <v>3</v>
      </c>
      <c r="CJ370" s="32">
        <v>3</v>
      </c>
      <c r="CK370" s="32">
        <v>1</v>
      </c>
      <c r="CL370" s="32">
        <v>1</v>
      </c>
      <c r="CM370" s="32">
        <v>1</v>
      </c>
      <c r="CN370" s="10">
        <f t="shared" si="21"/>
        <v>7</v>
      </c>
      <c r="CO370" s="10" t="str">
        <f t="shared" si="22"/>
        <v>true</v>
      </c>
      <c r="CP370" s="33">
        <f t="shared" si="23"/>
        <v>1.5714285714285714</v>
      </c>
      <c r="CQ370" s="37">
        <f>CP370+CF370</f>
        <v>2.5714285714285712</v>
      </c>
    </row>
    <row r="371" spans="1:95" ht="15" customHeight="1" x14ac:dyDescent="0.25">
      <c r="A371" t="s">
        <v>1207</v>
      </c>
      <c r="B371" t="s">
        <v>76</v>
      </c>
      <c r="C371" t="s">
        <v>77</v>
      </c>
      <c r="D371" t="s">
        <v>95</v>
      </c>
      <c r="E371" t="s">
        <v>113</v>
      </c>
      <c r="F371" t="s">
        <v>80</v>
      </c>
      <c r="G371" t="s">
        <v>1208</v>
      </c>
      <c r="H371" t="s">
        <v>97</v>
      </c>
      <c r="I371" t="s">
        <v>83</v>
      </c>
      <c r="J371" t="s">
        <v>89</v>
      </c>
      <c r="K371" s="9" t="s">
        <v>83</v>
      </c>
      <c r="L371" s="10" t="s">
        <v>86</v>
      </c>
      <c r="M371" s="10" t="s">
        <v>83</v>
      </c>
      <c r="N371" s="11" t="s">
        <v>86</v>
      </c>
      <c r="O371" s="9" t="s">
        <v>88</v>
      </c>
      <c r="P371" s="10" t="s">
        <v>89</v>
      </c>
      <c r="Q371" s="10" t="s">
        <v>88</v>
      </c>
      <c r="R371" s="10" t="s">
        <v>88</v>
      </c>
      <c r="S371" s="10">
        <v>62.4</v>
      </c>
      <c r="T371" s="11">
        <v>1.6</v>
      </c>
      <c r="U371" s="9" t="s">
        <v>85</v>
      </c>
      <c r="V371" s="10" t="s">
        <v>83</v>
      </c>
      <c r="W371" s="10" t="s">
        <v>83</v>
      </c>
      <c r="X371" s="10" t="s">
        <v>85</v>
      </c>
      <c r="Y371" s="11"/>
      <c r="Z371" s="9" t="s">
        <v>85</v>
      </c>
      <c r="AA371" s="11" t="s">
        <v>85</v>
      </c>
      <c r="AB371" s="9" t="s">
        <v>83</v>
      </c>
      <c r="AC371" s="10" t="s">
        <v>83</v>
      </c>
      <c r="AD371" s="10" t="s">
        <v>86</v>
      </c>
      <c r="AE371" s="10" t="s">
        <v>83</v>
      </c>
      <c r="AF371" s="10">
        <v>26.7</v>
      </c>
      <c r="AG371" s="11">
        <v>2.9</v>
      </c>
      <c r="AH371" s="9" t="s">
        <v>88</v>
      </c>
      <c r="AI371" s="10" t="s">
        <v>88</v>
      </c>
      <c r="AJ371" s="10" t="s">
        <v>89</v>
      </c>
      <c r="AK371" s="10" t="s">
        <v>88</v>
      </c>
      <c r="AL371" s="10">
        <v>64.3</v>
      </c>
      <c r="AM371" s="11">
        <v>2.5</v>
      </c>
      <c r="AN371" s="9" t="s">
        <v>86</v>
      </c>
      <c r="AO371" s="10" t="s">
        <v>88</v>
      </c>
      <c r="AP371" s="10" t="s">
        <v>88</v>
      </c>
      <c r="AQ371" s="10" t="s">
        <v>88</v>
      </c>
      <c r="AR371" s="10">
        <v>51.7</v>
      </c>
      <c r="AS371" s="11">
        <v>3.1</v>
      </c>
      <c r="AT371" t="s">
        <v>85</v>
      </c>
      <c r="AU371" t="s">
        <v>85</v>
      </c>
      <c r="AV371" t="s">
        <v>85</v>
      </c>
      <c r="AW371" t="s">
        <v>86</v>
      </c>
      <c r="AX371" t="s">
        <v>88</v>
      </c>
      <c r="AY371" t="s">
        <v>266</v>
      </c>
      <c r="AZ371" t="s">
        <v>86</v>
      </c>
      <c r="BB371" t="s">
        <v>85</v>
      </c>
      <c r="BC371" t="s">
        <v>83</v>
      </c>
      <c r="BE371" t="s">
        <v>83</v>
      </c>
      <c r="BG371" t="s">
        <v>89</v>
      </c>
      <c r="BH371" t="s">
        <v>85</v>
      </c>
      <c r="BI371" s="9" t="s">
        <v>195</v>
      </c>
      <c r="BJ371" s="42" t="s">
        <v>176</v>
      </c>
      <c r="BK371" s="10"/>
      <c r="BL371" s="11" t="s">
        <v>176</v>
      </c>
      <c r="BM371" s="9" t="s">
        <v>182</v>
      </c>
      <c r="BN371" s="42" t="s">
        <v>672</v>
      </c>
      <c r="BO371" s="10"/>
      <c r="BP371" s="11" t="s">
        <v>672</v>
      </c>
      <c r="BQ371" s="22" t="s">
        <v>83</v>
      </c>
      <c r="BR371" s="23" t="s">
        <v>85</v>
      </c>
      <c r="BS371" s="23" t="s">
        <v>83</v>
      </c>
      <c r="BT371" s="23" t="s">
        <v>83</v>
      </c>
      <c r="BU371" s="23" t="s">
        <v>83</v>
      </c>
      <c r="BV371" s="23" t="s">
        <v>83</v>
      </c>
      <c r="BW371" s="23" t="s">
        <v>83</v>
      </c>
      <c r="BX371" s="25">
        <f t="shared" si="20"/>
        <v>6</v>
      </c>
      <c r="BY371" s="31">
        <v>3</v>
      </c>
      <c r="BZ371" s="32">
        <v>1</v>
      </c>
      <c r="CA371" s="32">
        <v>3</v>
      </c>
      <c r="CB371" s="32">
        <v>1</v>
      </c>
      <c r="CC371" s="32">
        <v>1</v>
      </c>
      <c r="CD371" s="10">
        <f>COUNT(BY371:CC371)</f>
        <v>5</v>
      </c>
      <c r="CE371" s="10" t="str">
        <f>IF((CD371&gt;=3), "true", "false")</f>
        <v>true</v>
      </c>
      <c r="CF371" s="33">
        <f>SUM(BY371:CC371)/CD371</f>
        <v>1.8</v>
      </c>
      <c r="CG371" s="31">
        <v>1</v>
      </c>
      <c r="CH371" s="32">
        <v>0</v>
      </c>
      <c r="CI371" s="32">
        <v>1</v>
      </c>
      <c r="CJ371" s="32">
        <v>1</v>
      </c>
      <c r="CK371" s="32">
        <v>1</v>
      </c>
      <c r="CL371" s="32">
        <v>1</v>
      </c>
      <c r="CM371" s="32">
        <v>2</v>
      </c>
      <c r="CN371" s="10">
        <f t="shared" si="21"/>
        <v>7</v>
      </c>
      <c r="CO371" s="10" t="str">
        <f t="shared" si="22"/>
        <v>true</v>
      </c>
      <c r="CP371" s="33">
        <f t="shared" si="23"/>
        <v>1</v>
      </c>
      <c r="CQ371" s="37">
        <f>CP371+CF371</f>
        <v>2.8</v>
      </c>
    </row>
    <row r="372" spans="1:95" ht="15" customHeight="1" x14ac:dyDescent="0.25">
      <c r="A372" t="s">
        <v>1209</v>
      </c>
      <c r="B372" t="s">
        <v>76</v>
      </c>
      <c r="C372" t="s">
        <v>105</v>
      </c>
      <c r="D372" t="s">
        <v>78</v>
      </c>
      <c r="E372" t="s">
        <v>79</v>
      </c>
      <c r="F372" t="s">
        <v>80</v>
      </c>
      <c r="G372" t="s">
        <v>1210</v>
      </c>
      <c r="H372" t="s">
        <v>97</v>
      </c>
      <c r="I372" t="s">
        <v>86</v>
      </c>
      <c r="J372" t="s">
        <v>101</v>
      </c>
      <c r="K372" s="9" t="s">
        <v>85</v>
      </c>
      <c r="L372" s="10" t="s">
        <v>86</v>
      </c>
      <c r="M372" s="10" t="s">
        <v>83</v>
      </c>
      <c r="N372" s="11" t="s">
        <v>86</v>
      </c>
      <c r="O372" s="9" t="s">
        <v>89</v>
      </c>
      <c r="P372" s="10" t="s">
        <v>89</v>
      </c>
      <c r="Q372" s="10" t="s">
        <v>89</v>
      </c>
      <c r="R372" s="10" t="s">
        <v>89</v>
      </c>
      <c r="S372" s="10">
        <v>66.7</v>
      </c>
      <c r="T372" s="11">
        <v>1.7</v>
      </c>
      <c r="U372" s="9" t="s">
        <v>83</v>
      </c>
      <c r="V372" s="10" t="s">
        <v>86</v>
      </c>
      <c r="W372" s="10" t="s">
        <v>86</v>
      </c>
      <c r="X372" s="10" t="s">
        <v>85</v>
      </c>
      <c r="Y372" s="11"/>
      <c r="Z372" s="9" t="s">
        <v>98</v>
      </c>
      <c r="AA372" s="11" t="s">
        <v>98</v>
      </c>
      <c r="AB372" s="9" t="s">
        <v>82</v>
      </c>
      <c r="AC372" s="10" t="s">
        <v>89</v>
      </c>
      <c r="AD372" s="10" t="s">
        <v>89</v>
      </c>
      <c r="AE372" s="10" t="s">
        <v>89</v>
      </c>
      <c r="AF372" s="10">
        <v>43.2</v>
      </c>
      <c r="AG372" s="11">
        <v>2.2999999999999998</v>
      </c>
      <c r="AH372" s="9" t="s">
        <v>89</v>
      </c>
      <c r="AI372" s="10" t="s">
        <v>89</v>
      </c>
      <c r="AJ372" s="10" t="s">
        <v>89</v>
      </c>
      <c r="AK372" s="10" t="s">
        <v>89</v>
      </c>
      <c r="AL372" s="10">
        <v>69.099999999999994</v>
      </c>
      <c r="AM372" s="11">
        <v>2.5</v>
      </c>
      <c r="AN372" s="9" t="s">
        <v>86</v>
      </c>
      <c r="AO372" s="10" t="s">
        <v>83</v>
      </c>
      <c r="AP372" s="10" t="s">
        <v>86</v>
      </c>
      <c r="AQ372" s="10" t="s">
        <v>86</v>
      </c>
      <c r="AR372" s="10">
        <v>44.9</v>
      </c>
      <c r="AS372" s="11">
        <v>3.4</v>
      </c>
      <c r="AT372" t="s">
        <v>85</v>
      </c>
      <c r="AU372" t="s">
        <v>83</v>
      </c>
      <c r="AV372" t="s">
        <v>85</v>
      </c>
      <c r="AW372" t="s">
        <v>83</v>
      </c>
      <c r="AX372" t="s">
        <v>83</v>
      </c>
      <c r="AY372" t="s">
        <v>356</v>
      </c>
      <c r="AZ372" t="s">
        <v>83</v>
      </c>
      <c r="BB372" t="s">
        <v>85</v>
      </c>
      <c r="BC372" t="s">
        <v>83</v>
      </c>
      <c r="BE372" t="s">
        <v>97</v>
      </c>
      <c r="BG372" t="s">
        <v>86</v>
      </c>
      <c r="BH372" t="s">
        <v>85</v>
      </c>
      <c r="BI372" s="9" t="s">
        <v>271</v>
      </c>
      <c r="BJ372" s="42">
        <v>165</v>
      </c>
      <c r="BK372" s="10"/>
      <c r="BL372" s="25">
        <f>BJ372</f>
        <v>165</v>
      </c>
      <c r="BM372" s="9" t="s">
        <v>196</v>
      </c>
      <c r="BN372" s="42" t="s">
        <v>759</v>
      </c>
      <c r="BO372" s="10"/>
      <c r="BP372" s="11" t="s">
        <v>759</v>
      </c>
      <c r="BQ372" s="22" t="s">
        <v>83</v>
      </c>
      <c r="BR372" s="23"/>
      <c r="BS372" s="23" t="s">
        <v>83</v>
      </c>
      <c r="BT372" s="23"/>
      <c r="BU372" s="23" t="s">
        <v>83</v>
      </c>
      <c r="BV372" s="23" t="s">
        <v>83</v>
      </c>
      <c r="BW372" s="23" t="s">
        <v>83</v>
      </c>
      <c r="BX372" s="24">
        <f t="shared" si="20"/>
        <v>5</v>
      </c>
      <c r="BY372" s="31">
        <v>2</v>
      </c>
      <c r="BZ372" s="32">
        <v>0</v>
      </c>
      <c r="CA372" s="32">
        <v>4</v>
      </c>
      <c r="CB372" s="32">
        <v>0</v>
      </c>
      <c r="CC372" s="32">
        <v>3</v>
      </c>
      <c r="CD372" s="10">
        <f>COUNT(BY372:CC372)</f>
        <v>5</v>
      </c>
      <c r="CE372" s="10" t="str">
        <f>IF((CD372&gt;=3), "true", "false")</f>
        <v>true</v>
      </c>
      <c r="CF372" s="33">
        <f>SUM(BY372:CC372)/CD372</f>
        <v>1.8</v>
      </c>
      <c r="CG372" s="31">
        <v>0</v>
      </c>
      <c r="CH372" s="32">
        <v>1</v>
      </c>
      <c r="CI372" s="32">
        <v>1</v>
      </c>
      <c r="CJ372" s="32">
        <v>2</v>
      </c>
      <c r="CK372" s="32">
        <v>0</v>
      </c>
      <c r="CL372" s="32">
        <v>3</v>
      </c>
      <c r="CM372" s="32">
        <v>3</v>
      </c>
      <c r="CN372" s="10">
        <f t="shared" si="21"/>
        <v>7</v>
      </c>
      <c r="CO372" s="10" t="str">
        <f t="shared" si="22"/>
        <v>true</v>
      </c>
      <c r="CP372" s="33">
        <f t="shared" si="23"/>
        <v>1.4285714285714286</v>
      </c>
      <c r="CQ372" s="37">
        <f>CP372+CF372</f>
        <v>3.2285714285714286</v>
      </c>
    </row>
    <row r="373" spans="1:95" ht="15" customHeight="1" x14ac:dyDescent="0.25">
      <c r="A373" t="s">
        <v>1211</v>
      </c>
      <c r="B373" t="s">
        <v>76</v>
      </c>
      <c r="C373" t="s">
        <v>105</v>
      </c>
      <c r="D373" t="s">
        <v>95</v>
      </c>
      <c r="E373" t="s">
        <v>173</v>
      </c>
      <c r="F373" t="s">
        <v>80</v>
      </c>
      <c r="G373" t="s">
        <v>1212</v>
      </c>
      <c r="H373" t="s">
        <v>97</v>
      </c>
      <c r="I373" t="s">
        <v>86</v>
      </c>
      <c r="J373" t="s">
        <v>97</v>
      </c>
      <c r="K373" s="9" t="s">
        <v>85</v>
      </c>
      <c r="L373" s="10" t="s">
        <v>83</v>
      </c>
      <c r="M373" s="10" t="s">
        <v>85</v>
      </c>
      <c r="N373" s="11" t="s">
        <v>83</v>
      </c>
      <c r="O373" s="9" t="s">
        <v>86</v>
      </c>
      <c r="P373" s="10" t="s">
        <v>88</v>
      </c>
      <c r="Q373" s="10" t="s">
        <v>88</v>
      </c>
      <c r="R373" s="10" t="s">
        <v>88</v>
      </c>
      <c r="S373" s="10">
        <v>59.7</v>
      </c>
      <c r="T373" s="11">
        <v>1.7</v>
      </c>
      <c r="U373" s="9" t="s">
        <v>85</v>
      </c>
      <c r="V373" s="10" t="s">
        <v>85</v>
      </c>
      <c r="W373" s="10" t="s">
        <v>83</v>
      </c>
      <c r="X373" s="10" t="s">
        <v>85</v>
      </c>
      <c r="Y373" s="11" t="s">
        <v>1213</v>
      </c>
      <c r="Z373" s="9" t="s">
        <v>85</v>
      </c>
      <c r="AA373" s="11" t="s">
        <v>85</v>
      </c>
      <c r="AB373" s="9" t="s">
        <v>89</v>
      </c>
      <c r="AC373" s="10" t="s">
        <v>86</v>
      </c>
      <c r="AD373" s="10" t="s">
        <v>83</v>
      </c>
      <c r="AE373" s="10" t="s">
        <v>83</v>
      </c>
      <c r="AF373" s="10">
        <v>32.4</v>
      </c>
      <c r="AG373" s="11">
        <v>2.9</v>
      </c>
      <c r="AH373" s="9" t="s">
        <v>86</v>
      </c>
      <c r="AI373" s="10" t="s">
        <v>86</v>
      </c>
      <c r="AJ373" s="10" t="s">
        <v>86</v>
      </c>
      <c r="AK373" s="10" t="s">
        <v>86</v>
      </c>
      <c r="AL373" s="10">
        <v>55.7</v>
      </c>
      <c r="AM373" s="11">
        <v>2.4</v>
      </c>
      <c r="AN373" s="9" t="s">
        <v>88</v>
      </c>
      <c r="AO373" s="10" t="s">
        <v>88</v>
      </c>
      <c r="AP373" s="10" t="s">
        <v>88</v>
      </c>
      <c r="AQ373" s="10" t="s">
        <v>88</v>
      </c>
      <c r="AR373" s="10">
        <v>54.5</v>
      </c>
      <c r="AS373" s="11">
        <v>3</v>
      </c>
      <c r="AT373" t="s">
        <v>85</v>
      </c>
      <c r="AU373" t="s">
        <v>85</v>
      </c>
      <c r="AV373" t="s">
        <v>85</v>
      </c>
      <c r="AW373" t="s">
        <v>88</v>
      </c>
      <c r="AX373" t="s">
        <v>83</v>
      </c>
      <c r="AY373" t="s">
        <v>274</v>
      </c>
      <c r="AZ373" t="s">
        <v>83</v>
      </c>
      <c r="BB373" t="s">
        <v>85</v>
      </c>
      <c r="BC373" t="s">
        <v>83</v>
      </c>
      <c r="BE373" t="s">
        <v>83</v>
      </c>
      <c r="BG373" t="s">
        <v>89</v>
      </c>
      <c r="BH373" t="s">
        <v>85</v>
      </c>
      <c r="BI373" s="9" t="s">
        <v>1214</v>
      </c>
      <c r="BJ373" s="42" t="s">
        <v>1441</v>
      </c>
      <c r="BK373" s="10"/>
      <c r="BL373" s="11" t="s">
        <v>1441</v>
      </c>
      <c r="BM373" s="9" t="s">
        <v>406</v>
      </c>
      <c r="BN373" s="42" t="s">
        <v>98</v>
      </c>
      <c r="BO373" s="10"/>
      <c r="BP373" s="11" t="s">
        <v>98</v>
      </c>
      <c r="BQ373" s="22" t="s">
        <v>85</v>
      </c>
      <c r="BR373" s="23" t="s">
        <v>85</v>
      </c>
      <c r="BS373" s="23" t="s">
        <v>85</v>
      </c>
      <c r="BT373" s="23" t="s">
        <v>85</v>
      </c>
      <c r="BU373" s="23" t="s">
        <v>83</v>
      </c>
      <c r="BV373" s="23" t="s">
        <v>85</v>
      </c>
      <c r="BW373" s="23" t="s">
        <v>85</v>
      </c>
      <c r="BX373" s="25">
        <f t="shared" si="20"/>
        <v>1</v>
      </c>
      <c r="BY373" s="31">
        <v>0</v>
      </c>
      <c r="BZ373" s="32">
        <v>0</v>
      </c>
      <c r="CA373" s="32">
        <v>3</v>
      </c>
      <c r="CB373" s="32">
        <v>1</v>
      </c>
      <c r="CC373" s="32">
        <v>1</v>
      </c>
      <c r="CD373" s="10">
        <f>COUNT(BY373:CC373)</f>
        <v>5</v>
      </c>
      <c r="CE373" s="10" t="str">
        <f>IF((CD373&gt;=3), "true", "false")</f>
        <v>true</v>
      </c>
      <c r="CF373" s="33">
        <f>SUM(BY373:CC373)/CD373</f>
        <v>1</v>
      </c>
      <c r="CG373" s="31">
        <v>0</v>
      </c>
      <c r="CH373" s="32">
        <v>3</v>
      </c>
      <c r="CI373" s="32">
        <v>1</v>
      </c>
      <c r="CJ373" s="32">
        <v>0</v>
      </c>
      <c r="CK373" s="32">
        <v>1</v>
      </c>
      <c r="CL373" s="32">
        <v>3</v>
      </c>
      <c r="CM373" s="32">
        <v>3</v>
      </c>
      <c r="CN373" s="10">
        <f t="shared" si="21"/>
        <v>7</v>
      </c>
      <c r="CO373" s="10" t="str">
        <f t="shared" si="22"/>
        <v>true</v>
      </c>
      <c r="CP373" s="33">
        <f t="shared" si="23"/>
        <v>1.5714285714285714</v>
      </c>
      <c r="CQ373" s="37">
        <f>CP373+CF373</f>
        <v>2.5714285714285712</v>
      </c>
    </row>
    <row r="374" spans="1:95" ht="15" customHeight="1" x14ac:dyDescent="0.25">
      <c r="A374" t="s">
        <v>1215</v>
      </c>
      <c r="B374" t="s">
        <v>76</v>
      </c>
      <c r="C374" t="s">
        <v>77</v>
      </c>
      <c r="D374" t="s">
        <v>95</v>
      </c>
      <c r="E374" t="s">
        <v>113</v>
      </c>
      <c r="F374" t="s">
        <v>80</v>
      </c>
      <c r="G374" t="s">
        <v>1216</v>
      </c>
      <c r="H374" t="s">
        <v>97</v>
      </c>
      <c r="I374" t="s">
        <v>83</v>
      </c>
      <c r="J374" t="s">
        <v>116</v>
      </c>
      <c r="K374" s="9" t="s">
        <v>85</v>
      </c>
      <c r="L374" s="10" t="s">
        <v>86</v>
      </c>
      <c r="M374" s="10" t="s">
        <v>85</v>
      </c>
      <c r="N374" s="11" t="s">
        <v>85</v>
      </c>
      <c r="O374" s="9" t="s">
        <v>82</v>
      </c>
      <c r="P374" s="10" t="s">
        <v>82</v>
      </c>
      <c r="Q374" s="10" t="s">
        <v>82</v>
      </c>
      <c r="R374" s="10" t="s">
        <v>82</v>
      </c>
      <c r="S374" s="10">
        <v>75.599999999999994</v>
      </c>
      <c r="T374" s="11">
        <v>3.6</v>
      </c>
      <c r="U374" s="9" t="s">
        <v>83</v>
      </c>
      <c r="V374" s="10" t="s">
        <v>86</v>
      </c>
      <c r="W374" s="10" t="s">
        <v>86</v>
      </c>
      <c r="X374" s="10" t="s">
        <v>85</v>
      </c>
      <c r="Y374" s="11"/>
      <c r="Z374" s="9" t="s">
        <v>98</v>
      </c>
      <c r="AA374" s="11" t="s">
        <v>98</v>
      </c>
      <c r="AB374" s="9" t="s">
        <v>82</v>
      </c>
      <c r="AC374" s="10" t="s">
        <v>82</v>
      </c>
      <c r="AD374" s="10" t="s">
        <v>82</v>
      </c>
      <c r="AE374" s="10" t="s">
        <v>89</v>
      </c>
      <c r="AF374" s="10">
        <v>48.1</v>
      </c>
      <c r="AG374" s="11">
        <v>3.2</v>
      </c>
      <c r="AH374" s="9" t="s">
        <v>86</v>
      </c>
      <c r="AI374" s="10" t="s">
        <v>82</v>
      </c>
      <c r="AJ374" s="10" t="s">
        <v>88</v>
      </c>
      <c r="AK374" s="10" t="s">
        <v>89</v>
      </c>
      <c r="AL374" s="10">
        <v>61.3</v>
      </c>
      <c r="AM374" s="11">
        <v>2.9</v>
      </c>
      <c r="AN374" s="9" t="s">
        <v>83</v>
      </c>
      <c r="AO374" s="10" t="s">
        <v>86</v>
      </c>
      <c r="AP374" s="10" t="s">
        <v>89</v>
      </c>
      <c r="AQ374" s="10" t="s">
        <v>89</v>
      </c>
      <c r="AR374" s="10">
        <v>49.5</v>
      </c>
      <c r="AS374" s="11">
        <v>4.8</v>
      </c>
      <c r="AT374" t="s">
        <v>83</v>
      </c>
      <c r="AU374" t="s">
        <v>83</v>
      </c>
      <c r="AV374" t="s">
        <v>85</v>
      </c>
      <c r="AW374" t="s">
        <v>83</v>
      </c>
      <c r="AX374" t="s">
        <v>83</v>
      </c>
      <c r="AY374" t="s">
        <v>342</v>
      </c>
      <c r="AZ374" t="s">
        <v>86</v>
      </c>
      <c r="BB374" t="s">
        <v>85</v>
      </c>
      <c r="BC374" t="s">
        <v>83</v>
      </c>
      <c r="BE374" t="s">
        <v>166</v>
      </c>
      <c r="BF374" t="s">
        <v>1217</v>
      </c>
      <c r="BG374" t="s">
        <v>86</v>
      </c>
      <c r="BH374" t="s">
        <v>85</v>
      </c>
      <c r="BI374" s="9" t="s">
        <v>175</v>
      </c>
      <c r="BJ374" s="42" t="s">
        <v>168</v>
      </c>
      <c r="BK374" s="10"/>
      <c r="BL374" s="11" t="s">
        <v>168</v>
      </c>
      <c r="BM374" s="9"/>
      <c r="BN374" s="42"/>
      <c r="BO374" s="10" t="s">
        <v>209</v>
      </c>
      <c r="BP374" s="11" t="s">
        <v>209</v>
      </c>
      <c r="BQ374" s="22" t="s">
        <v>83</v>
      </c>
      <c r="BR374" s="23"/>
      <c r="BS374" s="23" t="s">
        <v>83</v>
      </c>
      <c r="BT374" s="23"/>
      <c r="BU374" s="23" t="s">
        <v>83</v>
      </c>
      <c r="BV374" s="23" t="s">
        <v>83</v>
      </c>
      <c r="BW374" s="23"/>
      <c r="BX374" s="24">
        <f t="shared" si="20"/>
        <v>4</v>
      </c>
      <c r="BY374" s="31">
        <v>0</v>
      </c>
      <c r="BZ374" s="32">
        <v>0</v>
      </c>
      <c r="CA374" s="32">
        <v>4</v>
      </c>
      <c r="CB374" s="32">
        <v>0</v>
      </c>
      <c r="CC374" s="32">
        <v>0</v>
      </c>
      <c r="CD374" s="10">
        <f>COUNT(BY374:CC374)</f>
        <v>5</v>
      </c>
      <c r="CE374" s="10" t="str">
        <f>IF((CD374&gt;=3), "true", "false")</f>
        <v>true</v>
      </c>
      <c r="CF374" s="33">
        <f>SUM(BY374:CC374)/CD374</f>
        <v>0.8</v>
      </c>
      <c r="CG374" s="31">
        <v>1</v>
      </c>
      <c r="CH374" s="32">
        <v>0</v>
      </c>
      <c r="CI374" s="32">
        <v>0</v>
      </c>
      <c r="CJ374" s="32">
        <v>4</v>
      </c>
      <c r="CK374" s="32">
        <v>0</v>
      </c>
      <c r="CL374" s="32">
        <v>4</v>
      </c>
      <c r="CM374" s="32">
        <v>4</v>
      </c>
      <c r="CN374" s="10">
        <f t="shared" si="21"/>
        <v>7</v>
      </c>
      <c r="CO374" s="10" t="str">
        <f t="shared" si="22"/>
        <v>true</v>
      </c>
      <c r="CP374" s="33">
        <f t="shared" si="23"/>
        <v>1.8571428571428572</v>
      </c>
      <c r="CQ374" s="37">
        <f>CP374+CF374</f>
        <v>2.6571428571428575</v>
      </c>
    </row>
    <row r="375" spans="1:95" ht="15" customHeight="1" x14ac:dyDescent="0.25">
      <c r="A375" t="s">
        <v>1218</v>
      </c>
      <c r="B375" t="s">
        <v>76</v>
      </c>
      <c r="C375" t="s">
        <v>105</v>
      </c>
      <c r="D375" t="s">
        <v>95</v>
      </c>
      <c r="E375" t="s">
        <v>113</v>
      </c>
      <c r="F375" t="s">
        <v>80</v>
      </c>
      <c r="G375" t="s">
        <v>1219</v>
      </c>
      <c r="H375" t="s">
        <v>97</v>
      </c>
      <c r="I375" t="s">
        <v>83</v>
      </c>
      <c r="J375" t="s">
        <v>82</v>
      </c>
      <c r="K375" s="9" t="s">
        <v>83</v>
      </c>
      <c r="L375" s="10" t="s">
        <v>86</v>
      </c>
      <c r="M375" s="10" t="s">
        <v>83</v>
      </c>
      <c r="N375" s="11" t="s">
        <v>85</v>
      </c>
      <c r="O375" s="9" t="s">
        <v>86</v>
      </c>
      <c r="P375" s="10" t="s">
        <v>88</v>
      </c>
      <c r="Q375" s="10" t="s">
        <v>86</v>
      </c>
      <c r="R375" s="10" t="s">
        <v>86</v>
      </c>
      <c r="S375" s="10">
        <v>57.1</v>
      </c>
      <c r="T375" s="11">
        <v>1.7</v>
      </c>
      <c r="U375" s="9" t="s">
        <v>86</v>
      </c>
      <c r="V375" s="10" t="s">
        <v>86</v>
      </c>
      <c r="W375" s="10" t="s">
        <v>86</v>
      </c>
      <c r="X375" s="10" t="s">
        <v>85</v>
      </c>
      <c r="Y375" s="11"/>
      <c r="Z375" s="9" t="s">
        <v>83</v>
      </c>
      <c r="AA375" s="11" t="s">
        <v>85</v>
      </c>
      <c r="AB375" s="9" t="s">
        <v>86</v>
      </c>
      <c r="AC375" s="10" t="s">
        <v>83</v>
      </c>
      <c r="AD375" s="10" t="s">
        <v>83</v>
      </c>
      <c r="AE375" s="10" t="s">
        <v>83</v>
      </c>
      <c r="AF375" s="10">
        <v>27.5</v>
      </c>
      <c r="AG375" s="11">
        <v>2.8</v>
      </c>
      <c r="AH375" s="9" t="s">
        <v>83</v>
      </c>
      <c r="AI375" s="10" t="s">
        <v>86</v>
      </c>
      <c r="AJ375" s="10" t="s">
        <v>86</v>
      </c>
      <c r="AK375" s="10" t="s">
        <v>86</v>
      </c>
      <c r="AL375" s="10">
        <v>53.4</v>
      </c>
      <c r="AM375" s="11">
        <v>2.7</v>
      </c>
      <c r="AN375" s="9" t="s">
        <v>89</v>
      </c>
      <c r="AO375" s="10" t="s">
        <v>88</v>
      </c>
      <c r="AP375" s="10" t="s">
        <v>83</v>
      </c>
      <c r="AQ375" s="10" t="s">
        <v>83</v>
      </c>
      <c r="AR375" s="10">
        <v>49</v>
      </c>
      <c r="AS375" s="11">
        <v>4.0999999999999996</v>
      </c>
      <c r="AT375" t="s">
        <v>85</v>
      </c>
      <c r="AU375" t="s">
        <v>85</v>
      </c>
      <c r="AV375" t="s">
        <v>85</v>
      </c>
      <c r="AW375" t="s">
        <v>83</v>
      </c>
      <c r="AX375" t="s">
        <v>83</v>
      </c>
      <c r="AY375" t="s">
        <v>430</v>
      </c>
      <c r="AZ375" t="s">
        <v>83</v>
      </c>
      <c r="BB375" t="s">
        <v>85</v>
      </c>
      <c r="BC375" t="s">
        <v>89</v>
      </c>
      <c r="BE375" t="s">
        <v>83</v>
      </c>
      <c r="BG375" t="s">
        <v>89</v>
      </c>
      <c r="BH375" t="s">
        <v>85</v>
      </c>
      <c r="BI375" s="9" t="s">
        <v>110</v>
      </c>
      <c r="BJ375" s="42" t="s">
        <v>1024</v>
      </c>
      <c r="BK375" s="10"/>
      <c r="BL375" s="11" t="s">
        <v>1024</v>
      </c>
      <c r="BM375" s="9" t="s">
        <v>406</v>
      </c>
      <c r="BN375" s="42" t="s">
        <v>98</v>
      </c>
      <c r="BO375" s="10"/>
      <c r="BP375" s="11" t="s">
        <v>98</v>
      </c>
      <c r="BQ375" s="22" t="s">
        <v>83</v>
      </c>
      <c r="BR375" s="23" t="s">
        <v>83</v>
      </c>
      <c r="BS375" s="23" t="s">
        <v>83</v>
      </c>
      <c r="BT375" s="23" t="s">
        <v>83</v>
      </c>
      <c r="BU375" s="23" t="s">
        <v>83</v>
      </c>
      <c r="BV375" s="23" t="s">
        <v>83</v>
      </c>
      <c r="BW375" s="23"/>
      <c r="BX375" s="24">
        <f t="shared" si="20"/>
        <v>6</v>
      </c>
      <c r="BY375" s="31">
        <v>2</v>
      </c>
      <c r="BZ375" s="32">
        <v>1</v>
      </c>
      <c r="CA375" s="32">
        <v>2</v>
      </c>
      <c r="CB375" s="32">
        <v>0</v>
      </c>
      <c r="CC375" s="32">
        <v>3</v>
      </c>
      <c r="CD375" s="10">
        <f>COUNT(BY375:CC375)</f>
        <v>5</v>
      </c>
      <c r="CE375" s="10" t="str">
        <f>IF((CD375&gt;=3), "true", "false")</f>
        <v>true</v>
      </c>
      <c r="CF375" s="33">
        <f>SUM(BY375:CC375)/CD375</f>
        <v>1.6</v>
      </c>
      <c r="CG375" s="31">
        <v>1</v>
      </c>
      <c r="CH375" s="32">
        <v>1</v>
      </c>
      <c r="CI375" s="32">
        <v>1</v>
      </c>
      <c r="CJ375" s="32">
        <v>1</v>
      </c>
      <c r="CK375" s="32">
        <v>0</v>
      </c>
      <c r="CL375" s="32">
        <v>1</v>
      </c>
      <c r="CM375" s="32">
        <v>1</v>
      </c>
      <c r="CN375" s="10">
        <f t="shared" si="21"/>
        <v>7</v>
      </c>
      <c r="CO375" s="10" t="str">
        <f t="shared" si="22"/>
        <v>true</v>
      </c>
      <c r="CP375" s="33">
        <f t="shared" si="23"/>
        <v>0.8571428571428571</v>
      </c>
      <c r="CQ375" s="37">
        <f>CP375+CF375</f>
        <v>2.4571428571428573</v>
      </c>
    </row>
    <row r="376" spans="1:95" ht="15" customHeight="1" x14ac:dyDescent="0.25">
      <c r="A376" t="s">
        <v>1220</v>
      </c>
      <c r="B376" t="s">
        <v>76</v>
      </c>
      <c r="C376" t="s">
        <v>105</v>
      </c>
      <c r="D376" t="s">
        <v>95</v>
      </c>
      <c r="E376" t="s">
        <v>113</v>
      </c>
      <c r="F376" t="s">
        <v>80</v>
      </c>
      <c r="G376" t="s">
        <v>1221</v>
      </c>
      <c r="H376" t="s">
        <v>97</v>
      </c>
      <c r="I376" t="s">
        <v>83</v>
      </c>
      <c r="J376" t="s">
        <v>88</v>
      </c>
      <c r="K376" s="9" t="s">
        <v>86</v>
      </c>
      <c r="L376" s="10" t="s">
        <v>86</v>
      </c>
      <c r="M376" s="10" t="s">
        <v>83</v>
      </c>
      <c r="N376" s="11" t="s">
        <v>83</v>
      </c>
      <c r="O376" s="9" t="s">
        <v>88</v>
      </c>
      <c r="P376" s="10" t="s">
        <v>88</v>
      </c>
      <c r="Q376" s="10" t="s">
        <v>88</v>
      </c>
      <c r="R376" s="10" t="s">
        <v>88</v>
      </c>
      <c r="S376" s="10">
        <v>61.3</v>
      </c>
      <c r="T376" s="11">
        <v>1.6</v>
      </c>
      <c r="U376" s="9" t="s">
        <v>86</v>
      </c>
      <c r="V376" s="10" t="s">
        <v>86</v>
      </c>
      <c r="W376" s="10" t="s">
        <v>83</v>
      </c>
      <c r="X376" s="10" t="s">
        <v>85</v>
      </c>
      <c r="Y376" s="11" t="s">
        <v>1222</v>
      </c>
      <c r="Z376" s="9" t="s">
        <v>98</v>
      </c>
      <c r="AA376" s="11" t="s">
        <v>98</v>
      </c>
      <c r="AB376" s="9" t="s">
        <v>88</v>
      </c>
      <c r="AC376" s="10" t="s">
        <v>88</v>
      </c>
      <c r="AD376" s="10" t="s">
        <v>88</v>
      </c>
      <c r="AE376" s="10" t="s">
        <v>88</v>
      </c>
      <c r="AF376" s="10">
        <v>36.299999999999997</v>
      </c>
      <c r="AG376" s="11">
        <v>2</v>
      </c>
      <c r="AH376" s="9" t="s">
        <v>88</v>
      </c>
      <c r="AI376" s="10"/>
      <c r="AJ376" s="10" t="s">
        <v>88</v>
      </c>
      <c r="AK376" s="10" t="s">
        <v>83</v>
      </c>
      <c r="AL376" s="10">
        <v>57.8</v>
      </c>
      <c r="AM376" s="11">
        <v>2.8</v>
      </c>
      <c r="AN376" s="9" t="s">
        <v>86</v>
      </c>
      <c r="AO376" s="10" t="s">
        <v>83</v>
      </c>
      <c r="AP376" s="10" t="s">
        <v>88</v>
      </c>
      <c r="AQ376" s="10" t="s">
        <v>88</v>
      </c>
      <c r="AR376" s="10">
        <v>48.6</v>
      </c>
      <c r="AS376" s="11">
        <v>3.8</v>
      </c>
      <c r="AT376" t="s">
        <v>85</v>
      </c>
      <c r="AU376" t="s">
        <v>85</v>
      </c>
      <c r="AV376" t="s">
        <v>85</v>
      </c>
      <c r="AW376" t="s">
        <v>83</v>
      </c>
      <c r="AX376" t="s">
        <v>83</v>
      </c>
      <c r="AY376" t="s">
        <v>259</v>
      </c>
      <c r="AZ376" t="s">
        <v>83</v>
      </c>
      <c r="BB376" t="s">
        <v>85</v>
      </c>
      <c r="BC376" t="s">
        <v>83</v>
      </c>
      <c r="BE376" t="s">
        <v>100</v>
      </c>
      <c r="BG376" t="s">
        <v>89</v>
      </c>
      <c r="BH376" t="s">
        <v>83</v>
      </c>
      <c r="BI376" s="9" t="s">
        <v>117</v>
      </c>
      <c r="BJ376" s="42" t="s">
        <v>455</v>
      </c>
      <c r="BK376" s="10"/>
      <c r="BL376" s="11" t="s">
        <v>455</v>
      </c>
      <c r="BM376" s="9" t="s">
        <v>379</v>
      </c>
      <c r="BN376" s="42" t="s">
        <v>342</v>
      </c>
      <c r="BO376" s="10"/>
      <c r="BP376" s="11" t="s">
        <v>342</v>
      </c>
      <c r="BQ376" s="22" t="s">
        <v>83</v>
      </c>
      <c r="BR376" s="23" t="s">
        <v>85</v>
      </c>
      <c r="BS376" s="23" t="s">
        <v>85</v>
      </c>
      <c r="BT376" s="23" t="s">
        <v>85</v>
      </c>
      <c r="BU376" s="23" t="s">
        <v>83</v>
      </c>
      <c r="BV376" s="23" t="s">
        <v>85</v>
      </c>
      <c r="BW376" s="23" t="s">
        <v>83</v>
      </c>
      <c r="BX376" s="25">
        <f t="shared" si="20"/>
        <v>3</v>
      </c>
      <c r="BY376" s="31">
        <v>3</v>
      </c>
      <c r="BZ376" s="32">
        <v>3</v>
      </c>
      <c r="CA376" s="32">
        <v>2</v>
      </c>
      <c r="CB376" s="32">
        <v>3</v>
      </c>
      <c r="CC376" s="32">
        <v>2</v>
      </c>
      <c r="CD376" s="10">
        <f>COUNT(BY376:CC376)</f>
        <v>5</v>
      </c>
      <c r="CE376" s="10" t="str">
        <f>IF((CD376&gt;=3), "true", "false")</f>
        <v>true</v>
      </c>
      <c r="CF376" s="33">
        <f>SUM(BY376:CC376)/CD376</f>
        <v>2.6</v>
      </c>
      <c r="CG376" s="31">
        <v>1</v>
      </c>
      <c r="CH376" s="32">
        <v>4</v>
      </c>
      <c r="CI376" s="32">
        <v>3</v>
      </c>
      <c r="CJ376" s="32">
        <v>0</v>
      </c>
      <c r="CK376" s="32">
        <v>2</v>
      </c>
      <c r="CL376" s="32">
        <v>0</v>
      </c>
      <c r="CM376" s="32">
        <v>2</v>
      </c>
      <c r="CN376" s="10">
        <f t="shared" si="21"/>
        <v>7</v>
      </c>
      <c r="CO376" s="10" t="str">
        <f t="shared" si="22"/>
        <v>true</v>
      </c>
      <c r="CP376" s="33">
        <f t="shared" si="23"/>
        <v>1.7142857142857142</v>
      </c>
      <c r="CQ376" s="37">
        <f>CP376+CF376</f>
        <v>4.3142857142857141</v>
      </c>
    </row>
    <row r="377" spans="1:95" ht="15" customHeight="1" x14ac:dyDescent="0.25">
      <c r="A377" t="s">
        <v>1223</v>
      </c>
      <c r="B377" t="s">
        <v>76</v>
      </c>
      <c r="C377" t="s">
        <v>105</v>
      </c>
      <c r="D377" t="s">
        <v>95</v>
      </c>
      <c r="E377" t="s">
        <v>106</v>
      </c>
      <c r="F377" t="s">
        <v>80</v>
      </c>
      <c r="G377" t="s">
        <v>1224</v>
      </c>
      <c r="H377" t="s">
        <v>97</v>
      </c>
      <c r="I377" t="s">
        <v>83</v>
      </c>
      <c r="J377" t="s">
        <v>100</v>
      </c>
      <c r="K377" s="9" t="s">
        <v>85</v>
      </c>
      <c r="L377" s="10" t="s">
        <v>86</v>
      </c>
      <c r="M377" s="10" t="s">
        <v>83</v>
      </c>
      <c r="N377" s="11" t="s">
        <v>86</v>
      </c>
      <c r="O377" s="9" t="s">
        <v>82</v>
      </c>
      <c r="P377" s="10" t="s">
        <v>89</v>
      </c>
      <c r="Q377" s="10" t="s">
        <v>89</v>
      </c>
      <c r="R377" s="10" t="s">
        <v>89</v>
      </c>
      <c r="S377" s="10">
        <v>68.3</v>
      </c>
      <c r="T377" s="11">
        <v>1.8</v>
      </c>
      <c r="U377" s="9" t="s">
        <v>86</v>
      </c>
      <c r="V377" s="10" t="s">
        <v>83</v>
      </c>
      <c r="W377" s="10" t="s">
        <v>85</v>
      </c>
      <c r="X377" s="10" t="s">
        <v>85</v>
      </c>
      <c r="Y377" s="11"/>
      <c r="Z377" s="9" t="s">
        <v>98</v>
      </c>
      <c r="AA377" s="11" t="s">
        <v>98</v>
      </c>
      <c r="AB377" s="9" t="s">
        <v>89</v>
      </c>
      <c r="AC377" s="10" t="s">
        <v>89</v>
      </c>
      <c r="AD377" s="10" t="s">
        <v>88</v>
      </c>
      <c r="AE377" s="10" t="s">
        <v>89</v>
      </c>
      <c r="AF377" s="10">
        <v>40.4</v>
      </c>
      <c r="AG377" s="11">
        <v>2.2000000000000002</v>
      </c>
      <c r="AH377" s="9" t="s">
        <v>83</v>
      </c>
      <c r="AI377" s="10" t="s">
        <v>83</v>
      </c>
      <c r="AJ377" s="10" t="s">
        <v>86</v>
      </c>
      <c r="AK377" s="10" t="s">
        <v>83</v>
      </c>
      <c r="AL377" s="10">
        <v>49.7</v>
      </c>
      <c r="AM377" s="11">
        <v>3.3</v>
      </c>
      <c r="AN377" s="9" t="s">
        <v>86</v>
      </c>
      <c r="AO377" s="10" t="s">
        <v>83</v>
      </c>
      <c r="AP377" s="10" t="s">
        <v>89</v>
      </c>
      <c r="AQ377" s="10" t="s">
        <v>89</v>
      </c>
      <c r="AR377" s="10">
        <v>51.2</v>
      </c>
      <c r="AS377" s="11">
        <v>4.4000000000000004</v>
      </c>
      <c r="AT377" t="s">
        <v>85</v>
      </c>
      <c r="AU377" t="s">
        <v>83</v>
      </c>
      <c r="AV377" t="s">
        <v>85</v>
      </c>
      <c r="AW377" t="s">
        <v>83</v>
      </c>
      <c r="AX377" t="s">
        <v>83</v>
      </c>
      <c r="AY377" t="s">
        <v>126</v>
      </c>
      <c r="AZ377" t="s">
        <v>83</v>
      </c>
      <c r="BB377" t="s">
        <v>85</v>
      </c>
      <c r="BC377" t="s">
        <v>83</v>
      </c>
      <c r="BE377" t="s">
        <v>82</v>
      </c>
      <c r="BG377" t="s">
        <v>86</v>
      </c>
      <c r="BH377" t="s">
        <v>83</v>
      </c>
      <c r="BI377" s="9" t="s">
        <v>110</v>
      </c>
      <c r="BJ377" s="42" t="s">
        <v>1024</v>
      </c>
      <c r="BK377" s="10"/>
      <c r="BL377" s="11" t="s">
        <v>1024</v>
      </c>
      <c r="BM377" s="9" t="s">
        <v>300</v>
      </c>
      <c r="BN377" s="42" t="s">
        <v>200</v>
      </c>
      <c r="BO377" s="10"/>
      <c r="BP377" s="11" t="s">
        <v>200</v>
      </c>
      <c r="BQ377" s="22" t="s">
        <v>85</v>
      </c>
      <c r="BR377" s="23" t="s">
        <v>83</v>
      </c>
      <c r="BS377" s="23" t="s">
        <v>83</v>
      </c>
      <c r="BT377" s="23" t="s">
        <v>83</v>
      </c>
      <c r="BU377" s="23" t="s">
        <v>85</v>
      </c>
      <c r="BV377" s="23" t="s">
        <v>83</v>
      </c>
      <c r="BW377" s="23" t="s">
        <v>85</v>
      </c>
      <c r="BX377" s="25">
        <f t="shared" si="20"/>
        <v>4</v>
      </c>
      <c r="BY377" s="31">
        <v>2</v>
      </c>
      <c r="BZ377" s="32">
        <v>0</v>
      </c>
      <c r="CA377" s="32">
        <v>4</v>
      </c>
      <c r="CB377" s="32">
        <v>0</v>
      </c>
      <c r="CC377" s="32">
        <v>3</v>
      </c>
      <c r="CD377" s="10">
        <f>COUNT(BY377:CC377)</f>
        <v>5</v>
      </c>
      <c r="CE377" s="10" t="str">
        <f>IF((CD377&gt;=3), "true", "false")</f>
        <v>true</v>
      </c>
      <c r="CF377" s="33">
        <f>SUM(BY377:CC377)/CD377</f>
        <v>1.8</v>
      </c>
      <c r="CG377" s="31">
        <v>1</v>
      </c>
      <c r="CH377" s="32">
        <v>0</v>
      </c>
      <c r="CI377" s="32">
        <v>1</v>
      </c>
      <c r="CJ377" s="32">
        <v>2</v>
      </c>
      <c r="CK377" s="32">
        <v>0</v>
      </c>
      <c r="CL377" s="32">
        <v>3</v>
      </c>
      <c r="CM377" s="32">
        <v>3</v>
      </c>
      <c r="CN377" s="10">
        <f t="shared" si="21"/>
        <v>7</v>
      </c>
      <c r="CO377" s="10" t="str">
        <f t="shared" si="22"/>
        <v>true</v>
      </c>
      <c r="CP377" s="33">
        <f t="shared" si="23"/>
        <v>1.4285714285714286</v>
      </c>
      <c r="CQ377" s="37">
        <f>CP377+CF377</f>
        <v>3.2285714285714286</v>
      </c>
    </row>
    <row r="378" spans="1:95" ht="15" customHeight="1" x14ac:dyDescent="0.25">
      <c r="A378" t="s">
        <v>1225</v>
      </c>
      <c r="B378" t="s">
        <v>76</v>
      </c>
      <c r="C378" t="s">
        <v>105</v>
      </c>
      <c r="D378" t="s">
        <v>95</v>
      </c>
      <c r="E378" t="s">
        <v>113</v>
      </c>
      <c r="F378" t="s">
        <v>80</v>
      </c>
      <c r="G378" t="s">
        <v>1226</v>
      </c>
      <c r="H378" t="s">
        <v>97</v>
      </c>
      <c r="I378" t="s">
        <v>86</v>
      </c>
      <c r="J378" t="s">
        <v>101</v>
      </c>
      <c r="K378" s="9" t="s">
        <v>85</v>
      </c>
      <c r="L378" s="10" t="s">
        <v>86</v>
      </c>
      <c r="M378" s="10" t="s">
        <v>83</v>
      </c>
      <c r="N378" s="11" t="s">
        <v>83</v>
      </c>
      <c r="O378" s="9" t="s">
        <v>89</v>
      </c>
      <c r="P378" s="10" t="s">
        <v>88</v>
      </c>
      <c r="Q378" s="10" t="s">
        <v>82</v>
      </c>
      <c r="R378" s="10" t="s">
        <v>89</v>
      </c>
      <c r="S378" s="10">
        <v>66.599999999999994</v>
      </c>
      <c r="T378" s="11">
        <v>2</v>
      </c>
      <c r="U378" s="9" t="s">
        <v>83</v>
      </c>
      <c r="V378" s="10" t="s">
        <v>86</v>
      </c>
      <c r="W378" s="10" t="s">
        <v>85</v>
      </c>
      <c r="X378" s="10" t="s">
        <v>85</v>
      </c>
      <c r="Y378" s="11"/>
      <c r="Z378" s="9" t="s">
        <v>98</v>
      </c>
      <c r="AA378" s="11" t="s">
        <v>98</v>
      </c>
      <c r="AB378" s="9" t="s">
        <v>89</v>
      </c>
      <c r="AC378" s="10" t="s">
        <v>89</v>
      </c>
      <c r="AD378" s="10" t="s">
        <v>89</v>
      </c>
      <c r="AE378" s="10" t="s">
        <v>88</v>
      </c>
      <c r="AF378" s="10">
        <v>40.299999999999997</v>
      </c>
      <c r="AG378" s="11">
        <v>2.2999999999999998</v>
      </c>
      <c r="AH378" s="9" t="s">
        <v>88</v>
      </c>
      <c r="AI378" s="10" t="s">
        <v>89</v>
      </c>
      <c r="AJ378" s="10" t="s">
        <v>89</v>
      </c>
      <c r="AK378" s="10" t="s">
        <v>89</v>
      </c>
      <c r="AL378" s="10">
        <v>66.7</v>
      </c>
      <c r="AM378" s="11">
        <v>2.6</v>
      </c>
      <c r="AN378" s="9" t="s">
        <v>86</v>
      </c>
      <c r="AO378" s="10" t="s">
        <v>86</v>
      </c>
      <c r="AP378" s="10" t="s">
        <v>89</v>
      </c>
      <c r="AQ378" s="10" t="s">
        <v>82</v>
      </c>
      <c r="AR378" s="10">
        <v>53.1</v>
      </c>
      <c r="AS378" s="11">
        <v>4.3</v>
      </c>
      <c r="AT378" t="s">
        <v>85</v>
      </c>
      <c r="AU378" t="s">
        <v>83</v>
      </c>
      <c r="AV378" t="s">
        <v>85</v>
      </c>
      <c r="AW378" t="s">
        <v>88</v>
      </c>
      <c r="AX378" t="s">
        <v>88</v>
      </c>
      <c r="AY378" t="s">
        <v>259</v>
      </c>
      <c r="AZ378" t="s">
        <v>83</v>
      </c>
      <c r="BB378" t="s">
        <v>85</v>
      </c>
      <c r="BC378" t="s">
        <v>83</v>
      </c>
      <c r="BE378" t="s">
        <v>82</v>
      </c>
      <c r="BG378" t="s">
        <v>97</v>
      </c>
      <c r="BH378" t="s">
        <v>83</v>
      </c>
      <c r="BI378" s="9" t="s">
        <v>275</v>
      </c>
      <c r="BJ378" s="42">
        <v>160</v>
      </c>
      <c r="BK378" s="10"/>
      <c r="BL378" s="25">
        <f>BJ378</f>
        <v>160</v>
      </c>
      <c r="BM378" s="9" t="s">
        <v>372</v>
      </c>
      <c r="BN378" s="42" t="s">
        <v>312</v>
      </c>
      <c r="BO378" s="10"/>
      <c r="BP378" s="11" t="s">
        <v>312</v>
      </c>
      <c r="BQ378" s="22" t="s">
        <v>83</v>
      </c>
      <c r="BR378" s="23" t="s">
        <v>85</v>
      </c>
      <c r="BS378" s="23" t="s">
        <v>83</v>
      </c>
      <c r="BT378" s="23" t="s">
        <v>85</v>
      </c>
      <c r="BU378" s="23" t="s">
        <v>85</v>
      </c>
      <c r="BV378" s="23" t="s">
        <v>83</v>
      </c>
      <c r="BW378" s="23" t="s">
        <v>83</v>
      </c>
      <c r="BX378" s="25">
        <f t="shared" si="20"/>
        <v>4</v>
      </c>
      <c r="BY378" s="31">
        <v>2</v>
      </c>
      <c r="BZ378" s="32">
        <v>1</v>
      </c>
      <c r="CA378" s="32">
        <v>3</v>
      </c>
      <c r="CB378" s="32">
        <v>1</v>
      </c>
      <c r="CC378" s="32">
        <v>3</v>
      </c>
      <c r="CD378" s="10">
        <f>COUNT(BY378:CC378)</f>
        <v>5</v>
      </c>
      <c r="CE378" s="10" t="str">
        <f>IF((CD378&gt;=3), "true", "false")</f>
        <v>true</v>
      </c>
      <c r="CF378" s="33">
        <f>SUM(BY378:CC378)/CD378</f>
        <v>2</v>
      </c>
      <c r="CG378" s="31">
        <v>0</v>
      </c>
      <c r="CH378" s="32">
        <v>0</v>
      </c>
      <c r="CI378" s="32">
        <v>1</v>
      </c>
      <c r="CJ378" s="32">
        <v>1</v>
      </c>
      <c r="CK378" s="32">
        <v>1</v>
      </c>
      <c r="CL378" s="32">
        <v>2</v>
      </c>
      <c r="CM378" s="32">
        <v>3</v>
      </c>
      <c r="CN378" s="10">
        <f t="shared" si="21"/>
        <v>7</v>
      </c>
      <c r="CO378" s="10" t="str">
        <f t="shared" si="22"/>
        <v>true</v>
      </c>
      <c r="CP378" s="33">
        <f t="shared" si="23"/>
        <v>1.1428571428571428</v>
      </c>
      <c r="CQ378" s="37">
        <f>CP378+CF378</f>
        <v>3.1428571428571428</v>
      </c>
    </row>
    <row r="379" spans="1:95" ht="15" customHeight="1" x14ac:dyDescent="0.25">
      <c r="A379" t="s">
        <v>1227</v>
      </c>
      <c r="B379" t="s">
        <v>76</v>
      </c>
      <c r="C379" t="s">
        <v>77</v>
      </c>
      <c r="D379" t="s">
        <v>78</v>
      </c>
      <c r="E379" t="s">
        <v>79</v>
      </c>
      <c r="F379" t="s">
        <v>80</v>
      </c>
      <c r="G379" t="s">
        <v>1228</v>
      </c>
      <c r="H379" t="s">
        <v>97</v>
      </c>
      <c r="I379" t="s">
        <v>86</v>
      </c>
      <c r="J379" t="s">
        <v>97</v>
      </c>
      <c r="K379" s="9" t="s">
        <v>86</v>
      </c>
      <c r="L379" s="10" t="s">
        <v>83</v>
      </c>
      <c r="M379" s="10" t="s">
        <v>85</v>
      </c>
      <c r="N379" s="11" t="s">
        <v>83</v>
      </c>
      <c r="O379" s="9" t="s">
        <v>88</v>
      </c>
      <c r="P379" s="10" t="s">
        <v>88</v>
      </c>
      <c r="Q379" s="10" t="s">
        <v>89</v>
      </c>
      <c r="R379" s="10" t="s">
        <v>89</v>
      </c>
      <c r="S379" s="10">
        <v>63.6</v>
      </c>
      <c r="T379" s="11">
        <v>1.7</v>
      </c>
      <c r="U379" s="9" t="s">
        <v>85</v>
      </c>
      <c r="V379" s="10" t="s">
        <v>85</v>
      </c>
      <c r="W379" s="10" t="s">
        <v>86</v>
      </c>
      <c r="X379" s="10" t="s">
        <v>85</v>
      </c>
      <c r="Y379" s="11" t="s">
        <v>1229</v>
      </c>
      <c r="Z379" s="9" t="s">
        <v>83</v>
      </c>
      <c r="AA379" s="11" t="s">
        <v>85</v>
      </c>
      <c r="AB379" s="9" t="s">
        <v>86</v>
      </c>
      <c r="AC379" s="10" t="s">
        <v>86</v>
      </c>
      <c r="AD379" s="10" t="s">
        <v>86</v>
      </c>
      <c r="AE379" s="10" t="s">
        <v>86</v>
      </c>
      <c r="AF379" s="10">
        <v>32.1</v>
      </c>
      <c r="AG379" s="11">
        <v>2</v>
      </c>
      <c r="AH379" s="9" t="s">
        <v>88</v>
      </c>
      <c r="AI379" s="10" t="s">
        <v>88</v>
      </c>
      <c r="AJ379" s="10" t="s">
        <v>89</v>
      </c>
      <c r="AK379" s="10" t="s">
        <v>88</v>
      </c>
      <c r="AL379" s="10">
        <v>64.3</v>
      </c>
      <c r="AM379" s="11">
        <v>2.5</v>
      </c>
      <c r="AN379" s="9" t="s">
        <v>83</v>
      </c>
      <c r="AO379" s="10" t="s">
        <v>83</v>
      </c>
      <c r="AP379" s="10" t="s">
        <v>89</v>
      </c>
      <c r="AQ379" s="10" t="s">
        <v>82</v>
      </c>
      <c r="AR379" s="10">
        <v>47.3</v>
      </c>
      <c r="AS379" s="11">
        <v>5.9</v>
      </c>
      <c r="AT379" t="s">
        <v>85</v>
      </c>
      <c r="AU379" t="s">
        <v>85</v>
      </c>
      <c r="AV379" t="s">
        <v>85</v>
      </c>
      <c r="AW379" t="s">
        <v>88</v>
      </c>
      <c r="AY379" t="s">
        <v>212</v>
      </c>
      <c r="AZ379" t="s">
        <v>86</v>
      </c>
      <c r="BB379" t="s">
        <v>85</v>
      </c>
      <c r="BC379" t="s">
        <v>83</v>
      </c>
      <c r="BE379" t="s">
        <v>100</v>
      </c>
      <c r="BG379" t="s">
        <v>82</v>
      </c>
      <c r="BH379" t="s">
        <v>86</v>
      </c>
      <c r="BI379" s="9" t="s">
        <v>572</v>
      </c>
      <c r="BJ379" s="42" t="s">
        <v>93</v>
      </c>
      <c r="BK379" s="10"/>
      <c r="BL379" s="11" t="s">
        <v>93</v>
      </c>
      <c r="BM379" s="9" t="s">
        <v>1230</v>
      </c>
      <c r="BN379" s="42" t="s">
        <v>810</v>
      </c>
      <c r="BO379" s="10"/>
      <c r="BP379" s="11" t="s">
        <v>810</v>
      </c>
      <c r="BQ379" s="22" t="s">
        <v>83</v>
      </c>
      <c r="BR379" s="23" t="s">
        <v>85</v>
      </c>
      <c r="BS379" s="23" t="s">
        <v>83</v>
      </c>
      <c r="BT379" s="23" t="s">
        <v>83</v>
      </c>
      <c r="BU379" s="23" t="s">
        <v>83</v>
      </c>
      <c r="BV379" s="23" t="s">
        <v>83</v>
      </c>
      <c r="BW379" s="23" t="s">
        <v>85</v>
      </c>
      <c r="BX379" s="25">
        <f t="shared" si="20"/>
        <v>5</v>
      </c>
      <c r="BY379" s="31">
        <v>1</v>
      </c>
      <c r="BZ379" s="32">
        <v>3</v>
      </c>
      <c r="CA379" s="32">
        <v>2</v>
      </c>
      <c r="CB379" s="32">
        <v>1</v>
      </c>
      <c r="CC379" s="32">
        <v>1</v>
      </c>
      <c r="CD379" s="10">
        <f>COUNT(BY379:CC379)</f>
        <v>5</v>
      </c>
      <c r="CE379" s="10" t="str">
        <f>IF((CD379&gt;=3), "true", "false")</f>
        <v>true</v>
      </c>
      <c r="CF379" s="33">
        <f>SUM(BY379:CC379)/CD379</f>
        <v>1.6</v>
      </c>
      <c r="CG379" s="31">
        <v>1</v>
      </c>
      <c r="CH379" s="32">
        <v>2</v>
      </c>
      <c r="CI379" s="32">
        <v>1</v>
      </c>
      <c r="CJ379" s="32">
        <v>2</v>
      </c>
      <c r="CK379" s="32">
        <v>3</v>
      </c>
      <c r="CL379" s="32">
        <v>1</v>
      </c>
      <c r="CM379" s="32">
        <v>1</v>
      </c>
      <c r="CN379" s="10">
        <f t="shared" si="21"/>
        <v>7</v>
      </c>
      <c r="CO379" s="10" t="str">
        <f t="shared" si="22"/>
        <v>true</v>
      </c>
      <c r="CP379" s="33">
        <f t="shared" si="23"/>
        <v>1.5714285714285714</v>
      </c>
      <c r="CQ379" s="37">
        <f>CP379+CF379</f>
        <v>3.1714285714285717</v>
      </c>
    </row>
    <row r="380" spans="1:95" ht="15" customHeight="1" x14ac:dyDescent="0.25">
      <c r="A380" t="s">
        <v>1231</v>
      </c>
      <c r="B380" t="s">
        <v>76</v>
      </c>
      <c r="C380" t="s">
        <v>77</v>
      </c>
      <c r="D380" t="s">
        <v>95</v>
      </c>
      <c r="E380" t="s">
        <v>173</v>
      </c>
      <c r="F380" t="s">
        <v>80</v>
      </c>
      <c r="G380" t="s">
        <v>1232</v>
      </c>
      <c r="H380" t="s">
        <v>97</v>
      </c>
      <c r="I380" t="s">
        <v>83</v>
      </c>
      <c r="J380" t="s">
        <v>116</v>
      </c>
      <c r="K380" s="9" t="s">
        <v>83</v>
      </c>
      <c r="L380" s="10" t="s">
        <v>86</v>
      </c>
      <c r="M380" s="10" t="s">
        <v>83</v>
      </c>
      <c r="N380" s="11" t="s">
        <v>83</v>
      </c>
      <c r="O380" s="9" t="s">
        <v>89</v>
      </c>
      <c r="P380" s="10" t="s">
        <v>89</v>
      </c>
      <c r="Q380" s="10" t="s">
        <v>88</v>
      </c>
      <c r="R380" s="10" t="s">
        <v>89</v>
      </c>
      <c r="S380" s="10">
        <v>65.2</v>
      </c>
      <c r="T380" s="11">
        <v>1.7</v>
      </c>
      <c r="U380" s="9" t="s">
        <v>83</v>
      </c>
      <c r="V380" s="10" t="s">
        <v>85</v>
      </c>
      <c r="W380" s="10" t="s">
        <v>85</v>
      </c>
      <c r="X380" s="10" t="s">
        <v>85</v>
      </c>
      <c r="Y380" s="11"/>
      <c r="Z380" s="9" t="s">
        <v>98</v>
      </c>
      <c r="AA380" s="11" t="s">
        <v>83</v>
      </c>
      <c r="AB380" s="9" t="s">
        <v>86</v>
      </c>
      <c r="AC380" s="10" t="s">
        <v>86</v>
      </c>
      <c r="AD380" s="10" t="s">
        <v>83</v>
      </c>
      <c r="AE380" s="10" t="s">
        <v>86</v>
      </c>
      <c r="AF380" s="10">
        <v>30.9</v>
      </c>
      <c r="AG380" s="11">
        <v>2.1</v>
      </c>
      <c r="AH380" s="9" t="s">
        <v>88</v>
      </c>
      <c r="AI380" s="10"/>
      <c r="AJ380" s="10"/>
      <c r="AK380" s="10"/>
      <c r="AL380" s="10">
        <v>61</v>
      </c>
      <c r="AM380" s="11">
        <v>4.3</v>
      </c>
      <c r="AN380" s="9" t="s">
        <v>88</v>
      </c>
      <c r="AO380" s="10"/>
      <c r="AP380" s="10" t="s">
        <v>88</v>
      </c>
      <c r="AQ380" s="10"/>
      <c r="AR380" s="10">
        <v>55.1</v>
      </c>
      <c r="AS380" s="11">
        <v>3.9</v>
      </c>
      <c r="AT380" t="s">
        <v>85</v>
      </c>
      <c r="AU380" t="s">
        <v>83</v>
      </c>
      <c r="AV380" t="s">
        <v>85</v>
      </c>
      <c r="AW380" t="s">
        <v>83</v>
      </c>
      <c r="AX380" t="s">
        <v>83</v>
      </c>
      <c r="AY380" t="s">
        <v>420</v>
      </c>
      <c r="AZ380" t="s">
        <v>86</v>
      </c>
      <c r="BB380" t="s">
        <v>85</v>
      </c>
      <c r="BC380" t="s">
        <v>201</v>
      </c>
      <c r="BE380" t="s">
        <v>82</v>
      </c>
      <c r="BG380" t="s">
        <v>88</v>
      </c>
      <c r="BH380" t="s">
        <v>86</v>
      </c>
      <c r="BI380" s="9" t="s">
        <v>278</v>
      </c>
      <c r="BJ380" s="42" t="s">
        <v>222</v>
      </c>
      <c r="BK380" s="10"/>
      <c r="BL380" s="11" t="s">
        <v>222</v>
      </c>
      <c r="BM380" s="9" t="s">
        <v>379</v>
      </c>
      <c r="BN380" s="42" t="s">
        <v>342</v>
      </c>
      <c r="BO380" s="10"/>
      <c r="BP380" s="11" t="s">
        <v>342</v>
      </c>
      <c r="BQ380" s="22" t="s">
        <v>83</v>
      </c>
      <c r="BR380" s="23" t="s">
        <v>83</v>
      </c>
      <c r="BS380" s="23" t="s">
        <v>83</v>
      </c>
      <c r="BT380" s="23" t="s">
        <v>83</v>
      </c>
      <c r="BU380" s="23" t="s">
        <v>85</v>
      </c>
      <c r="BV380" s="23" t="s">
        <v>83</v>
      </c>
      <c r="BW380" s="23" t="s">
        <v>85</v>
      </c>
      <c r="BX380" s="25">
        <f t="shared" si="20"/>
        <v>5</v>
      </c>
      <c r="BY380" s="31">
        <v>3</v>
      </c>
      <c r="BZ380" s="32">
        <v>0</v>
      </c>
      <c r="CA380" s="32">
        <v>2</v>
      </c>
      <c r="CB380" s="32">
        <v>1</v>
      </c>
      <c r="CC380" s="32">
        <v>3</v>
      </c>
      <c r="CD380" s="10">
        <f>COUNT(BY380:CC380)</f>
        <v>5</v>
      </c>
      <c r="CE380" s="10" t="str">
        <f>IF((CD380&gt;=3), "true", "false")</f>
        <v>true</v>
      </c>
      <c r="CF380" s="33">
        <f>SUM(BY380:CC380)/CD380</f>
        <v>1.8</v>
      </c>
      <c r="CG380" s="31">
        <v>1</v>
      </c>
      <c r="CH380" s="32">
        <v>2</v>
      </c>
      <c r="CI380" s="32">
        <v>2</v>
      </c>
      <c r="CJ380" s="32">
        <v>4</v>
      </c>
      <c r="CK380" s="32">
        <v>1</v>
      </c>
      <c r="CL380" s="32">
        <v>3</v>
      </c>
      <c r="CM380" s="32">
        <v>2</v>
      </c>
      <c r="CN380" s="10">
        <f t="shared" si="21"/>
        <v>7</v>
      </c>
      <c r="CO380" s="10" t="str">
        <f t="shared" si="22"/>
        <v>true</v>
      </c>
      <c r="CP380" s="33">
        <f t="shared" si="23"/>
        <v>2.1428571428571428</v>
      </c>
      <c r="CQ380" s="37">
        <f>CP380+CF380</f>
        <v>3.9428571428571431</v>
      </c>
    </row>
    <row r="381" spans="1:95" ht="15" customHeight="1" x14ac:dyDescent="0.25">
      <c r="A381" t="s">
        <v>1233</v>
      </c>
      <c r="B381" t="s">
        <v>76</v>
      </c>
      <c r="C381" t="s">
        <v>105</v>
      </c>
      <c r="D381" t="s">
        <v>95</v>
      </c>
      <c r="E381" t="s">
        <v>134</v>
      </c>
      <c r="F381" t="s">
        <v>80</v>
      </c>
      <c r="G381" t="s">
        <v>1234</v>
      </c>
      <c r="H381" t="s">
        <v>97</v>
      </c>
      <c r="I381" t="s">
        <v>83</v>
      </c>
      <c r="J381" t="s">
        <v>84</v>
      </c>
      <c r="K381" s="9" t="s">
        <v>86</v>
      </c>
      <c r="L381" s="10" t="s">
        <v>86</v>
      </c>
      <c r="M381" s="10" t="s">
        <v>83</v>
      </c>
      <c r="N381" s="11" t="s">
        <v>86</v>
      </c>
      <c r="O381" s="9" t="s">
        <v>89</v>
      </c>
      <c r="P381" s="10" t="s">
        <v>82</v>
      </c>
      <c r="Q381" s="10" t="s">
        <v>82</v>
      </c>
      <c r="R381" s="10" t="s">
        <v>89</v>
      </c>
      <c r="S381" s="10">
        <v>69.599999999999994</v>
      </c>
      <c r="T381" s="11">
        <v>1.8</v>
      </c>
      <c r="U381" s="9" t="s">
        <v>108</v>
      </c>
      <c r="V381" s="10" t="s">
        <v>83</v>
      </c>
      <c r="W381" s="10" t="s">
        <v>86</v>
      </c>
      <c r="X381" s="10" t="s">
        <v>83</v>
      </c>
      <c r="Y381" s="11" t="s">
        <v>1235</v>
      </c>
      <c r="Z381" s="9" t="s">
        <v>83</v>
      </c>
      <c r="AA381" s="11" t="s">
        <v>83</v>
      </c>
      <c r="AB381" s="9" t="s">
        <v>89</v>
      </c>
      <c r="AC381" s="10" t="s">
        <v>89</v>
      </c>
      <c r="AD381" s="10" t="s">
        <v>86</v>
      </c>
      <c r="AE381" s="10" t="s">
        <v>88</v>
      </c>
      <c r="AF381" s="10">
        <v>38.299999999999997</v>
      </c>
      <c r="AG381" s="11">
        <v>2.4</v>
      </c>
      <c r="AH381" s="9" t="s">
        <v>89</v>
      </c>
      <c r="AI381" s="10" t="s">
        <v>89</v>
      </c>
      <c r="AJ381" s="10" t="s">
        <v>89</v>
      </c>
      <c r="AK381" s="10" t="s">
        <v>88</v>
      </c>
      <c r="AL381" s="10">
        <v>66.599999999999994</v>
      </c>
      <c r="AM381" s="11">
        <v>2.5</v>
      </c>
      <c r="AN381" s="9" t="s">
        <v>86</v>
      </c>
      <c r="AO381" s="10" t="s">
        <v>86</v>
      </c>
      <c r="AP381" s="10" t="s">
        <v>82</v>
      </c>
      <c r="AQ381" s="10" t="s">
        <v>88</v>
      </c>
      <c r="AR381" s="10">
        <v>51.4</v>
      </c>
      <c r="AS381" s="11">
        <v>3.9</v>
      </c>
      <c r="AT381" t="s">
        <v>85</v>
      </c>
      <c r="AU381" t="s">
        <v>85</v>
      </c>
      <c r="AV381" t="s">
        <v>85</v>
      </c>
      <c r="AW381" t="s">
        <v>89</v>
      </c>
      <c r="AX381" t="s">
        <v>89</v>
      </c>
      <c r="AY381" t="s">
        <v>266</v>
      </c>
      <c r="AZ381" t="s">
        <v>83</v>
      </c>
      <c r="BB381" t="s">
        <v>85</v>
      </c>
      <c r="BC381" t="s">
        <v>83</v>
      </c>
      <c r="BE381" t="s">
        <v>100</v>
      </c>
      <c r="BF381" t="s">
        <v>1236</v>
      </c>
      <c r="BG381" t="s">
        <v>86</v>
      </c>
      <c r="BH381" t="s">
        <v>86</v>
      </c>
      <c r="BI381" s="9" t="s">
        <v>110</v>
      </c>
      <c r="BJ381" s="42" t="s">
        <v>1024</v>
      </c>
      <c r="BK381" s="10"/>
      <c r="BL381" s="11" t="s">
        <v>1024</v>
      </c>
      <c r="BM381" s="9" t="s">
        <v>300</v>
      </c>
      <c r="BN381" s="42" t="s">
        <v>200</v>
      </c>
      <c r="BO381" s="10"/>
      <c r="BP381" s="11" t="s">
        <v>200</v>
      </c>
      <c r="BQ381" s="22"/>
      <c r="BR381" s="23" t="s">
        <v>83</v>
      </c>
      <c r="BS381" s="23"/>
      <c r="BT381" s="23"/>
      <c r="BU381" s="23"/>
      <c r="BV381" s="23" t="s">
        <v>83</v>
      </c>
      <c r="BW381" s="23"/>
      <c r="BX381" s="24">
        <f t="shared" si="20"/>
        <v>2</v>
      </c>
      <c r="BY381" s="31">
        <v>2</v>
      </c>
      <c r="BZ381" s="32">
        <v>3</v>
      </c>
      <c r="CA381" s="32">
        <v>3</v>
      </c>
      <c r="CB381" s="32">
        <v>3</v>
      </c>
      <c r="CC381" s="32">
        <v>4</v>
      </c>
      <c r="CD381" s="10">
        <f>COUNT(BY381:CC381)</f>
        <v>5</v>
      </c>
      <c r="CE381" s="10" t="str">
        <f>IF((CD381&gt;=3), "true", "false")</f>
        <v>true</v>
      </c>
      <c r="CF381" s="33">
        <f>SUM(BY381:CC381)/CD381</f>
        <v>3</v>
      </c>
      <c r="CG381" s="31">
        <v>3</v>
      </c>
      <c r="CH381" s="32">
        <v>2</v>
      </c>
      <c r="CI381" s="32">
        <v>1</v>
      </c>
      <c r="CJ381" s="32">
        <v>3</v>
      </c>
      <c r="CK381" s="32">
        <v>1</v>
      </c>
      <c r="CL381" s="32">
        <v>4</v>
      </c>
      <c r="CM381" s="32">
        <v>3</v>
      </c>
      <c r="CN381" s="10">
        <f t="shared" si="21"/>
        <v>7</v>
      </c>
      <c r="CO381" s="10" t="str">
        <f t="shared" si="22"/>
        <v>true</v>
      </c>
      <c r="CP381" s="33">
        <f t="shared" si="23"/>
        <v>2.4285714285714284</v>
      </c>
      <c r="CQ381" s="37">
        <f>CP381+CF381</f>
        <v>5.4285714285714288</v>
      </c>
    </row>
    <row r="382" spans="1:95" ht="15" customHeight="1" x14ac:dyDescent="0.25">
      <c r="A382" t="s">
        <v>1237</v>
      </c>
      <c r="B382" t="s">
        <v>76</v>
      </c>
      <c r="C382" t="s">
        <v>105</v>
      </c>
      <c r="D382" t="s">
        <v>95</v>
      </c>
      <c r="E382" t="s">
        <v>79</v>
      </c>
      <c r="F382" t="s">
        <v>80</v>
      </c>
      <c r="G382" t="s">
        <v>1238</v>
      </c>
      <c r="H382" t="s">
        <v>97</v>
      </c>
      <c r="I382" t="s">
        <v>83</v>
      </c>
      <c r="J382" t="s">
        <v>116</v>
      </c>
      <c r="K382" s="9" t="s">
        <v>85</v>
      </c>
      <c r="L382" s="10" t="s">
        <v>86</v>
      </c>
      <c r="M382" s="10" t="s">
        <v>86</v>
      </c>
      <c r="N382" s="11" t="s">
        <v>86</v>
      </c>
      <c r="O382" s="9" t="s">
        <v>82</v>
      </c>
      <c r="P382" s="10" t="s">
        <v>82</v>
      </c>
      <c r="Q382" s="10" t="s">
        <v>82</v>
      </c>
      <c r="R382" s="10" t="s">
        <v>82</v>
      </c>
      <c r="S382" s="10">
        <v>75.599999999999994</v>
      </c>
      <c r="T382" s="11">
        <v>3.6</v>
      </c>
      <c r="U382" s="9" t="s">
        <v>83</v>
      </c>
      <c r="V382" s="10" t="s">
        <v>86</v>
      </c>
      <c r="W382" s="10" t="s">
        <v>86</v>
      </c>
      <c r="X382" s="10" t="s">
        <v>86</v>
      </c>
      <c r="Y382" s="11"/>
      <c r="Z382" s="9" t="s">
        <v>98</v>
      </c>
      <c r="AA382" s="11" t="s">
        <v>98</v>
      </c>
      <c r="AB382" s="9" t="s">
        <v>82</v>
      </c>
      <c r="AC382" s="10" t="s">
        <v>88</v>
      </c>
      <c r="AD382" s="10" t="s">
        <v>82</v>
      </c>
      <c r="AE382" s="10" t="s">
        <v>82</v>
      </c>
      <c r="AF382" s="10">
        <v>47.3</v>
      </c>
      <c r="AG382" s="11">
        <v>3.4</v>
      </c>
      <c r="AH382" s="9" t="s">
        <v>82</v>
      </c>
      <c r="AI382" s="10" t="s">
        <v>82</v>
      </c>
      <c r="AJ382" s="10" t="s">
        <v>82</v>
      </c>
      <c r="AK382" s="10" t="s">
        <v>82</v>
      </c>
      <c r="AL382" s="10">
        <v>78.400000000000006</v>
      </c>
      <c r="AM382" s="11">
        <v>3.6</v>
      </c>
      <c r="AN382" s="9" t="s">
        <v>83</v>
      </c>
      <c r="AO382" s="10" t="s">
        <v>83</v>
      </c>
      <c r="AP382" s="10" t="s">
        <v>82</v>
      </c>
      <c r="AQ382" s="10" t="s">
        <v>82</v>
      </c>
      <c r="AR382" s="10">
        <v>48.3</v>
      </c>
      <c r="AS382" s="11">
        <v>6.5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131</v>
      </c>
      <c r="AZ382" t="s">
        <v>83</v>
      </c>
      <c r="BB382" t="s">
        <v>85</v>
      </c>
      <c r="BC382" t="s">
        <v>83</v>
      </c>
      <c r="BE382" t="s">
        <v>82</v>
      </c>
      <c r="BG382" t="s">
        <v>83</v>
      </c>
      <c r="BH382" t="s">
        <v>86</v>
      </c>
      <c r="BI382" s="9" t="s">
        <v>275</v>
      </c>
      <c r="BJ382" s="42" t="s">
        <v>148</v>
      </c>
      <c r="BK382" s="10"/>
      <c r="BL382" s="11" t="s">
        <v>148</v>
      </c>
      <c r="BM382" s="9" t="s">
        <v>156</v>
      </c>
      <c r="BN382" s="42" t="s">
        <v>1544</v>
      </c>
      <c r="BO382" s="10"/>
      <c r="BP382" s="11" t="s">
        <v>1544</v>
      </c>
      <c r="BQ382" s="22" t="s">
        <v>83</v>
      </c>
      <c r="BR382" s="23" t="s">
        <v>85</v>
      </c>
      <c r="BS382" s="23" t="s">
        <v>83</v>
      </c>
      <c r="BT382" s="23" t="s">
        <v>83</v>
      </c>
      <c r="BU382" s="23" t="s">
        <v>83</v>
      </c>
      <c r="BV382" s="23" t="s">
        <v>83</v>
      </c>
      <c r="BW382" s="23" t="s">
        <v>85</v>
      </c>
      <c r="BX382" s="25">
        <f t="shared" si="20"/>
        <v>5</v>
      </c>
      <c r="BY382" s="31">
        <v>4</v>
      </c>
      <c r="BZ382" s="32">
        <v>1</v>
      </c>
      <c r="CA382" s="32">
        <v>1</v>
      </c>
      <c r="CB382" s="32">
        <v>2</v>
      </c>
      <c r="CC382" s="32">
        <v>2</v>
      </c>
      <c r="CD382" s="10">
        <f>COUNT(BY382:CC382)</f>
        <v>5</v>
      </c>
      <c r="CE382" s="10" t="str">
        <f>IF((CD382&gt;=3), "true", "false")</f>
        <v>true</v>
      </c>
      <c r="CF382" s="33">
        <f>SUM(BY382:CC382)/CD382</f>
        <v>2</v>
      </c>
      <c r="CG382" s="31">
        <v>4</v>
      </c>
      <c r="CH382" s="32">
        <v>1</v>
      </c>
      <c r="CI382" s="32">
        <v>4</v>
      </c>
      <c r="CJ382" s="32">
        <v>4</v>
      </c>
      <c r="CK382" s="32">
        <v>2</v>
      </c>
      <c r="CL382" s="32">
        <v>2</v>
      </c>
      <c r="CM382" s="32">
        <v>4</v>
      </c>
      <c r="CN382" s="10">
        <f t="shared" si="21"/>
        <v>7</v>
      </c>
      <c r="CO382" s="10" t="str">
        <f t="shared" si="22"/>
        <v>true</v>
      </c>
      <c r="CP382" s="33">
        <f t="shared" si="23"/>
        <v>3</v>
      </c>
      <c r="CQ382" s="37">
        <f>CP382+CF382</f>
        <v>5</v>
      </c>
    </row>
    <row r="383" spans="1:95" ht="15" customHeight="1" x14ac:dyDescent="0.25">
      <c r="A383" t="s">
        <v>1239</v>
      </c>
      <c r="B383" t="s">
        <v>76</v>
      </c>
      <c r="C383" t="s">
        <v>77</v>
      </c>
      <c r="D383" t="s">
        <v>95</v>
      </c>
      <c r="E383" t="s">
        <v>173</v>
      </c>
      <c r="F383" t="s">
        <v>80</v>
      </c>
      <c r="G383" t="s">
        <v>1240</v>
      </c>
      <c r="H383" t="s">
        <v>97</v>
      </c>
      <c r="I383" t="s">
        <v>88</v>
      </c>
      <c r="J383" t="s">
        <v>101</v>
      </c>
      <c r="K383" s="9" t="s">
        <v>85</v>
      </c>
      <c r="L383" s="10" t="s">
        <v>83</v>
      </c>
      <c r="M383" s="10" t="s">
        <v>85</v>
      </c>
      <c r="N383" s="11" t="s">
        <v>85</v>
      </c>
      <c r="O383" s="9" t="s">
        <v>88</v>
      </c>
      <c r="P383" s="10" t="s">
        <v>88</v>
      </c>
      <c r="Q383" s="10" t="s">
        <v>83</v>
      </c>
      <c r="R383" s="10" t="s">
        <v>88</v>
      </c>
      <c r="S383" s="10">
        <v>59</v>
      </c>
      <c r="T383" s="11">
        <v>1.8</v>
      </c>
      <c r="U383" s="9" t="s">
        <v>85</v>
      </c>
      <c r="V383" s="10" t="s">
        <v>83</v>
      </c>
      <c r="W383" s="10" t="s">
        <v>85</v>
      </c>
      <c r="X383" s="10" t="s">
        <v>85</v>
      </c>
      <c r="Y383" s="11"/>
      <c r="Z383" s="9" t="s">
        <v>98</v>
      </c>
      <c r="AA383" s="11" t="s">
        <v>98</v>
      </c>
      <c r="AB383" s="9" t="s">
        <v>88</v>
      </c>
      <c r="AC383" s="10" t="s">
        <v>89</v>
      </c>
      <c r="AD383" s="10" t="s">
        <v>86</v>
      </c>
      <c r="AE383" s="10" t="s">
        <v>86</v>
      </c>
      <c r="AF383" s="10">
        <v>35.6</v>
      </c>
      <c r="AG383" s="11">
        <v>2.4</v>
      </c>
      <c r="AH383" s="9" t="s">
        <v>88</v>
      </c>
      <c r="AI383" s="10" t="s">
        <v>88</v>
      </c>
      <c r="AJ383" s="10" t="s">
        <v>88</v>
      </c>
      <c r="AK383" s="10" t="s">
        <v>88</v>
      </c>
      <c r="AL383" s="10">
        <v>61.9</v>
      </c>
      <c r="AM383" s="11">
        <v>2.5</v>
      </c>
      <c r="AN383" s="9" t="s">
        <v>83</v>
      </c>
      <c r="AO383" s="10" t="s">
        <v>88</v>
      </c>
      <c r="AP383" s="10" t="s">
        <v>88</v>
      </c>
      <c r="AQ383" s="10" t="s">
        <v>88</v>
      </c>
      <c r="AR383" s="10">
        <v>49.9</v>
      </c>
      <c r="AS383" s="11">
        <v>3.7</v>
      </c>
      <c r="AT383" t="s">
        <v>83</v>
      </c>
      <c r="AU383" t="s">
        <v>83</v>
      </c>
      <c r="AV383" t="s">
        <v>85</v>
      </c>
      <c r="AW383" t="s">
        <v>83</v>
      </c>
      <c r="AX383" t="s">
        <v>82</v>
      </c>
      <c r="AY383" t="s">
        <v>632</v>
      </c>
      <c r="AZ383" t="s">
        <v>86</v>
      </c>
      <c r="BB383" t="s">
        <v>85</v>
      </c>
      <c r="BC383" t="s">
        <v>83</v>
      </c>
      <c r="BE383" t="s">
        <v>100</v>
      </c>
      <c r="BG383" t="s">
        <v>83</v>
      </c>
      <c r="BH383" t="s">
        <v>86</v>
      </c>
      <c r="BI383" s="9" t="s">
        <v>195</v>
      </c>
      <c r="BJ383" s="42" t="s">
        <v>176</v>
      </c>
      <c r="BK383" s="10"/>
      <c r="BL383" s="11" t="s">
        <v>176</v>
      </c>
      <c r="BM383" s="9" t="s">
        <v>393</v>
      </c>
      <c r="BN383" s="42" t="s">
        <v>590</v>
      </c>
      <c r="BO383" s="10"/>
      <c r="BP383" s="11" t="s">
        <v>590</v>
      </c>
      <c r="BQ383" s="22" t="s">
        <v>83</v>
      </c>
      <c r="BR383" s="23" t="s">
        <v>85</v>
      </c>
      <c r="BS383" s="23" t="s">
        <v>85</v>
      </c>
      <c r="BT383" s="23" t="s">
        <v>85</v>
      </c>
      <c r="BU383" s="23" t="s">
        <v>85</v>
      </c>
      <c r="BV383" s="23" t="s">
        <v>83</v>
      </c>
      <c r="BW383" s="23" t="s">
        <v>85</v>
      </c>
      <c r="BX383" s="25">
        <f t="shared" si="20"/>
        <v>2</v>
      </c>
      <c r="BY383" s="31">
        <v>0</v>
      </c>
      <c r="BZ383" s="32">
        <v>0</v>
      </c>
      <c r="CA383" s="32">
        <v>4</v>
      </c>
      <c r="CB383" s="32">
        <v>0</v>
      </c>
      <c r="CC383" s="32">
        <v>3</v>
      </c>
      <c r="CD383" s="10">
        <f>COUNT(BY383:CC383)</f>
        <v>5</v>
      </c>
      <c r="CE383" s="10" t="str">
        <f>IF((CD383&gt;=3), "true", "false")</f>
        <v>true</v>
      </c>
      <c r="CF383" s="33">
        <f>SUM(BY383:CC383)/CD383</f>
        <v>1.4</v>
      </c>
      <c r="CG383" s="31">
        <v>1</v>
      </c>
      <c r="CH383" s="32">
        <v>2</v>
      </c>
      <c r="CI383" s="32">
        <v>1</v>
      </c>
      <c r="CJ383" s="32">
        <v>2</v>
      </c>
      <c r="CK383" s="32">
        <v>0</v>
      </c>
      <c r="CL383" s="32">
        <v>2</v>
      </c>
      <c r="CM383" s="32">
        <v>2</v>
      </c>
      <c r="CN383" s="10">
        <f t="shared" si="21"/>
        <v>7</v>
      </c>
      <c r="CO383" s="10" t="str">
        <f t="shared" si="22"/>
        <v>true</v>
      </c>
      <c r="CP383" s="33">
        <f t="shared" si="23"/>
        <v>1.4285714285714286</v>
      </c>
      <c r="CQ383" s="37">
        <f>CP383+CF383</f>
        <v>2.8285714285714283</v>
      </c>
    </row>
    <row r="384" spans="1:95" ht="15" customHeight="1" x14ac:dyDescent="0.25">
      <c r="A384" t="s">
        <v>1241</v>
      </c>
      <c r="B384" t="s">
        <v>76</v>
      </c>
      <c r="C384" t="s">
        <v>105</v>
      </c>
      <c r="D384" t="s">
        <v>95</v>
      </c>
      <c r="E384" t="s">
        <v>79</v>
      </c>
      <c r="F384" t="s">
        <v>80</v>
      </c>
      <c r="G384" t="s">
        <v>1242</v>
      </c>
      <c r="H384" t="s">
        <v>97</v>
      </c>
      <c r="I384" t="s">
        <v>83</v>
      </c>
      <c r="J384" t="s">
        <v>84</v>
      </c>
      <c r="K384" s="9" t="s">
        <v>85</v>
      </c>
      <c r="L384" s="10" t="s">
        <v>83</v>
      </c>
      <c r="M384" s="10" t="s">
        <v>85</v>
      </c>
      <c r="N384" s="11" t="s">
        <v>83</v>
      </c>
      <c r="O384" s="9" t="s">
        <v>89</v>
      </c>
      <c r="P384" s="10" t="s">
        <v>88</v>
      </c>
      <c r="Q384" s="10" t="s">
        <v>83</v>
      </c>
      <c r="R384" s="10" t="s">
        <v>86</v>
      </c>
      <c r="S384" s="10">
        <v>58.6</v>
      </c>
      <c r="T384" s="11">
        <v>2.2000000000000002</v>
      </c>
      <c r="U384" s="9" t="s">
        <v>86</v>
      </c>
      <c r="V384" s="10" t="s">
        <v>86</v>
      </c>
      <c r="W384" s="10" t="s">
        <v>83</v>
      </c>
      <c r="X384" s="10" t="s">
        <v>86</v>
      </c>
      <c r="Y384" s="11"/>
      <c r="Z384" s="9" t="s">
        <v>98</v>
      </c>
      <c r="AA384" s="11" t="s">
        <v>98</v>
      </c>
      <c r="AB384" s="9" t="s">
        <v>86</v>
      </c>
      <c r="AC384" s="10" t="s">
        <v>86</v>
      </c>
      <c r="AD384" s="10" t="s">
        <v>86</v>
      </c>
      <c r="AE384" s="10" t="s">
        <v>86</v>
      </c>
      <c r="AF384" s="10">
        <v>32.1</v>
      </c>
      <c r="AG384" s="11">
        <v>2</v>
      </c>
      <c r="AH384" s="9" t="s">
        <v>88</v>
      </c>
      <c r="AI384" s="10" t="s">
        <v>88</v>
      </c>
      <c r="AJ384" s="10" t="s">
        <v>89</v>
      </c>
      <c r="AK384" s="10" t="s">
        <v>88</v>
      </c>
      <c r="AL384" s="10">
        <v>64.3</v>
      </c>
      <c r="AM384" s="11">
        <v>2.5</v>
      </c>
      <c r="AN384" s="9" t="s">
        <v>86</v>
      </c>
      <c r="AO384" s="10" t="s">
        <v>86</v>
      </c>
      <c r="AP384" s="10" t="s">
        <v>89</v>
      </c>
      <c r="AQ384" s="10" t="s">
        <v>82</v>
      </c>
      <c r="AR384" s="10">
        <v>53.1</v>
      </c>
      <c r="AS384" s="11">
        <v>4.3</v>
      </c>
      <c r="AT384" t="s">
        <v>85</v>
      </c>
      <c r="AU384" t="s">
        <v>83</v>
      </c>
      <c r="AV384" t="s">
        <v>85</v>
      </c>
      <c r="AW384" t="s">
        <v>89</v>
      </c>
      <c r="AX384" t="s">
        <v>86</v>
      </c>
      <c r="AY384" t="s">
        <v>382</v>
      </c>
      <c r="AZ384" t="s">
        <v>83</v>
      </c>
      <c r="BB384" t="s">
        <v>85</v>
      </c>
      <c r="BC384" t="s">
        <v>83</v>
      </c>
      <c r="BE384" t="s">
        <v>100</v>
      </c>
      <c r="BG384" t="s">
        <v>82</v>
      </c>
      <c r="BH384" t="s">
        <v>85</v>
      </c>
      <c r="BI384" s="54" t="s">
        <v>1243</v>
      </c>
      <c r="BJ384" s="55"/>
      <c r="BK384" s="56"/>
      <c r="BL384" s="57" t="s">
        <v>1540</v>
      </c>
      <c r="BM384" s="9" t="s">
        <v>905</v>
      </c>
      <c r="BN384" s="42" t="s">
        <v>887</v>
      </c>
      <c r="BO384" s="10"/>
      <c r="BP384" s="11" t="s">
        <v>887</v>
      </c>
      <c r="BQ384" s="22" t="s">
        <v>83</v>
      </c>
      <c r="BR384" s="23" t="s">
        <v>85</v>
      </c>
      <c r="BS384" s="23" t="s">
        <v>83</v>
      </c>
      <c r="BT384" s="23" t="s">
        <v>83</v>
      </c>
      <c r="BU384" s="23" t="s">
        <v>83</v>
      </c>
      <c r="BV384" s="23"/>
      <c r="BW384" s="23"/>
      <c r="BX384" s="24">
        <f t="shared" si="20"/>
        <v>4</v>
      </c>
      <c r="BY384" s="31">
        <v>0</v>
      </c>
      <c r="BZ384" s="32">
        <v>1</v>
      </c>
      <c r="CA384" s="32">
        <v>3</v>
      </c>
      <c r="CB384" s="32">
        <v>0</v>
      </c>
      <c r="CC384" s="32">
        <v>3</v>
      </c>
      <c r="CD384" s="10">
        <f>COUNT(BY384:CC384)</f>
        <v>5</v>
      </c>
      <c r="CE384" s="10" t="str">
        <f>IF((CD384&gt;=3), "true", "false")</f>
        <v>true</v>
      </c>
      <c r="CF384" s="33">
        <f>SUM(BY384:CC384)/CD384</f>
        <v>1.4</v>
      </c>
      <c r="CG384" s="31">
        <v>1</v>
      </c>
      <c r="CH384" s="32">
        <v>3</v>
      </c>
      <c r="CI384" s="32">
        <v>3</v>
      </c>
      <c r="CJ384" s="32">
        <v>3</v>
      </c>
      <c r="CK384" s="32">
        <v>1</v>
      </c>
      <c r="CL384" s="32">
        <v>2</v>
      </c>
      <c r="CM384" s="32">
        <v>1</v>
      </c>
      <c r="CN384" s="10">
        <f t="shared" si="21"/>
        <v>7</v>
      </c>
      <c r="CO384" s="10" t="str">
        <f t="shared" si="22"/>
        <v>true</v>
      </c>
      <c r="CP384" s="33">
        <f t="shared" si="23"/>
        <v>2</v>
      </c>
      <c r="CQ384" s="37">
        <f>CP384+CF384</f>
        <v>3.4</v>
      </c>
    </row>
    <row r="385" spans="1:95" ht="15" customHeight="1" x14ac:dyDescent="0.25">
      <c r="A385" t="s">
        <v>1244</v>
      </c>
      <c r="B385" t="s">
        <v>76</v>
      </c>
      <c r="C385" t="s">
        <v>77</v>
      </c>
      <c r="D385" t="s">
        <v>95</v>
      </c>
      <c r="E385" t="s">
        <v>113</v>
      </c>
      <c r="F385" t="s">
        <v>80</v>
      </c>
      <c r="G385" t="s">
        <v>1245</v>
      </c>
      <c r="H385" t="s">
        <v>97</v>
      </c>
      <c r="I385" t="s">
        <v>83</v>
      </c>
      <c r="J385" t="s">
        <v>84</v>
      </c>
      <c r="K385" s="9" t="s">
        <v>83</v>
      </c>
      <c r="L385" s="10" t="s">
        <v>86</v>
      </c>
      <c r="M385" s="10" t="s">
        <v>86</v>
      </c>
      <c r="N385" s="11" t="s">
        <v>83</v>
      </c>
      <c r="O385" s="9" t="s">
        <v>89</v>
      </c>
      <c r="P385" s="10" t="s">
        <v>89</v>
      </c>
      <c r="Q385" s="10" t="s">
        <v>89</v>
      </c>
      <c r="R385" s="10" t="s">
        <v>89</v>
      </c>
      <c r="S385" s="10">
        <v>66.7</v>
      </c>
      <c r="T385" s="11">
        <v>1.7</v>
      </c>
      <c r="U385" s="9" t="s">
        <v>86</v>
      </c>
      <c r="V385" s="10" t="s">
        <v>86</v>
      </c>
      <c r="W385" s="10" t="s">
        <v>83</v>
      </c>
      <c r="X385" s="10" t="s">
        <v>83</v>
      </c>
      <c r="Y385" s="11" t="s">
        <v>1246</v>
      </c>
      <c r="Z385" s="9" t="s">
        <v>83</v>
      </c>
      <c r="AA385" s="11" t="s">
        <v>83</v>
      </c>
      <c r="AB385" s="9" t="s">
        <v>88</v>
      </c>
      <c r="AC385" s="10" t="s">
        <v>89</v>
      </c>
      <c r="AD385" s="10" t="s">
        <v>89</v>
      </c>
      <c r="AE385" s="10" t="s">
        <v>89</v>
      </c>
      <c r="AF385" s="10">
        <v>39.799999999999997</v>
      </c>
      <c r="AG385" s="11">
        <v>2.1</v>
      </c>
      <c r="AH385" s="9" t="s">
        <v>88</v>
      </c>
      <c r="AI385" s="10" t="s">
        <v>88</v>
      </c>
      <c r="AJ385" s="10" t="s">
        <v>89</v>
      </c>
      <c r="AK385" s="10" t="s">
        <v>89</v>
      </c>
      <c r="AL385" s="10">
        <v>66.7</v>
      </c>
      <c r="AM385" s="11">
        <v>2.6</v>
      </c>
      <c r="AN385" s="9" t="s">
        <v>86</v>
      </c>
      <c r="AO385" s="10" t="s">
        <v>88</v>
      </c>
      <c r="AP385" s="10" t="s">
        <v>88</v>
      </c>
      <c r="AQ385" s="10" t="s">
        <v>89</v>
      </c>
      <c r="AR385" s="10">
        <v>52.8</v>
      </c>
      <c r="AS385" s="11">
        <v>3.3</v>
      </c>
      <c r="AT385" t="s">
        <v>83</v>
      </c>
      <c r="AU385" t="s">
        <v>83</v>
      </c>
      <c r="AV385" t="s">
        <v>85</v>
      </c>
      <c r="AW385" t="s">
        <v>83</v>
      </c>
      <c r="AX385" t="s">
        <v>83</v>
      </c>
      <c r="AY385" t="s">
        <v>470</v>
      </c>
      <c r="AZ385" t="s">
        <v>86</v>
      </c>
      <c r="BB385" t="s">
        <v>85</v>
      </c>
      <c r="BC385" t="s">
        <v>83</v>
      </c>
      <c r="BE385" t="s">
        <v>254</v>
      </c>
      <c r="BG385" t="s">
        <v>82</v>
      </c>
      <c r="BH385" t="s">
        <v>85</v>
      </c>
      <c r="BI385" s="9" t="s">
        <v>1247</v>
      </c>
      <c r="BJ385" s="42" t="s">
        <v>905</v>
      </c>
      <c r="BK385" s="10"/>
      <c r="BL385" s="11" t="s">
        <v>905</v>
      </c>
      <c r="BM385" s="9" t="s">
        <v>1248</v>
      </c>
      <c r="BN385" s="42" t="s">
        <v>1554</v>
      </c>
      <c r="BO385" s="10"/>
      <c r="BP385" s="11" t="s">
        <v>1554</v>
      </c>
      <c r="BQ385" s="22" t="s">
        <v>83</v>
      </c>
      <c r="BR385" s="23" t="s">
        <v>85</v>
      </c>
      <c r="BS385" s="23" t="s">
        <v>83</v>
      </c>
      <c r="BT385" s="23" t="s">
        <v>83</v>
      </c>
      <c r="BU385" s="23" t="s">
        <v>85</v>
      </c>
      <c r="BV385" s="23" t="s">
        <v>83</v>
      </c>
      <c r="BW385" s="23" t="s">
        <v>85</v>
      </c>
      <c r="BX385" s="25">
        <f t="shared" si="20"/>
        <v>4</v>
      </c>
      <c r="BY385" s="31">
        <v>2</v>
      </c>
      <c r="BZ385" s="32">
        <v>2</v>
      </c>
      <c r="CA385" s="32">
        <v>3</v>
      </c>
      <c r="CB385" s="32">
        <v>1</v>
      </c>
      <c r="CC385" s="32">
        <v>3</v>
      </c>
      <c r="CD385" s="10">
        <f>COUNT(BY385:CC385)</f>
        <v>5</v>
      </c>
      <c r="CE385" s="10" t="str">
        <f>IF((CD385&gt;=3), "true", "false")</f>
        <v>true</v>
      </c>
      <c r="CF385" s="33">
        <f>SUM(BY385:CC385)/CD385</f>
        <v>2.2000000000000002</v>
      </c>
      <c r="CG385" s="31">
        <v>2</v>
      </c>
      <c r="CH385" s="32">
        <v>3</v>
      </c>
      <c r="CI385" s="32">
        <v>1</v>
      </c>
      <c r="CJ385" s="32">
        <v>2</v>
      </c>
      <c r="CK385" s="32">
        <v>1</v>
      </c>
      <c r="CL385" s="32">
        <v>1</v>
      </c>
      <c r="CM385" s="32">
        <v>3</v>
      </c>
      <c r="CN385" s="10">
        <f t="shared" si="21"/>
        <v>7</v>
      </c>
      <c r="CO385" s="10" t="str">
        <f t="shared" si="22"/>
        <v>true</v>
      </c>
      <c r="CP385" s="33">
        <f t="shared" si="23"/>
        <v>1.8571428571428572</v>
      </c>
      <c r="CQ385" s="37">
        <f>CP385+CF385</f>
        <v>4.0571428571428569</v>
      </c>
    </row>
    <row r="386" spans="1:95" ht="15" customHeight="1" x14ac:dyDescent="0.25">
      <c r="A386" t="s">
        <v>1249</v>
      </c>
      <c r="B386" t="s">
        <v>76</v>
      </c>
      <c r="C386" t="s">
        <v>105</v>
      </c>
      <c r="D386" t="s">
        <v>95</v>
      </c>
      <c r="E386" t="s">
        <v>134</v>
      </c>
      <c r="F386" t="s">
        <v>80</v>
      </c>
      <c r="G386" t="s">
        <v>1250</v>
      </c>
      <c r="H386" t="s">
        <v>97</v>
      </c>
      <c r="I386" t="s">
        <v>86</v>
      </c>
      <c r="J386" t="s">
        <v>89</v>
      </c>
      <c r="K386" s="9" t="s">
        <v>83</v>
      </c>
      <c r="L386" s="10" t="s">
        <v>86</v>
      </c>
      <c r="M386" s="10" t="s">
        <v>83</v>
      </c>
      <c r="N386" s="11" t="s">
        <v>86</v>
      </c>
      <c r="O386" s="9" t="s">
        <v>89</v>
      </c>
      <c r="P386" s="10" t="s">
        <v>89</v>
      </c>
      <c r="Q386" s="10" t="s">
        <v>89</v>
      </c>
      <c r="R386" s="10" t="s">
        <v>89</v>
      </c>
      <c r="S386" s="10">
        <v>66.7</v>
      </c>
      <c r="T386" s="11">
        <v>1.7</v>
      </c>
      <c r="U386" s="9"/>
      <c r="V386" s="10" t="s">
        <v>86</v>
      </c>
      <c r="W386" s="10" t="s">
        <v>86</v>
      </c>
      <c r="X386" s="10" t="s">
        <v>86</v>
      </c>
      <c r="Y386" s="11"/>
      <c r="Z386" s="9" t="s">
        <v>98</v>
      </c>
      <c r="AA386" s="11" t="s">
        <v>98</v>
      </c>
      <c r="AB386" s="9" t="s">
        <v>89</v>
      </c>
      <c r="AC386" s="10" t="s">
        <v>88</v>
      </c>
      <c r="AD386" s="10" t="s">
        <v>89</v>
      </c>
      <c r="AE386" s="10" t="s">
        <v>89</v>
      </c>
      <c r="AF386" s="10">
        <v>40.200000000000003</v>
      </c>
      <c r="AG386" s="11">
        <v>2.1</v>
      </c>
      <c r="AH386" s="9" t="s">
        <v>89</v>
      </c>
      <c r="AI386" s="10" t="s">
        <v>89</v>
      </c>
      <c r="AJ386" s="10" t="s">
        <v>89</v>
      </c>
      <c r="AK386" s="10" t="s">
        <v>89</v>
      </c>
      <c r="AL386" s="10">
        <v>69.099999999999994</v>
      </c>
      <c r="AM386" s="11">
        <v>2.5</v>
      </c>
      <c r="AN386" s="9" t="s">
        <v>86</v>
      </c>
      <c r="AO386" s="10" t="s">
        <v>86</v>
      </c>
      <c r="AP386" s="10" t="s">
        <v>88</v>
      </c>
      <c r="AQ386" s="10"/>
      <c r="AR386" s="10">
        <v>47.7</v>
      </c>
      <c r="AS386" s="11">
        <v>3.8</v>
      </c>
      <c r="AT386" t="s">
        <v>83</v>
      </c>
      <c r="AU386" t="s">
        <v>83</v>
      </c>
      <c r="AV386" t="s">
        <v>85</v>
      </c>
      <c r="AW386" t="s">
        <v>83</v>
      </c>
      <c r="AX386" t="s">
        <v>83</v>
      </c>
      <c r="AY386" t="s">
        <v>285</v>
      </c>
      <c r="AZ386" t="s">
        <v>83</v>
      </c>
      <c r="BE386" t="s">
        <v>82</v>
      </c>
      <c r="BF386" t="s">
        <v>349</v>
      </c>
      <c r="BG386" t="s">
        <v>86</v>
      </c>
      <c r="BH386" t="s">
        <v>83</v>
      </c>
      <c r="BI386" s="9" t="s">
        <v>275</v>
      </c>
      <c r="BJ386" s="42" t="s">
        <v>148</v>
      </c>
      <c r="BK386" s="10"/>
      <c r="BL386" s="11" t="s">
        <v>148</v>
      </c>
      <c r="BM386" s="9" t="s">
        <v>379</v>
      </c>
      <c r="BN386" s="42" t="s">
        <v>342</v>
      </c>
      <c r="BO386" s="10"/>
      <c r="BP386" s="11" t="s">
        <v>342</v>
      </c>
      <c r="BQ386" s="22" t="s">
        <v>83</v>
      </c>
      <c r="BR386" s="23" t="s">
        <v>83</v>
      </c>
      <c r="BS386" s="23"/>
      <c r="BT386" s="23"/>
      <c r="BU386" s="23"/>
      <c r="BV386" s="23"/>
      <c r="BW386" s="23" t="s">
        <v>83</v>
      </c>
      <c r="BX386" s="24">
        <f t="shared" si="20"/>
        <v>3</v>
      </c>
      <c r="BY386" s="31">
        <v>2</v>
      </c>
      <c r="BZ386" s="32">
        <v>2</v>
      </c>
      <c r="CA386" s="32">
        <v>3</v>
      </c>
      <c r="CB386" s="32">
        <v>3</v>
      </c>
      <c r="CC386" s="32">
        <v>2</v>
      </c>
      <c r="CD386" s="10">
        <f>COUNT(BY386:CC386)</f>
        <v>5</v>
      </c>
      <c r="CE386" s="10" t="str">
        <f>IF((CD386&gt;=3), "true", "false")</f>
        <v>true</v>
      </c>
      <c r="CF386" s="33">
        <f>SUM(BY386:CC386)/CD386</f>
        <v>2.4</v>
      </c>
      <c r="CG386" s="31">
        <v>3</v>
      </c>
      <c r="CH386" s="32">
        <v>1</v>
      </c>
      <c r="CI386" s="32">
        <v>3</v>
      </c>
      <c r="CJ386" s="32">
        <v>2</v>
      </c>
      <c r="CK386" s="32">
        <v>0</v>
      </c>
      <c r="CL386" s="32">
        <v>3</v>
      </c>
      <c r="CM386" s="32">
        <v>3</v>
      </c>
      <c r="CN386" s="10">
        <f t="shared" si="21"/>
        <v>7</v>
      </c>
      <c r="CO386" s="10" t="str">
        <f t="shared" si="22"/>
        <v>true</v>
      </c>
      <c r="CP386" s="33">
        <f t="shared" si="23"/>
        <v>2.1428571428571428</v>
      </c>
      <c r="CQ386" s="37">
        <f>CP386+CF386</f>
        <v>4.5428571428571427</v>
      </c>
    </row>
    <row r="387" spans="1:95" ht="15" customHeight="1" x14ac:dyDescent="0.25">
      <c r="A387" t="s">
        <v>1251</v>
      </c>
      <c r="B387" t="s">
        <v>76</v>
      </c>
      <c r="C387" t="s">
        <v>105</v>
      </c>
      <c r="D387" t="s">
        <v>95</v>
      </c>
      <c r="E387" t="s">
        <v>134</v>
      </c>
      <c r="F387" t="s">
        <v>80</v>
      </c>
      <c r="G387" t="s">
        <v>1252</v>
      </c>
      <c r="H387" t="s">
        <v>97</v>
      </c>
      <c r="I387" t="s">
        <v>86</v>
      </c>
      <c r="J387" t="s">
        <v>89</v>
      </c>
      <c r="K387" s="9" t="s">
        <v>86</v>
      </c>
      <c r="L387" s="10"/>
      <c r="M387" s="10" t="s">
        <v>85</v>
      </c>
      <c r="N387" s="11" t="s">
        <v>83</v>
      </c>
      <c r="O387" s="9" t="s">
        <v>88</v>
      </c>
      <c r="P387" s="10" t="s">
        <v>89</v>
      </c>
      <c r="Q387" s="10" t="s">
        <v>86</v>
      </c>
      <c r="R387" s="10" t="s">
        <v>89</v>
      </c>
      <c r="S387" s="10">
        <v>62.3</v>
      </c>
      <c r="T387" s="11">
        <v>1.8</v>
      </c>
      <c r="U387" s="9" t="s">
        <v>86</v>
      </c>
      <c r="V387" s="10" t="s">
        <v>86</v>
      </c>
      <c r="W387" s="10" t="s">
        <v>85</v>
      </c>
      <c r="X387" s="10" t="s">
        <v>85</v>
      </c>
      <c r="Y387" s="11"/>
      <c r="Z387" s="9"/>
      <c r="AA387" s="11"/>
      <c r="AB387" s="9" t="s">
        <v>86</v>
      </c>
      <c r="AC387" s="10" t="s">
        <v>86</v>
      </c>
      <c r="AD387" s="10" t="s">
        <v>86</v>
      </c>
      <c r="AE387" s="10" t="s">
        <v>86</v>
      </c>
      <c r="AF387" s="10">
        <v>32.1</v>
      </c>
      <c r="AG387" s="11">
        <v>2</v>
      </c>
      <c r="AH387" s="9" t="s">
        <v>88</v>
      </c>
      <c r="AI387" s="10" t="s">
        <v>88</v>
      </c>
      <c r="AJ387" s="10" t="s">
        <v>89</v>
      </c>
      <c r="AK387" s="10" t="s">
        <v>86</v>
      </c>
      <c r="AL387" s="10">
        <v>62.1</v>
      </c>
      <c r="AM387" s="11">
        <v>2.6</v>
      </c>
      <c r="AN387" s="9" t="s">
        <v>88</v>
      </c>
      <c r="AO387" s="10" t="s">
        <v>88</v>
      </c>
      <c r="AP387" s="10" t="s">
        <v>86</v>
      </c>
      <c r="AQ387" s="10" t="s">
        <v>86</v>
      </c>
      <c r="AR387" s="10">
        <v>51.1</v>
      </c>
      <c r="AS387" s="11">
        <v>3</v>
      </c>
      <c r="AT387" t="s">
        <v>85</v>
      </c>
      <c r="AU387" t="s">
        <v>85</v>
      </c>
      <c r="AV387" t="s">
        <v>85</v>
      </c>
      <c r="AW387" t="s">
        <v>83</v>
      </c>
      <c r="AX387" t="s">
        <v>83</v>
      </c>
      <c r="AY387" t="s">
        <v>672</v>
      </c>
      <c r="AZ387" t="s">
        <v>83</v>
      </c>
      <c r="BB387" t="s">
        <v>85</v>
      </c>
      <c r="BC387" t="s">
        <v>83</v>
      </c>
      <c r="BI387" s="9" t="s">
        <v>110</v>
      </c>
      <c r="BJ387" s="42" t="s">
        <v>1024</v>
      </c>
      <c r="BK387" s="10"/>
      <c r="BL387" s="11" t="s">
        <v>1024</v>
      </c>
      <c r="BM387" s="9" t="s">
        <v>686</v>
      </c>
      <c r="BN387" s="42" t="s">
        <v>171</v>
      </c>
      <c r="BO387" s="10"/>
      <c r="BP387" s="11" t="s">
        <v>171</v>
      </c>
      <c r="BQ387" s="22"/>
      <c r="BR387" s="23" t="s">
        <v>83</v>
      </c>
      <c r="BS387" s="23"/>
      <c r="BT387" s="23"/>
      <c r="BU387" s="23"/>
      <c r="BV387" s="23" t="s">
        <v>83</v>
      </c>
      <c r="BW387" s="23"/>
      <c r="BX387" s="24">
        <f t="shared" si="20"/>
        <v>2</v>
      </c>
      <c r="BY387" s="31">
        <v>2</v>
      </c>
      <c r="BZ387" s="32">
        <v>1</v>
      </c>
      <c r="CA387" s="32">
        <v>3</v>
      </c>
      <c r="CB387" s="32">
        <v>1</v>
      </c>
      <c r="CC387" s="32">
        <v>3</v>
      </c>
      <c r="CD387" s="10">
        <f>COUNT(BY387:CC387)</f>
        <v>5</v>
      </c>
      <c r="CE387" s="10" t="str">
        <f>IF((CD387&gt;=3), "true", "false")</f>
        <v>true</v>
      </c>
      <c r="CF387" s="33">
        <f>SUM(BY387:CC387)/CD387</f>
        <v>2</v>
      </c>
      <c r="CG387" s="31">
        <v>3</v>
      </c>
      <c r="CH387" s="32">
        <v>3</v>
      </c>
      <c r="CI387" s="32">
        <v>0</v>
      </c>
      <c r="CJ387" s="32">
        <v>3</v>
      </c>
      <c r="CK387" s="32">
        <v>1</v>
      </c>
      <c r="CL387" s="32">
        <v>2</v>
      </c>
      <c r="CM387" s="32">
        <v>3</v>
      </c>
      <c r="CN387" s="10">
        <f t="shared" si="21"/>
        <v>7</v>
      </c>
      <c r="CO387" s="10" t="str">
        <f t="shared" si="22"/>
        <v>true</v>
      </c>
      <c r="CP387" s="33">
        <f t="shared" si="23"/>
        <v>2.1428571428571428</v>
      </c>
      <c r="CQ387" s="37">
        <f>CP387+CF387</f>
        <v>4.1428571428571423</v>
      </c>
    </row>
    <row r="388" spans="1:95" ht="15" customHeight="1" x14ac:dyDescent="0.25">
      <c r="A388" t="s">
        <v>1253</v>
      </c>
      <c r="B388" t="s">
        <v>76</v>
      </c>
      <c r="C388" t="s">
        <v>105</v>
      </c>
      <c r="D388" t="s">
        <v>95</v>
      </c>
      <c r="E388" t="s">
        <v>106</v>
      </c>
      <c r="F388" t="s">
        <v>80</v>
      </c>
      <c r="G388" t="s">
        <v>1254</v>
      </c>
      <c r="H388" t="s">
        <v>97</v>
      </c>
      <c r="I388" t="s">
        <v>83</v>
      </c>
      <c r="J388" t="s">
        <v>88</v>
      </c>
      <c r="K388" s="9" t="s">
        <v>85</v>
      </c>
      <c r="L388" s="10" t="s">
        <v>85</v>
      </c>
      <c r="M388" s="10" t="s">
        <v>83</v>
      </c>
      <c r="N388" s="11" t="s">
        <v>85</v>
      </c>
      <c r="O388" s="9" t="s">
        <v>86</v>
      </c>
      <c r="P388" s="10" t="s">
        <v>86</v>
      </c>
      <c r="Q388" s="10" t="s">
        <v>86</v>
      </c>
      <c r="R388" s="10" t="s">
        <v>86</v>
      </c>
      <c r="S388" s="10">
        <v>55.7</v>
      </c>
      <c r="T388" s="11">
        <v>1.7</v>
      </c>
      <c r="U388" s="9" t="s">
        <v>85</v>
      </c>
      <c r="V388" s="10" t="s">
        <v>86</v>
      </c>
      <c r="W388" s="10" t="s">
        <v>85</v>
      </c>
      <c r="X388" s="10" t="s">
        <v>85</v>
      </c>
      <c r="Y388" s="11"/>
      <c r="Z388" s="9" t="s">
        <v>98</v>
      </c>
      <c r="AA388" s="11" t="s">
        <v>98</v>
      </c>
      <c r="AB388" s="9" t="s">
        <v>82</v>
      </c>
      <c r="AC388" s="10" t="s">
        <v>82</v>
      </c>
      <c r="AD388" s="10" t="s">
        <v>83</v>
      </c>
      <c r="AE388" s="10" t="s">
        <v>82</v>
      </c>
      <c r="AF388" s="10">
        <v>47.9</v>
      </c>
      <c r="AG388" s="11">
        <v>3.5</v>
      </c>
      <c r="AH388" s="9" t="s">
        <v>89</v>
      </c>
      <c r="AI388" s="10" t="s">
        <v>89</v>
      </c>
      <c r="AJ388" s="10" t="s">
        <v>88</v>
      </c>
      <c r="AK388" s="10" t="s">
        <v>83</v>
      </c>
      <c r="AL388" s="10">
        <v>59.3</v>
      </c>
      <c r="AM388" s="11">
        <v>3.2</v>
      </c>
      <c r="AN388" s="9" t="s">
        <v>82</v>
      </c>
      <c r="AO388" s="10" t="s">
        <v>89</v>
      </c>
      <c r="AP388" s="10" t="s">
        <v>83</v>
      </c>
      <c r="AQ388" s="10" t="s">
        <v>83</v>
      </c>
      <c r="AR388" s="10">
        <v>52.5</v>
      </c>
      <c r="AS388" s="11">
        <v>4.7</v>
      </c>
      <c r="AT388" t="s">
        <v>83</v>
      </c>
      <c r="AU388" t="s">
        <v>85</v>
      </c>
      <c r="AV388" t="s">
        <v>85</v>
      </c>
      <c r="AW388" t="s">
        <v>83</v>
      </c>
      <c r="AX388" t="s">
        <v>83</v>
      </c>
      <c r="AY388" t="s">
        <v>443</v>
      </c>
      <c r="AZ388" t="s">
        <v>83</v>
      </c>
      <c r="BB388" t="s">
        <v>85</v>
      </c>
      <c r="BC388" t="s">
        <v>83</v>
      </c>
      <c r="BE388" t="s">
        <v>100</v>
      </c>
      <c r="BG388" t="s">
        <v>89</v>
      </c>
      <c r="BH388" t="s">
        <v>86</v>
      </c>
      <c r="BI388" s="9" t="s">
        <v>110</v>
      </c>
      <c r="BJ388" s="42" t="s">
        <v>1024</v>
      </c>
      <c r="BK388" s="10"/>
      <c r="BL388" s="11" t="s">
        <v>1024</v>
      </c>
      <c r="BM388" s="9" t="s">
        <v>658</v>
      </c>
      <c r="BN388" s="42" t="s">
        <v>154</v>
      </c>
      <c r="BO388" s="10"/>
      <c r="BP388" s="11" t="s">
        <v>154</v>
      </c>
      <c r="BQ388" s="22"/>
      <c r="BR388" s="23"/>
      <c r="BS388" s="23" t="s">
        <v>83</v>
      </c>
      <c r="BT388" s="23"/>
      <c r="BU388" s="23" t="s">
        <v>83</v>
      </c>
      <c r="BV388" s="23"/>
      <c r="BW388" s="23" t="s">
        <v>83</v>
      </c>
      <c r="BX388" s="24">
        <f t="shared" si="20"/>
        <v>3</v>
      </c>
      <c r="BY388" s="31">
        <v>1</v>
      </c>
      <c r="BZ388" s="32">
        <v>0</v>
      </c>
      <c r="CA388" s="32">
        <v>0</v>
      </c>
      <c r="CB388" s="32">
        <v>0</v>
      </c>
      <c r="CC388" s="32">
        <v>0</v>
      </c>
      <c r="CD388" s="10">
        <f>COUNT(BY388:CC388)</f>
        <v>5</v>
      </c>
      <c r="CE388" s="10" t="str">
        <f>IF((CD388&gt;=3), "true", "false")</f>
        <v>true</v>
      </c>
      <c r="CF388" s="33">
        <f>SUM(BY388:CC388)/CD388</f>
        <v>0.2</v>
      </c>
      <c r="CG388" s="31">
        <v>0</v>
      </c>
      <c r="CH388" s="32">
        <v>0</v>
      </c>
      <c r="CI388" s="32">
        <v>1</v>
      </c>
      <c r="CJ388" s="32">
        <v>0</v>
      </c>
      <c r="CK388" s="32">
        <v>0</v>
      </c>
      <c r="CL388" s="32">
        <v>0</v>
      </c>
      <c r="CM388" s="32">
        <v>0</v>
      </c>
      <c r="CN388" s="10">
        <f t="shared" si="21"/>
        <v>7</v>
      </c>
      <c r="CO388" s="10" t="str">
        <f t="shared" si="22"/>
        <v>true</v>
      </c>
      <c r="CP388" s="33">
        <f t="shared" si="23"/>
        <v>0.14285714285714285</v>
      </c>
      <c r="CQ388" s="37">
        <f>CP388+CF388</f>
        <v>0.34285714285714286</v>
      </c>
    </row>
    <row r="389" spans="1:95" ht="15" customHeight="1" x14ac:dyDescent="0.25">
      <c r="A389" t="s">
        <v>1255</v>
      </c>
      <c r="B389" t="s">
        <v>76</v>
      </c>
      <c r="C389" t="s">
        <v>105</v>
      </c>
      <c r="D389" t="s">
        <v>95</v>
      </c>
      <c r="E389" t="s">
        <v>79</v>
      </c>
      <c r="F389" t="s">
        <v>80</v>
      </c>
      <c r="G389" t="s">
        <v>1256</v>
      </c>
      <c r="H389" t="s">
        <v>97</v>
      </c>
      <c r="I389" t="s">
        <v>83</v>
      </c>
      <c r="J389" t="s">
        <v>89</v>
      </c>
      <c r="K389" s="9" t="s">
        <v>85</v>
      </c>
      <c r="L389" s="10" t="s">
        <v>86</v>
      </c>
      <c r="M389" s="10" t="s">
        <v>83</v>
      </c>
      <c r="N389" s="11" t="s">
        <v>86</v>
      </c>
      <c r="O389" s="9" t="s">
        <v>89</v>
      </c>
      <c r="P389" s="10" t="s">
        <v>82</v>
      </c>
      <c r="Q389" s="10" t="s">
        <v>88</v>
      </c>
      <c r="R389" s="10" t="s">
        <v>82</v>
      </c>
      <c r="S389" s="10">
        <v>67.900000000000006</v>
      </c>
      <c r="T389" s="11">
        <v>1.9</v>
      </c>
      <c r="U389" s="9" t="s">
        <v>86</v>
      </c>
      <c r="V389" s="10" t="s">
        <v>85</v>
      </c>
      <c r="W389" s="10" t="s">
        <v>83</v>
      </c>
      <c r="X389" s="10" t="s">
        <v>86</v>
      </c>
      <c r="Y389" s="11"/>
      <c r="Z389" s="9" t="s">
        <v>98</v>
      </c>
      <c r="AA389" s="11" t="s">
        <v>98</v>
      </c>
      <c r="AB389" s="9" t="s">
        <v>89</v>
      </c>
      <c r="AC389" s="10" t="s">
        <v>82</v>
      </c>
      <c r="AD389" s="10" t="s">
        <v>89</v>
      </c>
      <c r="AE389" s="10" t="s">
        <v>88</v>
      </c>
      <c r="AF389" s="10">
        <v>41.7</v>
      </c>
      <c r="AG389" s="11">
        <v>2.5</v>
      </c>
      <c r="AH389" s="9" t="s">
        <v>86</v>
      </c>
      <c r="AI389" s="10" t="s">
        <v>88</v>
      </c>
      <c r="AJ389" s="10" t="s">
        <v>88</v>
      </c>
      <c r="AK389" s="10" t="s">
        <v>88</v>
      </c>
      <c r="AL389" s="10">
        <v>59.7</v>
      </c>
      <c r="AM389" s="11">
        <v>2.5</v>
      </c>
      <c r="AN389" s="9" t="s">
        <v>88</v>
      </c>
      <c r="AO389" s="10" t="s">
        <v>88</v>
      </c>
      <c r="AP389" s="10" t="s">
        <v>88</v>
      </c>
      <c r="AQ389" s="10" t="s">
        <v>88</v>
      </c>
      <c r="AR389" s="10">
        <v>54.5</v>
      </c>
      <c r="AS389" s="11">
        <v>3</v>
      </c>
      <c r="AT389" t="s">
        <v>85</v>
      </c>
      <c r="AU389" t="s">
        <v>85</v>
      </c>
      <c r="AV389" t="s">
        <v>85</v>
      </c>
      <c r="AW389" t="s">
        <v>83</v>
      </c>
      <c r="AX389" t="s">
        <v>83</v>
      </c>
      <c r="AY389" t="s">
        <v>126</v>
      </c>
      <c r="AZ389" t="s">
        <v>83</v>
      </c>
      <c r="BB389" t="s">
        <v>85</v>
      </c>
      <c r="BC389" t="s">
        <v>83</v>
      </c>
      <c r="BE389" t="s">
        <v>97</v>
      </c>
      <c r="BG389" t="s">
        <v>82</v>
      </c>
      <c r="BH389" t="s">
        <v>86</v>
      </c>
      <c r="BI389" s="9" t="s">
        <v>275</v>
      </c>
      <c r="BJ389" s="42" t="s">
        <v>148</v>
      </c>
      <c r="BK389" s="10"/>
      <c r="BL389" s="11" t="s">
        <v>148</v>
      </c>
      <c r="BM389" s="9" t="s">
        <v>156</v>
      </c>
      <c r="BN389" s="42" t="s">
        <v>1544</v>
      </c>
      <c r="BO389" s="10"/>
      <c r="BP389" s="11" t="s">
        <v>1544</v>
      </c>
      <c r="BQ389" s="22" t="s">
        <v>83</v>
      </c>
      <c r="BR389" s="23" t="s">
        <v>83</v>
      </c>
      <c r="BS389" s="23" t="s">
        <v>83</v>
      </c>
      <c r="BT389" s="23" t="s">
        <v>83</v>
      </c>
      <c r="BU389" s="23" t="s">
        <v>85</v>
      </c>
      <c r="BV389" s="23" t="s">
        <v>83</v>
      </c>
      <c r="BW389" s="23" t="s">
        <v>85</v>
      </c>
      <c r="BX389" s="25">
        <f t="shared" ref="BX389:BX452" si="24">BQ389+BR389+BS389+BT389+BU389+BV389+BW389</f>
        <v>5</v>
      </c>
      <c r="BY389" s="31">
        <v>0</v>
      </c>
      <c r="BZ389" s="32">
        <v>0</v>
      </c>
      <c r="CA389" s="32">
        <v>4</v>
      </c>
      <c r="CB389" s="32">
        <v>1</v>
      </c>
      <c r="CC389" s="32">
        <v>3</v>
      </c>
      <c r="CD389" s="10">
        <f>COUNT(BY389:CC389)</f>
        <v>5</v>
      </c>
      <c r="CE389" s="10" t="str">
        <f>IF((CD389&gt;=3), "true", "false")</f>
        <v>true</v>
      </c>
      <c r="CF389" s="33">
        <f>SUM(BY389:CC389)/CD389</f>
        <v>1.6</v>
      </c>
      <c r="CG389" s="31">
        <v>3</v>
      </c>
      <c r="CH389" s="32">
        <v>0</v>
      </c>
      <c r="CI389" s="32">
        <v>2</v>
      </c>
      <c r="CJ389" s="32">
        <v>3</v>
      </c>
      <c r="CK389" s="32">
        <v>0</v>
      </c>
      <c r="CL389" s="32">
        <v>4</v>
      </c>
      <c r="CM389" s="32">
        <v>3</v>
      </c>
      <c r="CN389" s="10">
        <f t="shared" si="21"/>
        <v>7</v>
      </c>
      <c r="CO389" s="10" t="str">
        <f t="shared" si="22"/>
        <v>true</v>
      </c>
      <c r="CP389" s="33">
        <f t="shared" si="23"/>
        <v>2.1428571428571428</v>
      </c>
      <c r="CQ389" s="37">
        <f>CP389+CF389</f>
        <v>3.7428571428571429</v>
      </c>
    </row>
    <row r="390" spans="1:95" ht="15" customHeight="1" x14ac:dyDescent="0.25">
      <c r="A390" t="s">
        <v>1257</v>
      </c>
      <c r="B390" t="s">
        <v>76</v>
      </c>
      <c r="C390" t="s">
        <v>105</v>
      </c>
      <c r="D390" t="s">
        <v>95</v>
      </c>
      <c r="E390" t="s">
        <v>79</v>
      </c>
      <c r="F390" t="s">
        <v>80</v>
      </c>
      <c r="G390" t="s">
        <v>1258</v>
      </c>
      <c r="H390" t="s">
        <v>97</v>
      </c>
      <c r="I390" t="s">
        <v>83</v>
      </c>
      <c r="J390" t="s">
        <v>101</v>
      </c>
      <c r="K390" s="9" t="s">
        <v>83</v>
      </c>
      <c r="L390" s="10" t="s">
        <v>83</v>
      </c>
      <c r="M390" s="10" t="s">
        <v>85</v>
      </c>
      <c r="N390" s="11" t="s">
        <v>85</v>
      </c>
      <c r="O390" s="9" t="s">
        <v>88</v>
      </c>
      <c r="P390" s="10" t="s">
        <v>88</v>
      </c>
      <c r="Q390" s="10" t="s">
        <v>88</v>
      </c>
      <c r="R390" s="10" t="s">
        <v>88</v>
      </c>
      <c r="S390" s="10">
        <v>61.3</v>
      </c>
      <c r="T390" s="11">
        <v>1.6</v>
      </c>
      <c r="U390" s="9" t="s">
        <v>85</v>
      </c>
      <c r="V390" s="10" t="s">
        <v>85</v>
      </c>
      <c r="W390" s="10" t="s">
        <v>83</v>
      </c>
      <c r="X390" s="10" t="s">
        <v>85</v>
      </c>
      <c r="Y390" s="11" t="s">
        <v>1259</v>
      </c>
      <c r="Z390" s="9" t="s">
        <v>98</v>
      </c>
      <c r="AA390" s="11" t="s">
        <v>98</v>
      </c>
      <c r="AB390" s="9" t="s">
        <v>88</v>
      </c>
      <c r="AC390" s="10" t="s">
        <v>88</v>
      </c>
      <c r="AD390" s="10" t="s">
        <v>83</v>
      </c>
      <c r="AE390" s="10" t="s">
        <v>86</v>
      </c>
      <c r="AF390" s="10">
        <v>33.6</v>
      </c>
      <c r="AG390" s="11">
        <v>2.4</v>
      </c>
      <c r="AH390" s="9" t="s">
        <v>89</v>
      </c>
      <c r="AI390" s="10" t="s">
        <v>89</v>
      </c>
      <c r="AJ390" s="10" t="s">
        <v>89</v>
      </c>
      <c r="AK390" s="10" t="s">
        <v>89</v>
      </c>
      <c r="AL390" s="10">
        <v>69.099999999999994</v>
      </c>
      <c r="AM390" s="11">
        <v>2.5</v>
      </c>
      <c r="AN390" s="9" t="s">
        <v>86</v>
      </c>
      <c r="AO390" s="10" t="s">
        <v>86</v>
      </c>
      <c r="AP390" s="10" t="s">
        <v>86</v>
      </c>
      <c r="AQ390" s="10" t="s">
        <v>88</v>
      </c>
      <c r="AR390" s="10">
        <v>47.7</v>
      </c>
      <c r="AS390" s="11">
        <v>3.3</v>
      </c>
      <c r="AT390" t="s">
        <v>85</v>
      </c>
      <c r="AU390" t="s">
        <v>83</v>
      </c>
      <c r="AV390" t="s">
        <v>85</v>
      </c>
      <c r="AW390" t="s">
        <v>83</v>
      </c>
      <c r="AX390" t="s">
        <v>83</v>
      </c>
      <c r="AY390" t="s">
        <v>499</v>
      </c>
      <c r="AZ390" t="s">
        <v>83</v>
      </c>
      <c r="BB390" t="s">
        <v>85</v>
      </c>
      <c r="BC390" t="s">
        <v>83</v>
      </c>
      <c r="BE390" t="s">
        <v>245</v>
      </c>
      <c r="BG390" t="s">
        <v>88</v>
      </c>
      <c r="BH390" t="s">
        <v>85</v>
      </c>
      <c r="BI390" s="9" t="s">
        <v>122</v>
      </c>
      <c r="BJ390" s="42">
        <v>170</v>
      </c>
      <c r="BK390" s="10"/>
      <c r="BL390" s="25">
        <f>BJ390</f>
        <v>170</v>
      </c>
      <c r="BM390" s="9" t="s">
        <v>148</v>
      </c>
      <c r="BN390" s="42" t="s">
        <v>499</v>
      </c>
      <c r="BO390" s="10"/>
      <c r="BP390" s="11" t="s">
        <v>499</v>
      </c>
      <c r="BQ390" s="22" t="s">
        <v>83</v>
      </c>
      <c r="BR390" s="23"/>
      <c r="BS390" s="23"/>
      <c r="BT390" s="23" t="s">
        <v>83</v>
      </c>
      <c r="BU390" s="23"/>
      <c r="BV390" s="23"/>
      <c r="BW390" s="23"/>
      <c r="BX390" s="24">
        <f t="shared" si="24"/>
        <v>2</v>
      </c>
      <c r="BY390" s="31">
        <v>0</v>
      </c>
      <c r="BZ390" s="32">
        <v>0</v>
      </c>
      <c r="CA390" s="32">
        <v>0</v>
      </c>
      <c r="CB390" s="32">
        <v>1</v>
      </c>
      <c r="CC390" s="32">
        <v>3</v>
      </c>
      <c r="CD390" s="10">
        <f>COUNT(BY390:CC390)</f>
        <v>5</v>
      </c>
      <c r="CE390" s="10" t="str">
        <f>IF((CD390&gt;=3), "true", "false")</f>
        <v>true</v>
      </c>
      <c r="CF390" s="33">
        <f>SUM(BY390:CC390)/CD390</f>
        <v>0.8</v>
      </c>
      <c r="CG390" s="31">
        <v>1</v>
      </c>
      <c r="CH390" s="32">
        <v>1</v>
      </c>
      <c r="CI390" s="32">
        <v>4</v>
      </c>
      <c r="CJ390" s="32">
        <v>1</v>
      </c>
      <c r="CK390" s="32">
        <v>2</v>
      </c>
      <c r="CL390" s="32">
        <v>3</v>
      </c>
      <c r="CM390" s="32">
        <v>0</v>
      </c>
      <c r="CN390" s="10">
        <f t="shared" ref="CN390:CN453" si="25">COUNT(CG390:CM390)</f>
        <v>7</v>
      </c>
      <c r="CO390" s="10" t="str">
        <f t="shared" ref="CO390:CO453" si="26">IF((CN390&gt;=5), "true", "false")</f>
        <v>true</v>
      </c>
      <c r="CP390" s="33">
        <f t="shared" ref="CP390:CP453" si="27">SUM(CG390:CM390)/CN390</f>
        <v>1.7142857142857142</v>
      </c>
      <c r="CQ390" s="37">
        <f>CP390+CF390</f>
        <v>2.5142857142857142</v>
      </c>
    </row>
    <row r="391" spans="1:95" ht="15" customHeight="1" x14ac:dyDescent="0.25">
      <c r="A391" t="s">
        <v>1260</v>
      </c>
      <c r="B391" t="s">
        <v>76</v>
      </c>
      <c r="C391" t="s">
        <v>105</v>
      </c>
      <c r="D391" t="s">
        <v>95</v>
      </c>
      <c r="E391" t="s">
        <v>79</v>
      </c>
      <c r="F391" t="s">
        <v>80</v>
      </c>
      <c r="G391" t="s">
        <v>1261</v>
      </c>
      <c r="H391" t="s">
        <v>97</v>
      </c>
      <c r="I391" t="s">
        <v>86</v>
      </c>
      <c r="J391" t="s">
        <v>82</v>
      </c>
      <c r="K391" s="9" t="s">
        <v>83</v>
      </c>
      <c r="L391" s="10" t="s">
        <v>83</v>
      </c>
      <c r="M391" s="10" t="s">
        <v>86</v>
      </c>
      <c r="N391" s="11" t="s">
        <v>83</v>
      </c>
      <c r="O391" s="9" t="s">
        <v>88</v>
      </c>
      <c r="P391" s="10" t="s">
        <v>88</v>
      </c>
      <c r="Q391" s="10" t="s">
        <v>86</v>
      </c>
      <c r="R391" s="10" t="s">
        <v>86</v>
      </c>
      <c r="S391" s="10">
        <v>58.9</v>
      </c>
      <c r="T391" s="11">
        <v>1.7</v>
      </c>
      <c r="U391" s="9" t="s">
        <v>85</v>
      </c>
      <c r="V391" s="10" t="s">
        <v>85</v>
      </c>
      <c r="W391" s="10" t="s">
        <v>85</v>
      </c>
      <c r="X391" s="10" t="s">
        <v>85</v>
      </c>
      <c r="Y391" s="11" t="s">
        <v>1262</v>
      </c>
      <c r="Z391" s="9" t="s">
        <v>85</v>
      </c>
      <c r="AA391" s="11" t="s">
        <v>85</v>
      </c>
      <c r="AB391" s="9" t="s">
        <v>83</v>
      </c>
      <c r="AC391" s="10" t="s">
        <v>83</v>
      </c>
      <c r="AD391" s="10" t="s">
        <v>83</v>
      </c>
      <c r="AE391" s="10" t="s">
        <v>83</v>
      </c>
      <c r="AF391" s="10">
        <v>22.6</v>
      </c>
      <c r="AG391" s="11">
        <v>3.9</v>
      </c>
      <c r="AH391" s="9" t="s">
        <v>86</v>
      </c>
      <c r="AI391" s="10" t="s">
        <v>86</v>
      </c>
      <c r="AJ391" s="10" t="s">
        <v>86</v>
      </c>
      <c r="AK391" s="10" t="s">
        <v>86</v>
      </c>
      <c r="AL391" s="10">
        <v>55.7</v>
      </c>
      <c r="AM391" s="11">
        <v>2.4</v>
      </c>
      <c r="AN391" s="9" t="s">
        <v>86</v>
      </c>
      <c r="AO391" s="10" t="s">
        <v>83</v>
      </c>
      <c r="AP391" s="10" t="s">
        <v>88</v>
      </c>
      <c r="AQ391" s="10" t="s">
        <v>88</v>
      </c>
      <c r="AR391" s="10">
        <v>48.6</v>
      </c>
      <c r="AS391" s="11">
        <v>3.8</v>
      </c>
      <c r="AT391" t="s">
        <v>85</v>
      </c>
      <c r="AU391" t="s">
        <v>83</v>
      </c>
      <c r="AV391" t="s">
        <v>85</v>
      </c>
      <c r="AW391" t="s">
        <v>83</v>
      </c>
      <c r="AX391" t="s">
        <v>83</v>
      </c>
      <c r="AY391" t="s">
        <v>225</v>
      </c>
      <c r="AZ391" t="s">
        <v>83</v>
      </c>
      <c r="BB391" t="s">
        <v>85</v>
      </c>
      <c r="BC391" t="s">
        <v>83</v>
      </c>
      <c r="BE391" t="s">
        <v>83</v>
      </c>
      <c r="BG391" t="s">
        <v>83</v>
      </c>
      <c r="BH391" t="s">
        <v>83</v>
      </c>
      <c r="BI391" s="9" t="s">
        <v>1263</v>
      </c>
      <c r="BJ391" s="42" t="s">
        <v>148</v>
      </c>
      <c r="BK391" s="10"/>
      <c r="BL391" s="11" t="s">
        <v>148</v>
      </c>
      <c r="BM391" s="9" t="s">
        <v>93</v>
      </c>
      <c r="BN391" s="42" t="s">
        <v>1543</v>
      </c>
      <c r="BO391" s="10"/>
      <c r="BP391" s="11" t="s">
        <v>1543</v>
      </c>
      <c r="BQ391" s="22"/>
      <c r="BR391" s="23"/>
      <c r="BS391" s="23" t="s">
        <v>83</v>
      </c>
      <c r="BT391" s="23"/>
      <c r="BU391" s="23"/>
      <c r="BV391" s="23" t="s">
        <v>83</v>
      </c>
      <c r="BW391" s="23"/>
      <c r="BX391" s="24">
        <f t="shared" si="24"/>
        <v>2</v>
      </c>
      <c r="BY391" s="31">
        <v>3</v>
      </c>
      <c r="BZ391" s="32">
        <v>2</v>
      </c>
      <c r="CA391" s="32">
        <v>1</v>
      </c>
      <c r="CB391" s="32">
        <v>3</v>
      </c>
      <c r="CC391" s="32">
        <v>2</v>
      </c>
      <c r="CD391" s="10">
        <f>COUNT(BY391:CC391)</f>
        <v>5</v>
      </c>
      <c r="CE391" s="10" t="str">
        <f>IF((CD391&gt;=3), "true", "false")</f>
        <v>true</v>
      </c>
      <c r="CF391" s="33">
        <f>SUM(BY391:CC391)/CD391</f>
        <v>2.2000000000000002</v>
      </c>
      <c r="CG391" s="31">
        <v>2</v>
      </c>
      <c r="CH391" s="32">
        <v>0</v>
      </c>
      <c r="CI391" s="32">
        <v>2</v>
      </c>
      <c r="CJ391" s="32">
        <v>2</v>
      </c>
      <c r="CK391" s="32">
        <v>1</v>
      </c>
      <c r="CL391" s="32">
        <v>2</v>
      </c>
      <c r="CM391" s="32">
        <v>1</v>
      </c>
      <c r="CN391" s="10">
        <f t="shared" si="25"/>
        <v>7</v>
      </c>
      <c r="CO391" s="10" t="str">
        <f t="shared" si="26"/>
        <v>true</v>
      </c>
      <c r="CP391" s="33">
        <f t="shared" si="27"/>
        <v>1.4285714285714286</v>
      </c>
      <c r="CQ391" s="37">
        <f>CP391+CF391</f>
        <v>3.628571428571429</v>
      </c>
    </row>
    <row r="392" spans="1:95" ht="15" customHeight="1" x14ac:dyDescent="0.25">
      <c r="A392" t="s">
        <v>1264</v>
      </c>
      <c r="B392" t="s">
        <v>76</v>
      </c>
      <c r="C392" t="s">
        <v>77</v>
      </c>
      <c r="D392" t="s">
        <v>95</v>
      </c>
      <c r="E392" t="s">
        <v>79</v>
      </c>
      <c r="F392" t="s">
        <v>80</v>
      </c>
      <c r="G392" t="s">
        <v>1265</v>
      </c>
      <c r="H392" t="s">
        <v>97</v>
      </c>
      <c r="I392" t="s">
        <v>86</v>
      </c>
      <c r="J392" t="s">
        <v>82</v>
      </c>
      <c r="K392" s="9" t="s">
        <v>85</v>
      </c>
      <c r="L392" s="10" t="s">
        <v>83</v>
      </c>
      <c r="M392" s="10" t="s">
        <v>85</v>
      </c>
      <c r="N392" s="11" t="s">
        <v>86</v>
      </c>
      <c r="O392" s="9" t="s">
        <v>82</v>
      </c>
      <c r="P392" s="10" t="s">
        <v>89</v>
      </c>
      <c r="Q392" s="10" t="s">
        <v>82</v>
      </c>
      <c r="R392" s="10" t="s">
        <v>89</v>
      </c>
      <c r="S392" s="10">
        <v>69.900000000000006</v>
      </c>
      <c r="T392" s="11">
        <v>1.9</v>
      </c>
      <c r="U392" s="9" t="s">
        <v>86</v>
      </c>
      <c r="V392" s="10" t="s">
        <v>83</v>
      </c>
      <c r="W392" s="10" t="s">
        <v>85</v>
      </c>
      <c r="X392" s="10" t="s">
        <v>86</v>
      </c>
      <c r="Y392" s="11"/>
      <c r="Z392" s="9" t="s">
        <v>98</v>
      </c>
      <c r="AA392" s="11" t="s">
        <v>98</v>
      </c>
      <c r="AB392" s="9" t="s">
        <v>88</v>
      </c>
      <c r="AC392" s="10" t="s">
        <v>88</v>
      </c>
      <c r="AD392" s="10" t="s">
        <v>88</v>
      </c>
      <c r="AE392" s="10" t="s">
        <v>86</v>
      </c>
      <c r="AF392" s="10">
        <v>35.5</v>
      </c>
      <c r="AG392" s="11">
        <v>2.2000000000000002</v>
      </c>
      <c r="AH392" s="9" t="s">
        <v>89</v>
      </c>
      <c r="AI392" s="10" t="s">
        <v>88</v>
      </c>
      <c r="AJ392" s="10" t="s">
        <v>89</v>
      </c>
      <c r="AK392" s="10" t="s">
        <v>88</v>
      </c>
      <c r="AL392" s="10">
        <v>66.599999999999994</v>
      </c>
      <c r="AM392" s="11">
        <v>2.5</v>
      </c>
      <c r="AN392" s="9" t="s">
        <v>88</v>
      </c>
      <c r="AO392" s="10" t="s">
        <v>83</v>
      </c>
      <c r="AP392" s="10" t="s">
        <v>86</v>
      </c>
      <c r="AQ392" s="10" t="s">
        <v>88</v>
      </c>
      <c r="AR392" s="10">
        <v>50.2</v>
      </c>
      <c r="AS392" s="11">
        <v>3.5</v>
      </c>
      <c r="AT392" t="s">
        <v>83</v>
      </c>
      <c r="AU392" t="s">
        <v>83</v>
      </c>
      <c r="AV392" t="s">
        <v>83</v>
      </c>
      <c r="AW392" t="s">
        <v>86</v>
      </c>
      <c r="AX392" t="s">
        <v>83</v>
      </c>
      <c r="AY392" t="s">
        <v>126</v>
      </c>
      <c r="AZ392" t="s">
        <v>86</v>
      </c>
      <c r="BB392" t="s">
        <v>85</v>
      </c>
      <c r="BC392" t="s">
        <v>83</v>
      </c>
      <c r="BE392" t="s">
        <v>82</v>
      </c>
      <c r="BG392" t="s">
        <v>89</v>
      </c>
      <c r="BH392" t="s">
        <v>83</v>
      </c>
      <c r="BI392" s="9" t="s">
        <v>195</v>
      </c>
      <c r="BJ392" s="42" t="s">
        <v>176</v>
      </c>
      <c r="BK392" s="10"/>
      <c r="BL392" s="11" t="s">
        <v>176</v>
      </c>
      <c r="BM392" s="9" t="s">
        <v>250</v>
      </c>
      <c r="BN392" s="42" t="s">
        <v>1545</v>
      </c>
      <c r="BO392" s="10"/>
      <c r="BP392" s="11" t="s">
        <v>1545</v>
      </c>
      <c r="BQ392" s="22" t="s">
        <v>83</v>
      </c>
      <c r="BR392" s="23" t="s">
        <v>85</v>
      </c>
      <c r="BS392" s="23" t="s">
        <v>83</v>
      </c>
      <c r="BT392" s="23" t="s">
        <v>83</v>
      </c>
      <c r="BU392" s="23" t="s">
        <v>83</v>
      </c>
      <c r="BV392" s="23" t="s">
        <v>83</v>
      </c>
      <c r="BW392" s="23" t="s">
        <v>85</v>
      </c>
      <c r="BX392" s="25">
        <f t="shared" si="24"/>
        <v>5</v>
      </c>
      <c r="BY392" s="31">
        <v>0</v>
      </c>
      <c r="BZ392" s="32">
        <v>1</v>
      </c>
      <c r="CA392" s="32">
        <v>4</v>
      </c>
      <c r="CB392" s="32">
        <v>0</v>
      </c>
      <c r="CC392" s="32">
        <v>4</v>
      </c>
      <c r="CD392" s="10">
        <f>COUNT(BY392:CC392)</f>
        <v>5</v>
      </c>
      <c r="CE392" s="10" t="str">
        <f>IF((CD392&gt;=3), "true", "false")</f>
        <v>true</v>
      </c>
      <c r="CF392" s="33">
        <f>SUM(BY392:CC392)/CD392</f>
        <v>1.8</v>
      </c>
      <c r="CG392" s="31">
        <v>2</v>
      </c>
      <c r="CH392" s="32">
        <v>0</v>
      </c>
      <c r="CI392" s="32">
        <v>2</v>
      </c>
      <c r="CJ392" s="32">
        <v>2</v>
      </c>
      <c r="CK392" s="32">
        <v>1</v>
      </c>
      <c r="CL392" s="32">
        <v>2</v>
      </c>
      <c r="CM392" s="32">
        <v>3</v>
      </c>
      <c r="CN392" s="10">
        <f t="shared" si="25"/>
        <v>7</v>
      </c>
      <c r="CO392" s="10" t="str">
        <f t="shared" si="26"/>
        <v>true</v>
      </c>
      <c r="CP392" s="33">
        <f t="shared" si="27"/>
        <v>1.7142857142857142</v>
      </c>
      <c r="CQ392" s="37">
        <f>CP392+CF392</f>
        <v>3.5142857142857142</v>
      </c>
    </row>
    <row r="393" spans="1:95" ht="15" customHeight="1" x14ac:dyDescent="0.25">
      <c r="A393" t="s">
        <v>1266</v>
      </c>
      <c r="B393" t="s">
        <v>76</v>
      </c>
      <c r="C393" t="s">
        <v>105</v>
      </c>
      <c r="D393" t="s">
        <v>95</v>
      </c>
      <c r="E393" t="s">
        <v>113</v>
      </c>
      <c r="F393" t="s">
        <v>80</v>
      </c>
      <c r="G393" t="s">
        <v>1267</v>
      </c>
      <c r="H393" t="s">
        <v>97</v>
      </c>
      <c r="I393" t="s">
        <v>83</v>
      </c>
      <c r="J393" t="s">
        <v>116</v>
      </c>
      <c r="K393" s="9" t="s">
        <v>83</v>
      </c>
      <c r="L393" s="10" t="s">
        <v>86</v>
      </c>
      <c r="M393" s="10" t="s">
        <v>83</v>
      </c>
      <c r="N393" s="11" t="s">
        <v>86</v>
      </c>
      <c r="O393" s="9" t="s">
        <v>82</v>
      </c>
      <c r="P393" s="10" t="s">
        <v>82</v>
      </c>
      <c r="Q393" s="10" t="s">
        <v>82</v>
      </c>
      <c r="R393" s="10" t="s">
        <v>82</v>
      </c>
      <c r="S393" s="10">
        <v>75.599999999999994</v>
      </c>
      <c r="T393" s="11">
        <v>3.6</v>
      </c>
      <c r="U393" s="9" t="s">
        <v>83</v>
      </c>
      <c r="V393" s="10" t="s">
        <v>83</v>
      </c>
      <c r="W393" s="10" t="s">
        <v>85</v>
      </c>
      <c r="X393" s="10" t="s">
        <v>85</v>
      </c>
      <c r="Y393" s="11"/>
      <c r="Z393" s="9" t="s">
        <v>98</v>
      </c>
      <c r="AA393" s="11" t="s">
        <v>98</v>
      </c>
      <c r="AB393" s="9" t="s">
        <v>89</v>
      </c>
      <c r="AC393" s="10" t="s">
        <v>89</v>
      </c>
      <c r="AD393" s="10" t="s">
        <v>82</v>
      </c>
      <c r="AE393" s="10" t="s">
        <v>82</v>
      </c>
      <c r="AF393" s="10">
        <v>45.1</v>
      </c>
      <c r="AG393" s="11">
        <v>2.4</v>
      </c>
      <c r="AH393" s="9" t="s">
        <v>89</v>
      </c>
      <c r="AI393" s="10" t="s">
        <v>89</v>
      </c>
      <c r="AJ393" s="10" t="s">
        <v>89</v>
      </c>
      <c r="AK393" s="10" t="s">
        <v>89</v>
      </c>
      <c r="AL393" s="10">
        <v>69.099999999999994</v>
      </c>
      <c r="AM393" s="11">
        <v>2.5</v>
      </c>
      <c r="AN393" s="9" t="s">
        <v>86</v>
      </c>
      <c r="AO393" s="10" t="s">
        <v>88</v>
      </c>
      <c r="AP393" s="10" t="s">
        <v>88</v>
      </c>
      <c r="AQ393" s="10" t="s">
        <v>89</v>
      </c>
      <c r="AR393" s="10">
        <v>52.8</v>
      </c>
      <c r="AS393" s="11">
        <v>3.3</v>
      </c>
      <c r="AT393" t="s">
        <v>83</v>
      </c>
      <c r="AU393" t="s">
        <v>83</v>
      </c>
      <c r="AY393" t="s">
        <v>109</v>
      </c>
      <c r="AZ393" t="s">
        <v>83</v>
      </c>
      <c r="BB393" t="s">
        <v>85</v>
      </c>
      <c r="BC393" t="s">
        <v>83</v>
      </c>
      <c r="BE393" t="s">
        <v>82</v>
      </c>
      <c r="BG393" t="s">
        <v>88</v>
      </c>
      <c r="BH393" t="s">
        <v>85</v>
      </c>
      <c r="BI393" s="9" t="s">
        <v>175</v>
      </c>
      <c r="BJ393" s="42" t="s">
        <v>168</v>
      </c>
      <c r="BK393" s="10"/>
      <c r="BL393" s="11" t="s">
        <v>168</v>
      </c>
      <c r="BM393" s="9" t="s">
        <v>658</v>
      </c>
      <c r="BN393" s="42" t="s">
        <v>154</v>
      </c>
      <c r="BO393" s="10"/>
      <c r="BP393" s="11" t="s">
        <v>154</v>
      </c>
      <c r="BQ393" s="22" t="s">
        <v>83</v>
      </c>
      <c r="BR393" s="23" t="s">
        <v>83</v>
      </c>
      <c r="BS393" s="23" t="s">
        <v>83</v>
      </c>
      <c r="BT393" s="23" t="s">
        <v>83</v>
      </c>
      <c r="BU393" s="23" t="s">
        <v>83</v>
      </c>
      <c r="BV393" s="23" t="s">
        <v>83</v>
      </c>
      <c r="BW393" s="23" t="s">
        <v>85</v>
      </c>
      <c r="BX393" s="25">
        <f t="shared" si="24"/>
        <v>6</v>
      </c>
      <c r="BY393" s="31">
        <v>2</v>
      </c>
      <c r="BZ393" s="32">
        <v>0</v>
      </c>
      <c r="CA393" s="32">
        <v>4</v>
      </c>
      <c r="CB393" s="32">
        <v>2</v>
      </c>
      <c r="CC393" s="32">
        <v>4</v>
      </c>
      <c r="CD393" s="10">
        <f>COUNT(BY393:CC393)</f>
        <v>5</v>
      </c>
      <c r="CE393" s="10" t="str">
        <f>IF((CD393&gt;=3), "true", "false")</f>
        <v>true</v>
      </c>
      <c r="CF393" s="33">
        <f>SUM(BY393:CC393)/CD393</f>
        <v>2.4</v>
      </c>
      <c r="CG393" s="31">
        <v>2</v>
      </c>
      <c r="CH393" s="32">
        <v>2</v>
      </c>
      <c r="CI393" s="32">
        <v>2</v>
      </c>
      <c r="CJ393" s="32">
        <v>3</v>
      </c>
      <c r="CK393" s="32">
        <v>2</v>
      </c>
      <c r="CL393" s="32">
        <v>3</v>
      </c>
      <c r="CM393" s="32">
        <v>4</v>
      </c>
      <c r="CN393" s="10">
        <f t="shared" si="25"/>
        <v>7</v>
      </c>
      <c r="CO393" s="10" t="str">
        <f t="shared" si="26"/>
        <v>true</v>
      </c>
      <c r="CP393" s="33">
        <f t="shared" si="27"/>
        <v>2.5714285714285716</v>
      </c>
      <c r="CQ393" s="37">
        <f>CP393+CF393</f>
        <v>4.9714285714285715</v>
      </c>
    </row>
    <row r="394" spans="1:95" ht="15" customHeight="1" x14ac:dyDescent="0.25">
      <c r="A394" t="s">
        <v>1268</v>
      </c>
      <c r="B394" t="s">
        <v>76</v>
      </c>
      <c r="C394" t="s">
        <v>105</v>
      </c>
      <c r="D394" t="s">
        <v>95</v>
      </c>
      <c r="E394" t="s">
        <v>134</v>
      </c>
      <c r="F394" t="s">
        <v>80</v>
      </c>
      <c r="G394" t="s">
        <v>1269</v>
      </c>
      <c r="H394" t="s">
        <v>97</v>
      </c>
      <c r="I394" t="s">
        <v>83</v>
      </c>
      <c r="J394" t="s">
        <v>82</v>
      </c>
      <c r="K394" s="9" t="s">
        <v>85</v>
      </c>
      <c r="L394" s="10" t="s">
        <v>86</v>
      </c>
      <c r="M394" s="10" t="s">
        <v>83</v>
      </c>
      <c r="N394" s="11" t="s">
        <v>83</v>
      </c>
      <c r="O394" s="9" t="s">
        <v>89</v>
      </c>
      <c r="P394" s="10" t="s">
        <v>89</v>
      </c>
      <c r="Q394" s="10" t="s">
        <v>89</v>
      </c>
      <c r="R394" s="10" t="s">
        <v>89</v>
      </c>
      <c r="S394" s="10">
        <v>66.7</v>
      </c>
      <c r="T394" s="11">
        <v>1.7</v>
      </c>
      <c r="U394" s="9" t="s">
        <v>86</v>
      </c>
      <c r="V394" s="10" t="s">
        <v>83</v>
      </c>
      <c r="W394" s="10" t="s">
        <v>85</v>
      </c>
      <c r="X394" s="10" t="s">
        <v>85</v>
      </c>
      <c r="Y394" s="11"/>
      <c r="Z394" s="9" t="s">
        <v>85</v>
      </c>
      <c r="AA394" s="11" t="s">
        <v>83</v>
      </c>
      <c r="AB394" s="9" t="s">
        <v>86</v>
      </c>
      <c r="AC394" s="10" t="s">
        <v>88</v>
      </c>
      <c r="AD394" s="10" t="s">
        <v>89</v>
      </c>
      <c r="AE394" s="10" t="s">
        <v>89</v>
      </c>
      <c r="AF394" s="10">
        <v>37.4</v>
      </c>
      <c r="AG394" s="11">
        <v>2.2000000000000002</v>
      </c>
      <c r="AH394" s="9" t="s">
        <v>88</v>
      </c>
      <c r="AI394" s="10" t="s">
        <v>88</v>
      </c>
      <c r="AJ394" s="10" t="s">
        <v>88</v>
      </c>
      <c r="AK394" s="10" t="s">
        <v>88</v>
      </c>
      <c r="AL394" s="10">
        <v>61.9</v>
      </c>
      <c r="AM394" s="11">
        <v>2.5</v>
      </c>
      <c r="AN394" s="9" t="s">
        <v>86</v>
      </c>
      <c r="AO394" s="10" t="s">
        <v>83</v>
      </c>
      <c r="AP394" s="10" t="s">
        <v>89</v>
      </c>
      <c r="AQ394" s="10" t="s">
        <v>89</v>
      </c>
      <c r="AR394" s="10">
        <v>51.2</v>
      </c>
      <c r="AS394" s="11">
        <v>4.4000000000000004</v>
      </c>
      <c r="AT394" t="s">
        <v>83</v>
      </c>
      <c r="AU394" t="s">
        <v>83</v>
      </c>
      <c r="AV394" t="s">
        <v>85</v>
      </c>
      <c r="AW394" t="s">
        <v>83</v>
      </c>
      <c r="AY394" t="s">
        <v>126</v>
      </c>
      <c r="AZ394" t="s">
        <v>83</v>
      </c>
      <c r="BB394" t="s">
        <v>85</v>
      </c>
      <c r="BC394" t="s">
        <v>83</v>
      </c>
      <c r="BE394" t="s">
        <v>166</v>
      </c>
      <c r="BF394" t="s">
        <v>1270</v>
      </c>
      <c r="BG394" t="s">
        <v>88</v>
      </c>
      <c r="BH394" t="s">
        <v>83</v>
      </c>
      <c r="BI394" s="9" t="s">
        <v>122</v>
      </c>
      <c r="BJ394" s="42" t="s">
        <v>406</v>
      </c>
      <c r="BK394" s="10">
        <v>168</v>
      </c>
      <c r="BL394" s="11">
        <v>168</v>
      </c>
      <c r="BM394" s="9" t="s">
        <v>581</v>
      </c>
      <c r="BN394" s="42" t="s">
        <v>1547</v>
      </c>
      <c r="BO394" s="10"/>
      <c r="BP394" s="11" t="s">
        <v>1547</v>
      </c>
      <c r="BQ394" s="22" t="s">
        <v>83</v>
      </c>
      <c r="BR394" s="23" t="s">
        <v>83</v>
      </c>
      <c r="BS394" s="23" t="s">
        <v>83</v>
      </c>
      <c r="BT394" s="23" t="s">
        <v>83</v>
      </c>
      <c r="BU394" s="23" t="s">
        <v>83</v>
      </c>
      <c r="BV394" s="23" t="s">
        <v>83</v>
      </c>
      <c r="BW394" s="23" t="s">
        <v>85</v>
      </c>
      <c r="BX394" s="25">
        <f t="shared" si="24"/>
        <v>6</v>
      </c>
      <c r="BY394" s="31">
        <v>2</v>
      </c>
      <c r="BZ394" s="32">
        <v>1</v>
      </c>
      <c r="CA394" s="32">
        <v>1</v>
      </c>
      <c r="CB394" s="32">
        <v>0</v>
      </c>
      <c r="CC394" s="32">
        <v>3</v>
      </c>
      <c r="CD394" s="10">
        <f>COUNT(BY394:CC394)</f>
        <v>5</v>
      </c>
      <c r="CE394" s="10" t="str">
        <f>IF((CD394&gt;=3), "true", "false")</f>
        <v>true</v>
      </c>
      <c r="CF394" s="33">
        <f>SUM(BY394:CC394)/CD394</f>
        <v>1.4</v>
      </c>
      <c r="CG394" s="31">
        <v>2</v>
      </c>
      <c r="CH394" s="32">
        <v>1</v>
      </c>
      <c r="CI394" s="32">
        <v>1</v>
      </c>
      <c r="CJ394" s="32">
        <v>3</v>
      </c>
      <c r="CK394" s="32">
        <v>0</v>
      </c>
      <c r="CL394" s="32">
        <v>3</v>
      </c>
      <c r="CM394" s="32">
        <v>4</v>
      </c>
      <c r="CN394" s="10">
        <f t="shared" si="25"/>
        <v>7</v>
      </c>
      <c r="CO394" s="10" t="str">
        <f t="shared" si="26"/>
        <v>true</v>
      </c>
      <c r="CP394" s="33">
        <f t="shared" si="27"/>
        <v>2</v>
      </c>
      <c r="CQ394" s="37">
        <f>CP394+CF394</f>
        <v>3.4</v>
      </c>
    </row>
    <row r="395" spans="1:95" ht="15" customHeight="1" x14ac:dyDescent="0.25">
      <c r="A395" t="s">
        <v>1271</v>
      </c>
      <c r="B395" t="s">
        <v>76</v>
      </c>
      <c r="C395" t="s">
        <v>105</v>
      </c>
      <c r="D395" t="s">
        <v>95</v>
      </c>
      <c r="E395" t="s">
        <v>113</v>
      </c>
      <c r="F395" t="s">
        <v>80</v>
      </c>
      <c r="G395" t="s">
        <v>1272</v>
      </c>
      <c r="H395" t="s">
        <v>97</v>
      </c>
      <c r="I395" t="s">
        <v>83</v>
      </c>
      <c r="J395" t="s">
        <v>88</v>
      </c>
      <c r="K395" s="9" t="s">
        <v>85</v>
      </c>
      <c r="L395" s="10" t="s">
        <v>83</v>
      </c>
      <c r="M395" s="10" t="s">
        <v>83</v>
      </c>
      <c r="N395" s="11" t="s">
        <v>83</v>
      </c>
      <c r="O395" s="9" t="s">
        <v>86</v>
      </c>
      <c r="P395" s="10" t="s">
        <v>88</v>
      </c>
      <c r="Q395" s="10" t="s">
        <v>86</v>
      </c>
      <c r="R395" s="10" t="s">
        <v>86</v>
      </c>
      <c r="S395" s="10">
        <v>57.1</v>
      </c>
      <c r="T395" s="11">
        <v>1.7</v>
      </c>
      <c r="U395" s="9" t="s">
        <v>86</v>
      </c>
      <c r="V395" s="10" t="s">
        <v>83</v>
      </c>
      <c r="W395" s="10" t="s">
        <v>83</v>
      </c>
      <c r="X395" s="10" t="s">
        <v>85</v>
      </c>
      <c r="Y395" s="11"/>
      <c r="Z395" s="9" t="s">
        <v>98</v>
      </c>
      <c r="AA395" s="11" t="s">
        <v>98</v>
      </c>
      <c r="AB395" s="9" t="s">
        <v>86</v>
      </c>
      <c r="AC395" s="10" t="s">
        <v>86</v>
      </c>
      <c r="AD395" s="10" t="s">
        <v>86</v>
      </c>
      <c r="AE395" s="10" t="s">
        <v>86</v>
      </c>
      <c r="AF395" s="10">
        <v>32.1</v>
      </c>
      <c r="AG395" s="11">
        <v>2</v>
      </c>
      <c r="AH395" s="9" t="s">
        <v>88</v>
      </c>
      <c r="AI395" s="10" t="s">
        <v>86</v>
      </c>
      <c r="AJ395" s="10" t="s">
        <v>88</v>
      </c>
      <c r="AK395" s="10" t="s">
        <v>88</v>
      </c>
      <c r="AL395" s="10">
        <v>61.9</v>
      </c>
      <c r="AM395" s="11">
        <v>2.5</v>
      </c>
      <c r="AN395" s="9" t="s">
        <v>89</v>
      </c>
      <c r="AO395" s="10" t="s">
        <v>88</v>
      </c>
      <c r="AP395" s="10" t="s">
        <v>86</v>
      </c>
      <c r="AQ395" s="10" t="s">
        <v>86</v>
      </c>
      <c r="AR395" s="10">
        <v>53.3</v>
      </c>
      <c r="AS395" s="11">
        <v>3.4</v>
      </c>
      <c r="AT395" t="s">
        <v>83</v>
      </c>
      <c r="AU395" t="s">
        <v>85</v>
      </c>
      <c r="AV395" t="s">
        <v>85</v>
      </c>
      <c r="AW395" t="s">
        <v>83</v>
      </c>
      <c r="AX395" t="s">
        <v>83</v>
      </c>
      <c r="AY395" t="s">
        <v>308</v>
      </c>
      <c r="AZ395" t="s">
        <v>83</v>
      </c>
      <c r="BB395" t="s">
        <v>85</v>
      </c>
      <c r="BC395" t="s">
        <v>83</v>
      </c>
      <c r="BE395" t="s">
        <v>116</v>
      </c>
      <c r="BG395" t="s">
        <v>88</v>
      </c>
      <c r="BH395" t="s">
        <v>85</v>
      </c>
      <c r="BI395" s="9" t="s">
        <v>275</v>
      </c>
      <c r="BJ395" s="42" t="s">
        <v>148</v>
      </c>
      <c r="BK395" s="10"/>
      <c r="BL395" s="11" t="s">
        <v>148</v>
      </c>
      <c r="BM395" s="9" t="s">
        <v>1273</v>
      </c>
      <c r="BN395" s="42" t="s">
        <v>109</v>
      </c>
      <c r="BO395" s="10"/>
      <c r="BP395" s="11" t="s">
        <v>109</v>
      </c>
      <c r="BQ395" s="22" t="s">
        <v>83</v>
      </c>
      <c r="BR395" s="23" t="s">
        <v>83</v>
      </c>
      <c r="BS395" s="23" t="s">
        <v>85</v>
      </c>
      <c r="BT395" s="23" t="s">
        <v>83</v>
      </c>
      <c r="BU395" s="23" t="s">
        <v>85</v>
      </c>
      <c r="BV395" s="23" t="s">
        <v>85</v>
      </c>
      <c r="BW395" s="23" t="s">
        <v>83</v>
      </c>
      <c r="BX395" s="25">
        <f t="shared" si="24"/>
        <v>4</v>
      </c>
      <c r="BY395" s="31">
        <v>1</v>
      </c>
      <c r="BZ395" s="32">
        <v>0</v>
      </c>
      <c r="CA395" s="32">
        <v>3</v>
      </c>
      <c r="CB395" s="32">
        <v>0</v>
      </c>
      <c r="CC395" s="32">
        <v>2</v>
      </c>
      <c r="CD395" s="10">
        <f>COUNT(BY395:CC395)</f>
        <v>5</v>
      </c>
      <c r="CE395" s="10" t="str">
        <f>IF((CD395&gt;=3), "true", "false")</f>
        <v>true</v>
      </c>
      <c r="CF395" s="33">
        <f>SUM(BY395:CC395)/CD395</f>
        <v>1.2</v>
      </c>
      <c r="CG395" s="31">
        <v>0</v>
      </c>
      <c r="CH395" s="32">
        <v>0</v>
      </c>
      <c r="CI395" s="32">
        <v>2</v>
      </c>
      <c r="CJ395" s="32">
        <v>1</v>
      </c>
      <c r="CK395" s="32">
        <v>1</v>
      </c>
      <c r="CL395" s="32">
        <v>1</v>
      </c>
      <c r="CM395" s="32">
        <v>1</v>
      </c>
      <c r="CN395" s="10">
        <f t="shared" si="25"/>
        <v>7</v>
      </c>
      <c r="CO395" s="10" t="str">
        <f t="shared" si="26"/>
        <v>true</v>
      </c>
      <c r="CP395" s="33">
        <f t="shared" si="27"/>
        <v>0.8571428571428571</v>
      </c>
      <c r="CQ395" s="37">
        <f>CP395+CF395</f>
        <v>2.0571428571428569</v>
      </c>
    </row>
    <row r="396" spans="1:95" ht="15" customHeight="1" x14ac:dyDescent="0.25">
      <c r="A396" t="s">
        <v>1274</v>
      </c>
      <c r="B396" t="s">
        <v>76</v>
      </c>
      <c r="C396" t="s">
        <v>77</v>
      </c>
      <c r="D396" t="s">
        <v>78</v>
      </c>
      <c r="E396" t="s">
        <v>79</v>
      </c>
      <c r="F396" t="s">
        <v>80</v>
      </c>
      <c r="G396" t="s">
        <v>1275</v>
      </c>
      <c r="H396" t="s">
        <v>97</v>
      </c>
      <c r="I396" t="s">
        <v>83</v>
      </c>
      <c r="J396" t="s">
        <v>97</v>
      </c>
      <c r="K396" s="9" t="s">
        <v>86</v>
      </c>
      <c r="L396" s="10" t="s">
        <v>86</v>
      </c>
      <c r="M396" s="10" t="s">
        <v>83</v>
      </c>
      <c r="N396" s="11" t="s">
        <v>83</v>
      </c>
      <c r="O396" s="9" t="s">
        <v>82</v>
      </c>
      <c r="P396" s="10" t="s">
        <v>82</v>
      </c>
      <c r="Q396" s="10" t="s">
        <v>82</v>
      </c>
      <c r="R396" s="10" t="s">
        <v>82</v>
      </c>
      <c r="S396" s="10">
        <v>75.599999999999994</v>
      </c>
      <c r="T396" s="11">
        <v>3.6</v>
      </c>
      <c r="U396" s="9" t="s">
        <v>86</v>
      </c>
      <c r="V396" s="10" t="s">
        <v>85</v>
      </c>
      <c r="W396" s="10" t="s">
        <v>86</v>
      </c>
      <c r="X396" s="10" t="s">
        <v>86</v>
      </c>
      <c r="Y396" s="11"/>
      <c r="Z396" s="9" t="s">
        <v>83</v>
      </c>
      <c r="AA396" s="11" t="s">
        <v>85</v>
      </c>
      <c r="AB396" s="9" t="s">
        <v>88</v>
      </c>
      <c r="AC396" s="10" t="s">
        <v>89</v>
      </c>
      <c r="AD396" s="10" t="s">
        <v>82</v>
      </c>
      <c r="AE396" s="10" t="s">
        <v>88</v>
      </c>
      <c r="AF396" s="10">
        <v>39.6</v>
      </c>
      <c r="AG396" s="11">
        <v>2.4</v>
      </c>
      <c r="AH396" s="9" t="s">
        <v>88</v>
      </c>
      <c r="AI396" s="10" t="s">
        <v>88</v>
      </c>
      <c r="AJ396" s="10" t="s">
        <v>89</v>
      </c>
      <c r="AK396" s="10" t="s">
        <v>82</v>
      </c>
      <c r="AL396" s="10">
        <v>68.3</v>
      </c>
      <c r="AM396" s="11">
        <v>3</v>
      </c>
      <c r="AN396" s="9" t="s">
        <v>83</v>
      </c>
      <c r="AO396" s="10" t="s">
        <v>86</v>
      </c>
      <c r="AP396" s="10" t="s">
        <v>82</v>
      </c>
      <c r="AQ396" s="10" t="s">
        <v>82</v>
      </c>
      <c r="AR396" s="10">
        <v>51.4</v>
      </c>
      <c r="AS396" s="11">
        <v>5.8</v>
      </c>
      <c r="AT396" t="s">
        <v>83</v>
      </c>
      <c r="AU396" t="s">
        <v>83</v>
      </c>
      <c r="AV396" t="s">
        <v>85</v>
      </c>
      <c r="AW396" t="s">
        <v>83</v>
      </c>
      <c r="AX396" t="s">
        <v>83</v>
      </c>
      <c r="AY396" t="s">
        <v>126</v>
      </c>
      <c r="AZ396" t="s">
        <v>86</v>
      </c>
      <c r="BB396" t="s">
        <v>86</v>
      </c>
      <c r="BC396" t="s">
        <v>89</v>
      </c>
      <c r="BE396" t="s">
        <v>83</v>
      </c>
      <c r="BG396" t="s">
        <v>86</v>
      </c>
      <c r="BH396" t="s">
        <v>83</v>
      </c>
      <c r="BI396" s="9" t="s">
        <v>195</v>
      </c>
      <c r="BJ396" s="42">
        <v>180</v>
      </c>
      <c r="BK396" s="10"/>
      <c r="BL396" s="25">
        <f>BJ396</f>
        <v>180</v>
      </c>
      <c r="BM396" s="9" t="s">
        <v>250</v>
      </c>
      <c r="BN396" s="42" t="s">
        <v>1545</v>
      </c>
      <c r="BO396" s="10"/>
      <c r="BP396" s="11" t="s">
        <v>1545</v>
      </c>
      <c r="BQ396" s="22" t="s">
        <v>83</v>
      </c>
      <c r="BR396" s="23" t="s">
        <v>83</v>
      </c>
      <c r="BS396" s="23" t="s">
        <v>83</v>
      </c>
      <c r="BT396" s="23" t="s">
        <v>83</v>
      </c>
      <c r="BU396" s="23" t="s">
        <v>83</v>
      </c>
      <c r="BV396" s="23" t="s">
        <v>83</v>
      </c>
      <c r="BW396" s="23" t="s">
        <v>83</v>
      </c>
      <c r="BX396" s="25">
        <f t="shared" si="24"/>
        <v>7</v>
      </c>
      <c r="BY396" s="31">
        <v>1</v>
      </c>
      <c r="BZ396" s="32">
        <v>2</v>
      </c>
      <c r="CA396" s="32">
        <v>4</v>
      </c>
      <c r="CB396" s="32">
        <v>1</v>
      </c>
      <c r="CC396" s="32">
        <v>3</v>
      </c>
      <c r="CD396" s="10">
        <f>COUNT(BY396:CC396)</f>
        <v>5</v>
      </c>
      <c r="CE396" s="10" t="str">
        <f>IF((CD396&gt;=3), "true", "false")</f>
        <v>true</v>
      </c>
      <c r="CF396" s="33">
        <f>SUM(BY396:CC396)/CD396</f>
        <v>2.2000000000000002</v>
      </c>
      <c r="CG396" s="31">
        <v>2</v>
      </c>
      <c r="CH396" s="32">
        <v>1</v>
      </c>
      <c r="CI396" s="32">
        <v>3</v>
      </c>
      <c r="CJ396" s="32">
        <v>4</v>
      </c>
      <c r="CK396" s="32">
        <v>0</v>
      </c>
      <c r="CL396" s="32">
        <v>4</v>
      </c>
      <c r="CM396" s="32">
        <v>4</v>
      </c>
      <c r="CN396" s="10">
        <f t="shared" si="25"/>
        <v>7</v>
      </c>
      <c r="CO396" s="10" t="str">
        <f t="shared" si="26"/>
        <v>true</v>
      </c>
      <c r="CP396" s="33">
        <f t="shared" si="27"/>
        <v>2.5714285714285716</v>
      </c>
      <c r="CQ396" s="37">
        <f>CP396+CF396</f>
        <v>4.7714285714285722</v>
      </c>
    </row>
    <row r="397" spans="1:95" ht="15" customHeight="1" x14ac:dyDescent="0.25">
      <c r="A397" t="s">
        <v>1276</v>
      </c>
      <c r="B397" t="s">
        <v>76</v>
      </c>
      <c r="C397" t="s">
        <v>105</v>
      </c>
      <c r="D397" t="s">
        <v>95</v>
      </c>
      <c r="E397" t="s">
        <v>113</v>
      </c>
      <c r="F397" t="s">
        <v>80</v>
      </c>
      <c r="G397" t="s">
        <v>1277</v>
      </c>
      <c r="H397" t="s">
        <v>97</v>
      </c>
      <c r="I397" t="s">
        <v>83</v>
      </c>
      <c r="J397" t="s">
        <v>84</v>
      </c>
      <c r="K397" s="9" t="s">
        <v>83</v>
      </c>
      <c r="L397" s="10" t="s">
        <v>86</v>
      </c>
      <c r="M397" s="10" t="s">
        <v>83</v>
      </c>
      <c r="N397" s="11" t="s">
        <v>86</v>
      </c>
      <c r="O397" s="9" t="s">
        <v>82</v>
      </c>
      <c r="P397" s="10" t="s">
        <v>82</v>
      </c>
      <c r="Q397" s="10" t="s">
        <v>89</v>
      </c>
      <c r="R397" s="10" t="s">
        <v>82</v>
      </c>
      <c r="S397" s="10">
        <v>71.599999999999994</v>
      </c>
      <c r="T397" s="11">
        <v>2</v>
      </c>
      <c r="U397" s="9" t="s">
        <v>85</v>
      </c>
      <c r="V397" s="10" t="s">
        <v>83</v>
      </c>
      <c r="W397" s="10" t="s">
        <v>108</v>
      </c>
      <c r="X397" s="10" t="s">
        <v>85</v>
      </c>
      <c r="Y397" s="11"/>
      <c r="Z397" s="9" t="s">
        <v>83</v>
      </c>
      <c r="AA397" s="11" t="s">
        <v>85</v>
      </c>
      <c r="AB397" s="9" t="s">
        <v>88</v>
      </c>
      <c r="AC397" s="10" t="s">
        <v>88</v>
      </c>
      <c r="AD397" s="10" t="s">
        <v>86</v>
      </c>
      <c r="AE397" s="10" t="s">
        <v>86</v>
      </c>
      <c r="AF397" s="10">
        <v>34.6</v>
      </c>
      <c r="AG397" s="11">
        <v>2.2000000000000002</v>
      </c>
      <c r="AH397" s="9" t="s">
        <v>88</v>
      </c>
      <c r="AI397" s="10" t="s">
        <v>88</v>
      </c>
      <c r="AJ397" s="10" t="s">
        <v>88</v>
      </c>
      <c r="AK397" s="10" t="s">
        <v>86</v>
      </c>
      <c r="AL397" s="10">
        <v>59.8</v>
      </c>
      <c r="AM397" s="11">
        <v>2.4</v>
      </c>
      <c r="AN397" s="9" t="s">
        <v>88</v>
      </c>
      <c r="AO397" s="10" t="s">
        <v>88</v>
      </c>
      <c r="AP397" s="10" t="s">
        <v>88</v>
      </c>
      <c r="AQ397" s="10" t="s">
        <v>88</v>
      </c>
      <c r="AR397" s="10">
        <v>54.5</v>
      </c>
      <c r="AS397" s="11">
        <v>3</v>
      </c>
      <c r="AT397" t="s">
        <v>85</v>
      </c>
      <c r="AU397" t="s">
        <v>85</v>
      </c>
      <c r="AV397" t="s">
        <v>85</v>
      </c>
      <c r="AW397" t="s">
        <v>86</v>
      </c>
      <c r="AX397" t="s">
        <v>83</v>
      </c>
      <c r="AY397" t="s">
        <v>308</v>
      </c>
      <c r="AZ397" t="s">
        <v>83</v>
      </c>
      <c r="BC397" t="s">
        <v>83</v>
      </c>
      <c r="BE397" t="s">
        <v>83</v>
      </c>
      <c r="BG397" t="s">
        <v>83</v>
      </c>
      <c r="BH397" t="s">
        <v>86</v>
      </c>
      <c r="BI397" s="9" t="s">
        <v>128</v>
      </c>
      <c r="BJ397" s="42" t="s">
        <v>242</v>
      </c>
      <c r="BK397" s="10"/>
      <c r="BL397" s="11" t="s">
        <v>242</v>
      </c>
      <c r="BM397" s="9" t="s">
        <v>393</v>
      </c>
      <c r="BN397" s="42" t="s">
        <v>590</v>
      </c>
      <c r="BO397" s="10"/>
      <c r="BP397" s="11" t="s">
        <v>590</v>
      </c>
      <c r="BQ397" s="22" t="s">
        <v>85</v>
      </c>
      <c r="BR397" s="23" t="s">
        <v>85</v>
      </c>
      <c r="BS397" s="23" t="s">
        <v>85</v>
      </c>
      <c r="BT397" s="23" t="s">
        <v>83</v>
      </c>
      <c r="BU397" s="23" t="s">
        <v>83</v>
      </c>
      <c r="BV397" s="23" t="s">
        <v>83</v>
      </c>
      <c r="BW397" s="23" t="s">
        <v>85</v>
      </c>
      <c r="BX397" s="25">
        <f t="shared" si="24"/>
        <v>3</v>
      </c>
      <c r="BY397" s="31">
        <v>1</v>
      </c>
      <c r="BZ397" s="32">
        <v>0</v>
      </c>
      <c r="CA397" s="32">
        <v>4</v>
      </c>
      <c r="CB397" s="32">
        <v>2</v>
      </c>
      <c r="CC397" s="32">
        <v>4</v>
      </c>
      <c r="CD397" s="10">
        <f>COUNT(BY397:CC397)</f>
        <v>5</v>
      </c>
      <c r="CE397" s="10" t="str">
        <f>IF((CD397&gt;=3), "true", "false")</f>
        <v>true</v>
      </c>
      <c r="CF397" s="33">
        <f>SUM(BY397:CC397)/CD397</f>
        <v>2.2000000000000002</v>
      </c>
      <c r="CG397" s="31">
        <v>2</v>
      </c>
      <c r="CH397" s="32">
        <v>2</v>
      </c>
      <c r="CI397" s="32">
        <v>2</v>
      </c>
      <c r="CJ397" s="32">
        <v>3</v>
      </c>
      <c r="CK397" s="32">
        <v>2</v>
      </c>
      <c r="CL397" s="32">
        <v>3</v>
      </c>
      <c r="CM397" s="32">
        <v>3</v>
      </c>
      <c r="CN397" s="10">
        <f t="shared" si="25"/>
        <v>7</v>
      </c>
      <c r="CO397" s="10" t="str">
        <f t="shared" si="26"/>
        <v>true</v>
      </c>
      <c r="CP397" s="33">
        <f t="shared" si="27"/>
        <v>2.4285714285714284</v>
      </c>
      <c r="CQ397" s="37">
        <f>CP397+CF397</f>
        <v>4.6285714285714281</v>
      </c>
    </row>
    <row r="398" spans="1:95" ht="15" customHeight="1" x14ac:dyDescent="0.25">
      <c r="A398" t="s">
        <v>1278</v>
      </c>
      <c r="B398" t="s">
        <v>76</v>
      </c>
      <c r="C398" t="s">
        <v>77</v>
      </c>
      <c r="D398" t="s">
        <v>78</v>
      </c>
      <c r="E398" t="s">
        <v>79</v>
      </c>
      <c r="F398" t="s">
        <v>80</v>
      </c>
      <c r="G398" t="s">
        <v>1279</v>
      </c>
      <c r="H398" t="s">
        <v>97</v>
      </c>
      <c r="I398" t="s">
        <v>83</v>
      </c>
      <c r="J398" t="s">
        <v>116</v>
      </c>
      <c r="K398" s="9" t="s">
        <v>85</v>
      </c>
      <c r="L398" s="10" t="s">
        <v>86</v>
      </c>
      <c r="M398" s="10" t="s">
        <v>83</v>
      </c>
      <c r="N398" s="11" t="s">
        <v>83</v>
      </c>
      <c r="O398" s="9" t="s">
        <v>89</v>
      </c>
      <c r="P398" s="10" t="s">
        <v>82</v>
      </c>
      <c r="Q398" s="10" t="s">
        <v>89</v>
      </c>
      <c r="R398" s="10" t="s">
        <v>89</v>
      </c>
      <c r="S398" s="10">
        <v>68</v>
      </c>
      <c r="T398" s="11">
        <v>1.7</v>
      </c>
      <c r="U398" s="9" t="s">
        <v>83</v>
      </c>
      <c r="V398" s="10" t="s">
        <v>85</v>
      </c>
      <c r="W398" s="10" t="s">
        <v>83</v>
      </c>
      <c r="X398" s="10" t="s">
        <v>85</v>
      </c>
      <c r="Y398" s="11"/>
      <c r="Z398" s="9" t="s">
        <v>83</v>
      </c>
      <c r="AA398" s="11" t="s">
        <v>83</v>
      </c>
      <c r="AB398" s="9" t="s">
        <v>88</v>
      </c>
      <c r="AC398" s="10" t="s">
        <v>88</v>
      </c>
      <c r="AD398" s="10" t="s">
        <v>89</v>
      </c>
      <c r="AE398" s="10" t="s">
        <v>82</v>
      </c>
      <c r="AF398" s="10">
        <v>40.1</v>
      </c>
      <c r="AG398" s="11">
        <v>2.2000000000000002</v>
      </c>
      <c r="AH398" s="9" t="s">
        <v>88</v>
      </c>
      <c r="AI398" s="10" t="s">
        <v>89</v>
      </c>
      <c r="AJ398" s="10" t="s">
        <v>86</v>
      </c>
      <c r="AK398" s="10" t="s">
        <v>89</v>
      </c>
      <c r="AL398" s="10">
        <v>61.6</v>
      </c>
      <c r="AM398" s="11">
        <v>3.2</v>
      </c>
      <c r="AN398" s="9" t="s">
        <v>83</v>
      </c>
      <c r="AO398" s="10" t="s">
        <v>83</v>
      </c>
      <c r="AP398" s="10" t="s">
        <v>82</v>
      </c>
      <c r="AQ398" s="10" t="s">
        <v>82</v>
      </c>
      <c r="AR398" s="10">
        <v>48.3</v>
      </c>
      <c r="AS398" s="11">
        <v>6.5</v>
      </c>
      <c r="AT398" t="s">
        <v>83</v>
      </c>
      <c r="AU398" t="s">
        <v>83</v>
      </c>
      <c r="AV398" t="s">
        <v>85</v>
      </c>
      <c r="AW398" t="s">
        <v>88</v>
      </c>
      <c r="AX398" t="s">
        <v>82</v>
      </c>
      <c r="AY398" t="s">
        <v>180</v>
      </c>
      <c r="AZ398" t="s">
        <v>86</v>
      </c>
      <c r="BB398" t="s">
        <v>85</v>
      </c>
      <c r="BC398" t="s">
        <v>83</v>
      </c>
      <c r="BE398" t="s">
        <v>254</v>
      </c>
      <c r="BG398" t="s">
        <v>83</v>
      </c>
      <c r="BH398" t="s">
        <v>83</v>
      </c>
      <c r="BI398" s="9" t="s">
        <v>241</v>
      </c>
      <c r="BJ398" s="42" t="s">
        <v>379</v>
      </c>
      <c r="BK398" s="10"/>
      <c r="BL398" s="11" t="s">
        <v>379</v>
      </c>
      <c r="BM398" s="9" t="s">
        <v>148</v>
      </c>
      <c r="BN398" s="42" t="s">
        <v>499</v>
      </c>
      <c r="BO398" s="10"/>
      <c r="BP398" s="11" t="s">
        <v>499</v>
      </c>
      <c r="BQ398" s="22" t="s">
        <v>83</v>
      </c>
      <c r="BR398" s="23" t="s">
        <v>83</v>
      </c>
      <c r="BS398" s="23"/>
      <c r="BT398" s="23"/>
      <c r="BU398" s="23" t="s">
        <v>83</v>
      </c>
      <c r="BV398" s="23" t="s">
        <v>83</v>
      </c>
      <c r="BW398" s="23" t="s">
        <v>83</v>
      </c>
      <c r="BX398" s="24">
        <f t="shared" si="24"/>
        <v>5</v>
      </c>
      <c r="BY398" s="31">
        <v>1</v>
      </c>
      <c r="BZ398" s="32">
        <v>3</v>
      </c>
      <c r="CA398" s="32">
        <v>4</v>
      </c>
      <c r="CB398" s="32">
        <v>1</v>
      </c>
      <c r="CC398" s="32">
        <v>3</v>
      </c>
      <c r="CD398" s="10">
        <f>COUNT(BY398:CC398)</f>
        <v>5</v>
      </c>
      <c r="CE398" s="10" t="str">
        <f>IF((CD398&gt;=3), "true", "false")</f>
        <v>true</v>
      </c>
      <c r="CF398" s="33">
        <f>SUM(BY398:CC398)/CD398</f>
        <v>2.4</v>
      </c>
      <c r="CG398" s="31">
        <v>3</v>
      </c>
      <c r="CH398" s="32">
        <v>3</v>
      </c>
      <c r="CI398" s="32">
        <v>3</v>
      </c>
      <c r="CJ398" s="32">
        <v>4</v>
      </c>
      <c r="CK398" s="32">
        <v>2</v>
      </c>
      <c r="CL398" s="32">
        <v>4</v>
      </c>
      <c r="CM398" s="32">
        <v>3</v>
      </c>
      <c r="CN398" s="10">
        <f t="shared" si="25"/>
        <v>7</v>
      </c>
      <c r="CO398" s="10" t="str">
        <f t="shared" si="26"/>
        <v>true</v>
      </c>
      <c r="CP398" s="33">
        <f t="shared" si="27"/>
        <v>3.1428571428571428</v>
      </c>
      <c r="CQ398" s="37">
        <f>CP398+CF398</f>
        <v>5.5428571428571427</v>
      </c>
    </row>
    <row r="399" spans="1:95" ht="15" customHeight="1" x14ac:dyDescent="0.25">
      <c r="A399" t="s">
        <v>1280</v>
      </c>
      <c r="B399" t="s">
        <v>76</v>
      </c>
      <c r="C399" t="s">
        <v>77</v>
      </c>
      <c r="D399" t="s">
        <v>95</v>
      </c>
      <c r="E399" t="s">
        <v>79</v>
      </c>
      <c r="F399" t="s">
        <v>80</v>
      </c>
      <c r="G399" t="s">
        <v>1281</v>
      </c>
      <c r="H399" t="s">
        <v>97</v>
      </c>
      <c r="I399" t="s">
        <v>83</v>
      </c>
      <c r="J399" t="s">
        <v>97</v>
      </c>
      <c r="K399" s="9" t="s">
        <v>85</v>
      </c>
      <c r="L399" s="10" t="s">
        <v>86</v>
      </c>
      <c r="M399" s="10" t="s">
        <v>85</v>
      </c>
      <c r="N399" s="11" t="s">
        <v>86</v>
      </c>
      <c r="O399" s="9" t="s">
        <v>88</v>
      </c>
      <c r="P399" s="10" t="s">
        <v>88</v>
      </c>
      <c r="Q399" s="10" t="s">
        <v>83</v>
      </c>
      <c r="R399" s="10" t="s">
        <v>88</v>
      </c>
      <c r="S399" s="10">
        <v>59</v>
      </c>
      <c r="T399" s="11">
        <v>1.8</v>
      </c>
      <c r="U399" s="9" t="s">
        <v>86</v>
      </c>
      <c r="V399" s="10" t="s">
        <v>86</v>
      </c>
      <c r="W399" s="10" t="s">
        <v>85</v>
      </c>
      <c r="X399" s="10" t="s">
        <v>85</v>
      </c>
      <c r="Y399" s="11"/>
      <c r="Z399" s="9" t="s">
        <v>85</v>
      </c>
      <c r="AA399" s="11" t="s">
        <v>85</v>
      </c>
      <c r="AB399" s="9" t="s">
        <v>88</v>
      </c>
      <c r="AC399" s="10" t="s">
        <v>89</v>
      </c>
      <c r="AD399" s="10" t="s">
        <v>88</v>
      </c>
      <c r="AE399" s="10" t="s">
        <v>88</v>
      </c>
      <c r="AF399" s="10">
        <v>37.299999999999997</v>
      </c>
      <c r="AG399" s="11">
        <v>2.1</v>
      </c>
      <c r="AH399" s="9" t="s">
        <v>83</v>
      </c>
      <c r="AI399" s="10" t="s">
        <v>83</v>
      </c>
      <c r="AJ399" s="10" t="s">
        <v>83</v>
      </c>
      <c r="AK399" s="10" t="s">
        <v>83</v>
      </c>
      <c r="AL399" s="10">
        <v>41.3</v>
      </c>
      <c r="AM399" s="11">
        <v>6.3</v>
      </c>
      <c r="AN399" s="9" t="s">
        <v>83</v>
      </c>
      <c r="AO399" s="10" t="s">
        <v>83</v>
      </c>
      <c r="AP399" s="10" t="s">
        <v>89</v>
      </c>
      <c r="AQ399" s="10" t="s">
        <v>88</v>
      </c>
      <c r="AR399" s="10">
        <v>45.3</v>
      </c>
      <c r="AS399" s="11">
        <v>5</v>
      </c>
      <c r="AT399" t="s">
        <v>85</v>
      </c>
      <c r="AU399" t="s">
        <v>85</v>
      </c>
      <c r="AV399" t="s">
        <v>85</v>
      </c>
      <c r="AW399" t="s">
        <v>83</v>
      </c>
      <c r="AX399" t="s">
        <v>83</v>
      </c>
      <c r="AY399" t="s">
        <v>266</v>
      </c>
      <c r="AZ399" t="s">
        <v>86</v>
      </c>
      <c r="BB399" t="s">
        <v>85</v>
      </c>
      <c r="BC399" t="s">
        <v>83</v>
      </c>
      <c r="BE399" t="s">
        <v>533</v>
      </c>
      <c r="BF399" t="s">
        <v>1282</v>
      </c>
      <c r="BG399" t="s">
        <v>88</v>
      </c>
      <c r="BH399" t="s">
        <v>85</v>
      </c>
      <c r="BI399" s="9" t="s">
        <v>137</v>
      </c>
      <c r="BJ399" s="42" t="s">
        <v>341</v>
      </c>
      <c r="BK399" s="10"/>
      <c r="BL399" s="11" t="s">
        <v>341</v>
      </c>
      <c r="BM399" s="9" t="s">
        <v>480</v>
      </c>
      <c r="BN399" s="42" t="s">
        <v>607</v>
      </c>
      <c r="BO399" s="10"/>
      <c r="BP399" s="11" t="s">
        <v>607</v>
      </c>
      <c r="BQ399" s="22" t="s">
        <v>85</v>
      </c>
      <c r="BR399" s="23" t="s">
        <v>83</v>
      </c>
      <c r="BS399" s="23" t="s">
        <v>83</v>
      </c>
      <c r="BT399" s="23" t="s">
        <v>83</v>
      </c>
      <c r="BU399" s="23" t="s">
        <v>83</v>
      </c>
      <c r="BV399" s="23" t="s">
        <v>83</v>
      </c>
      <c r="BW399" s="23" t="s">
        <v>85</v>
      </c>
      <c r="BX399" s="25">
        <f t="shared" si="24"/>
        <v>5</v>
      </c>
      <c r="BY399" s="31">
        <v>0</v>
      </c>
      <c r="BZ399" s="32">
        <v>0</v>
      </c>
      <c r="CA399" s="32">
        <v>3</v>
      </c>
      <c r="CB399" s="32">
        <v>1</v>
      </c>
      <c r="CC399" s="32">
        <v>3</v>
      </c>
      <c r="CD399" s="10">
        <f>COUNT(BY399:CC399)</f>
        <v>5</v>
      </c>
      <c r="CE399" s="10" t="str">
        <f>IF((CD399&gt;=3), "true", "false")</f>
        <v>true</v>
      </c>
      <c r="CF399" s="33">
        <f>SUM(BY399:CC399)/CD399</f>
        <v>1.4</v>
      </c>
      <c r="CG399" s="31">
        <v>2</v>
      </c>
      <c r="CH399" s="32">
        <v>0</v>
      </c>
      <c r="CI399" s="32">
        <v>1</v>
      </c>
      <c r="CJ399" s="32">
        <v>3</v>
      </c>
      <c r="CK399" s="32">
        <v>0</v>
      </c>
      <c r="CL399" s="32">
        <v>3</v>
      </c>
      <c r="CM399" s="32">
        <v>3</v>
      </c>
      <c r="CN399" s="10">
        <f t="shared" si="25"/>
        <v>7</v>
      </c>
      <c r="CO399" s="10" t="str">
        <f t="shared" si="26"/>
        <v>true</v>
      </c>
      <c r="CP399" s="33">
        <f t="shared" si="27"/>
        <v>1.7142857142857142</v>
      </c>
      <c r="CQ399" s="37">
        <f>CP399+CF399</f>
        <v>3.1142857142857139</v>
      </c>
    </row>
    <row r="400" spans="1:95" ht="15" customHeight="1" x14ac:dyDescent="0.25">
      <c r="A400" t="s">
        <v>1283</v>
      </c>
      <c r="B400" t="s">
        <v>76</v>
      </c>
      <c r="C400" t="s">
        <v>77</v>
      </c>
      <c r="D400" t="s">
        <v>78</v>
      </c>
      <c r="E400" t="s">
        <v>113</v>
      </c>
      <c r="F400" t="s">
        <v>80</v>
      </c>
      <c r="G400" t="s">
        <v>1284</v>
      </c>
      <c r="H400" t="s">
        <v>97</v>
      </c>
      <c r="I400" t="s">
        <v>83</v>
      </c>
      <c r="J400" t="s">
        <v>82</v>
      </c>
      <c r="K400" s="9"/>
      <c r="L400" s="10"/>
      <c r="M400" s="10" t="s">
        <v>86</v>
      </c>
      <c r="N400" s="11"/>
      <c r="O400" s="9" t="s">
        <v>82</v>
      </c>
      <c r="P400" s="10" t="s">
        <v>82</v>
      </c>
      <c r="Q400" s="10" t="s">
        <v>82</v>
      </c>
      <c r="R400" s="10" t="s">
        <v>82</v>
      </c>
      <c r="S400" s="10">
        <v>75.599999999999994</v>
      </c>
      <c r="T400" s="11">
        <v>3.6</v>
      </c>
      <c r="U400" s="9" t="s">
        <v>83</v>
      </c>
      <c r="V400" s="10" t="s">
        <v>85</v>
      </c>
      <c r="W400" s="10" t="s">
        <v>86</v>
      </c>
      <c r="X400" s="10" t="s">
        <v>86</v>
      </c>
      <c r="Y400" s="11"/>
      <c r="Z400" s="9" t="s">
        <v>83</v>
      </c>
      <c r="AA400" s="11" t="s">
        <v>83</v>
      </c>
      <c r="AB400" s="9" t="s">
        <v>89</v>
      </c>
      <c r="AC400" s="10" t="s">
        <v>88</v>
      </c>
      <c r="AD400" s="10" t="s">
        <v>86</v>
      </c>
      <c r="AE400" s="10" t="s">
        <v>82</v>
      </c>
      <c r="AF400" s="10">
        <v>40.4</v>
      </c>
      <c r="AG400" s="11">
        <v>2.4</v>
      </c>
      <c r="AH400" s="9" t="s">
        <v>89</v>
      </c>
      <c r="AI400" s="10" t="s">
        <v>82</v>
      </c>
      <c r="AJ400" s="10" t="s">
        <v>82</v>
      </c>
      <c r="AK400" s="10" t="s">
        <v>82</v>
      </c>
      <c r="AL400" s="10">
        <v>74.3</v>
      </c>
      <c r="AM400" s="11">
        <v>2.8</v>
      </c>
      <c r="AN400" s="9" t="s">
        <v>88</v>
      </c>
      <c r="AO400" s="10" t="s">
        <v>86</v>
      </c>
      <c r="AP400" s="10" t="s">
        <v>82</v>
      </c>
      <c r="AQ400" s="10" t="s">
        <v>82</v>
      </c>
      <c r="AR400" s="10">
        <v>59.4</v>
      </c>
      <c r="AS400" s="11">
        <v>4.2</v>
      </c>
      <c r="AT400" t="s">
        <v>83</v>
      </c>
      <c r="AU400" t="s">
        <v>83</v>
      </c>
      <c r="AV400" t="s">
        <v>85</v>
      </c>
      <c r="AW400" t="s">
        <v>83</v>
      </c>
      <c r="AX400" t="s">
        <v>83</v>
      </c>
      <c r="AY400" t="s">
        <v>200</v>
      </c>
      <c r="AZ400" t="s">
        <v>86</v>
      </c>
      <c r="BB400" t="s">
        <v>85</v>
      </c>
      <c r="BC400" t="s">
        <v>84</v>
      </c>
      <c r="BE400" t="s">
        <v>89</v>
      </c>
      <c r="BF400" t="s">
        <v>1285</v>
      </c>
      <c r="BG400" t="s">
        <v>86</v>
      </c>
      <c r="BI400" s="9" t="s">
        <v>122</v>
      </c>
      <c r="BJ400" s="42" t="s">
        <v>406</v>
      </c>
      <c r="BK400" s="10">
        <v>170</v>
      </c>
      <c r="BL400" s="11">
        <v>170</v>
      </c>
      <c r="BM400" s="9" t="s">
        <v>210</v>
      </c>
      <c r="BN400" s="42" t="s">
        <v>356</v>
      </c>
      <c r="BO400" s="10" t="s">
        <v>1286</v>
      </c>
      <c r="BP400" s="11">
        <v>66</v>
      </c>
      <c r="BQ400" s="22" t="s">
        <v>83</v>
      </c>
      <c r="BR400" s="23"/>
      <c r="BS400" s="23" t="s">
        <v>83</v>
      </c>
      <c r="BT400" s="23"/>
      <c r="BU400" s="23"/>
      <c r="BV400" s="23" t="s">
        <v>83</v>
      </c>
      <c r="BW400" s="23"/>
      <c r="BX400" s="24">
        <f t="shared" si="24"/>
        <v>3</v>
      </c>
      <c r="BY400" s="31">
        <v>2</v>
      </c>
      <c r="BZ400" s="10"/>
      <c r="CA400" s="10"/>
      <c r="CB400" s="10"/>
      <c r="CC400" s="10"/>
      <c r="CD400" s="10">
        <f>COUNT(BY400:CC400)</f>
        <v>1</v>
      </c>
      <c r="CE400" s="53" t="str">
        <f>IF((CD400&gt;=3), "true", "false")</f>
        <v>false</v>
      </c>
      <c r="CF400" s="60">
        <f>SUM(BY400:CC400)/CD400</f>
        <v>2</v>
      </c>
      <c r="CG400" s="31">
        <v>2</v>
      </c>
      <c r="CH400" s="10"/>
      <c r="CI400" s="10"/>
      <c r="CJ400" s="32">
        <v>2</v>
      </c>
      <c r="CK400" s="10"/>
      <c r="CL400" s="10"/>
      <c r="CM400" s="10"/>
      <c r="CN400" s="10">
        <f t="shared" si="25"/>
        <v>2</v>
      </c>
      <c r="CO400" s="10" t="str">
        <f t="shared" si="26"/>
        <v>false</v>
      </c>
      <c r="CP400" s="60" t="b">
        <v>0</v>
      </c>
      <c r="CQ400" s="61" t="b">
        <v>0</v>
      </c>
    </row>
    <row r="401" spans="1:95" ht="15" customHeight="1" x14ac:dyDescent="0.25">
      <c r="A401" t="s">
        <v>1287</v>
      </c>
      <c r="B401" t="s">
        <v>76</v>
      </c>
      <c r="C401" t="s">
        <v>105</v>
      </c>
      <c r="D401" t="s">
        <v>95</v>
      </c>
      <c r="E401" t="s">
        <v>113</v>
      </c>
      <c r="F401" t="s">
        <v>80</v>
      </c>
      <c r="G401" t="s">
        <v>1288</v>
      </c>
      <c r="H401" t="s">
        <v>97</v>
      </c>
      <c r="I401" t="s">
        <v>83</v>
      </c>
      <c r="J401" t="s">
        <v>100</v>
      </c>
      <c r="K401" s="9" t="s">
        <v>83</v>
      </c>
      <c r="L401" s="10" t="s">
        <v>86</v>
      </c>
      <c r="M401" s="10"/>
      <c r="N401" s="11"/>
      <c r="O401" s="9" t="s">
        <v>82</v>
      </c>
      <c r="P401" s="10" t="s">
        <v>89</v>
      </c>
      <c r="Q401" s="10" t="s">
        <v>86</v>
      </c>
      <c r="R401" s="10" t="s">
        <v>88</v>
      </c>
      <c r="S401" s="10">
        <v>63.8</v>
      </c>
      <c r="T401" s="11">
        <v>2.2000000000000002</v>
      </c>
      <c r="U401" s="9" t="s">
        <v>86</v>
      </c>
      <c r="V401" s="10" t="s">
        <v>83</v>
      </c>
      <c r="W401" s="10" t="s">
        <v>85</v>
      </c>
      <c r="X401" s="10" t="s">
        <v>85</v>
      </c>
      <c r="Y401" s="11"/>
      <c r="Z401" s="9" t="s">
        <v>85</v>
      </c>
      <c r="AA401" s="11" t="s">
        <v>85</v>
      </c>
      <c r="AB401" s="9" t="s">
        <v>88</v>
      </c>
      <c r="AC401" s="10" t="s">
        <v>86</v>
      </c>
      <c r="AD401" s="10" t="s">
        <v>83</v>
      </c>
      <c r="AE401" s="10" t="s">
        <v>86</v>
      </c>
      <c r="AF401" s="10">
        <v>32.299999999999997</v>
      </c>
      <c r="AG401" s="11">
        <v>2.2999999999999998</v>
      </c>
      <c r="AH401" s="9" t="s">
        <v>86</v>
      </c>
      <c r="AI401" s="10" t="s">
        <v>83</v>
      </c>
      <c r="AJ401" s="10" t="s">
        <v>88</v>
      </c>
      <c r="AK401" s="10" t="s">
        <v>83</v>
      </c>
      <c r="AL401" s="10">
        <v>55.7</v>
      </c>
      <c r="AM401" s="11">
        <v>2.6</v>
      </c>
      <c r="AN401" s="9" t="s">
        <v>86</v>
      </c>
      <c r="AO401" s="10"/>
      <c r="AP401" s="10" t="s">
        <v>86</v>
      </c>
      <c r="AQ401" s="10" t="s">
        <v>86</v>
      </c>
      <c r="AR401" s="10">
        <v>47.6</v>
      </c>
      <c r="AS401" s="11">
        <v>3.4</v>
      </c>
      <c r="AT401" t="s">
        <v>85</v>
      </c>
      <c r="AU401" t="s">
        <v>83</v>
      </c>
      <c r="AV401" t="s">
        <v>108</v>
      </c>
      <c r="AW401" t="s">
        <v>82</v>
      </c>
      <c r="AX401" t="s">
        <v>88</v>
      </c>
      <c r="AY401" t="s">
        <v>352</v>
      </c>
      <c r="AZ401" t="s">
        <v>83</v>
      </c>
      <c r="BB401" t="s">
        <v>85</v>
      </c>
      <c r="BC401" t="s">
        <v>83</v>
      </c>
      <c r="BE401" t="s">
        <v>86</v>
      </c>
      <c r="BG401" t="s">
        <v>83</v>
      </c>
      <c r="BH401" t="s">
        <v>86</v>
      </c>
      <c r="BI401" s="9" t="s">
        <v>186</v>
      </c>
      <c r="BJ401" s="42" t="s">
        <v>452</v>
      </c>
      <c r="BK401" s="10"/>
      <c r="BL401" s="11" t="s">
        <v>452</v>
      </c>
      <c r="BM401" s="9" t="s">
        <v>300</v>
      </c>
      <c r="BN401" s="42" t="s">
        <v>200</v>
      </c>
      <c r="BO401" s="10"/>
      <c r="BP401" s="11" t="s">
        <v>200</v>
      </c>
      <c r="BQ401" s="22" t="s">
        <v>83</v>
      </c>
      <c r="BR401" s="23" t="s">
        <v>85</v>
      </c>
      <c r="BS401" s="23" t="s">
        <v>83</v>
      </c>
      <c r="BT401" s="23" t="s">
        <v>83</v>
      </c>
      <c r="BU401" s="23" t="s">
        <v>83</v>
      </c>
      <c r="BV401" s="23" t="s">
        <v>83</v>
      </c>
      <c r="BW401" s="23" t="s">
        <v>85</v>
      </c>
      <c r="BX401" s="25">
        <f t="shared" si="24"/>
        <v>5</v>
      </c>
      <c r="BY401" s="9"/>
      <c r="BZ401" s="32">
        <v>0</v>
      </c>
      <c r="CA401" s="32">
        <v>3</v>
      </c>
      <c r="CB401" s="32">
        <v>0</v>
      </c>
      <c r="CC401" s="32">
        <v>2</v>
      </c>
      <c r="CD401" s="10">
        <f>COUNT(BY401:CC401)</f>
        <v>4</v>
      </c>
      <c r="CE401" s="10" t="str">
        <f>IF((CD401&gt;=3), "true", "false")</f>
        <v>true</v>
      </c>
      <c r="CF401" s="33">
        <f>SUM(BY401:CC401)/CD401</f>
        <v>1.25</v>
      </c>
      <c r="CG401" s="31">
        <v>0</v>
      </c>
      <c r="CH401" s="32">
        <v>1</v>
      </c>
      <c r="CI401" s="32">
        <v>3</v>
      </c>
      <c r="CJ401" s="32">
        <v>0</v>
      </c>
      <c r="CK401" s="32">
        <v>0</v>
      </c>
      <c r="CL401" s="32">
        <v>1</v>
      </c>
      <c r="CM401" s="32">
        <v>0</v>
      </c>
      <c r="CN401" s="10">
        <f t="shared" si="25"/>
        <v>7</v>
      </c>
      <c r="CO401" s="10" t="str">
        <f t="shared" si="26"/>
        <v>true</v>
      </c>
      <c r="CP401" s="33">
        <f t="shared" si="27"/>
        <v>0.7142857142857143</v>
      </c>
      <c r="CQ401" s="37">
        <f>CP401+CF401</f>
        <v>1.9642857142857144</v>
      </c>
    </row>
    <row r="402" spans="1:95" ht="15" customHeight="1" x14ac:dyDescent="0.25">
      <c r="A402" t="s">
        <v>1289</v>
      </c>
      <c r="B402" t="s">
        <v>76</v>
      </c>
      <c r="C402" t="s">
        <v>77</v>
      </c>
      <c r="D402" t="s">
        <v>95</v>
      </c>
      <c r="E402" t="s">
        <v>79</v>
      </c>
      <c r="F402" t="s">
        <v>80</v>
      </c>
      <c r="G402" t="s">
        <v>1290</v>
      </c>
      <c r="H402" t="s">
        <v>97</v>
      </c>
      <c r="I402" t="s">
        <v>83</v>
      </c>
      <c r="J402" t="s">
        <v>86</v>
      </c>
      <c r="K402" s="9" t="s">
        <v>85</v>
      </c>
      <c r="L402" s="10" t="s">
        <v>83</v>
      </c>
      <c r="M402" s="10" t="s">
        <v>85</v>
      </c>
      <c r="N402" s="11" t="s">
        <v>85</v>
      </c>
      <c r="O402" s="9" t="s">
        <v>89</v>
      </c>
      <c r="P402" s="10" t="s">
        <v>89</v>
      </c>
      <c r="Q402" s="10" t="s">
        <v>82</v>
      </c>
      <c r="R402" s="10" t="s">
        <v>89</v>
      </c>
      <c r="S402" s="10">
        <v>68</v>
      </c>
      <c r="T402" s="11">
        <v>1.8</v>
      </c>
      <c r="U402" s="9" t="s">
        <v>83</v>
      </c>
      <c r="V402" s="10" t="s">
        <v>83</v>
      </c>
      <c r="W402" s="10" t="s">
        <v>85</v>
      </c>
      <c r="X402" s="10" t="s">
        <v>85</v>
      </c>
      <c r="Y402" s="11"/>
      <c r="Z402" s="9"/>
      <c r="AA402" s="11"/>
      <c r="AB402" s="9" t="s">
        <v>89</v>
      </c>
      <c r="AC402" s="10" t="s">
        <v>88</v>
      </c>
      <c r="AD402" s="10" t="s">
        <v>83</v>
      </c>
      <c r="AE402" s="10" t="s">
        <v>82</v>
      </c>
      <c r="AF402" s="10">
        <v>40.1</v>
      </c>
      <c r="AG402" s="11">
        <v>2.5</v>
      </c>
      <c r="AH402" s="9" t="s">
        <v>88</v>
      </c>
      <c r="AI402" s="10" t="s">
        <v>88</v>
      </c>
      <c r="AJ402" s="10" t="s">
        <v>89</v>
      </c>
      <c r="AK402" s="10" t="s">
        <v>89</v>
      </c>
      <c r="AL402" s="10">
        <v>66.7</v>
      </c>
      <c r="AM402" s="11">
        <v>2.6</v>
      </c>
      <c r="AN402" s="9" t="s">
        <v>86</v>
      </c>
      <c r="AO402" s="10" t="s">
        <v>83</v>
      </c>
      <c r="AP402" s="10" t="s">
        <v>88</v>
      </c>
      <c r="AQ402" s="10" t="s">
        <v>88</v>
      </c>
      <c r="AR402" s="10">
        <v>48.6</v>
      </c>
      <c r="AS402" s="11">
        <v>3.8</v>
      </c>
      <c r="AT402" t="s">
        <v>83</v>
      </c>
      <c r="AU402" t="s">
        <v>83</v>
      </c>
      <c r="AV402" t="s">
        <v>85</v>
      </c>
      <c r="AW402" t="s">
        <v>83</v>
      </c>
      <c r="AX402" t="s">
        <v>83</v>
      </c>
      <c r="AY402" t="s">
        <v>1291</v>
      </c>
      <c r="AZ402" t="s">
        <v>86</v>
      </c>
      <c r="BC402" t="s">
        <v>83</v>
      </c>
      <c r="BE402" t="s">
        <v>97</v>
      </c>
      <c r="BF402" t="s">
        <v>1292</v>
      </c>
      <c r="BG402" t="s">
        <v>83</v>
      </c>
      <c r="BH402" t="s">
        <v>86</v>
      </c>
      <c r="BI402" s="9" t="s">
        <v>278</v>
      </c>
      <c r="BJ402" s="42">
        <v>178</v>
      </c>
      <c r="BK402" s="10"/>
      <c r="BL402" s="25">
        <f>BJ402</f>
        <v>178</v>
      </c>
      <c r="BM402" s="9" t="s">
        <v>527</v>
      </c>
      <c r="BN402" s="42" t="s">
        <v>887</v>
      </c>
      <c r="BO402" s="10"/>
      <c r="BP402" s="11" t="s">
        <v>887</v>
      </c>
      <c r="BQ402" s="22"/>
      <c r="BR402" s="23"/>
      <c r="BS402" s="23"/>
      <c r="BT402" s="23" t="s">
        <v>85</v>
      </c>
      <c r="BU402" s="23" t="s">
        <v>85</v>
      </c>
      <c r="BV402" s="23" t="s">
        <v>85</v>
      </c>
      <c r="BW402" s="23" t="s">
        <v>85</v>
      </c>
      <c r="BX402" s="24">
        <f t="shared" si="24"/>
        <v>0</v>
      </c>
      <c r="BY402" s="31">
        <v>1</v>
      </c>
      <c r="BZ402" s="32">
        <v>0</v>
      </c>
      <c r="CA402" s="32">
        <v>4</v>
      </c>
      <c r="CB402" s="32">
        <v>0</v>
      </c>
      <c r="CC402" s="32">
        <v>2</v>
      </c>
      <c r="CD402" s="10">
        <f>COUNT(BY402:CC402)</f>
        <v>5</v>
      </c>
      <c r="CE402" s="10" t="str">
        <f>IF((CD402&gt;=3), "true", "false")</f>
        <v>true</v>
      </c>
      <c r="CF402" s="33">
        <f>SUM(BY402:CC402)/CD402</f>
        <v>1.4</v>
      </c>
      <c r="CG402" s="31">
        <v>0</v>
      </c>
      <c r="CH402" s="32">
        <v>3</v>
      </c>
      <c r="CI402" s="32">
        <v>3</v>
      </c>
      <c r="CJ402" s="32">
        <v>1</v>
      </c>
      <c r="CK402" s="32">
        <v>0</v>
      </c>
      <c r="CL402" s="32">
        <v>0</v>
      </c>
      <c r="CM402" s="32">
        <v>3</v>
      </c>
      <c r="CN402" s="10">
        <f t="shared" si="25"/>
        <v>7</v>
      </c>
      <c r="CO402" s="10" t="str">
        <f t="shared" si="26"/>
        <v>true</v>
      </c>
      <c r="CP402" s="33">
        <f t="shared" si="27"/>
        <v>1.4285714285714286</v>
      </c>
      <c r="CQ402" s="37">
        <f>CP402+CF402</f>
        <v>2.8285714285714283</v>
      </c>
    </row>
    <row r="403" spans="1:95" ht="15" customHeight="1" x14ac:dyDescent="0.25">
      <c r="A403" t="s">
        <v>1293</v>
      </c>
      <c r="B403" t="s">
        <v>76</v>
      </c>
      <c r="C403" t="s">
        <v>77</v>
      </c>
      <c r="D403" t="s">
        <v>95</v>
      </c>
      <c r="E403" t="s">
        <v>113</v>
      </c>
      <c r="F403" t="s">
        <v>80</v>
      </c>
      <c r="G403" t="s">
        <v>1294</v>
      </c>
      <c r="H403" t="s">
        <v>97</v>
      </c>
      <c r="I403" t="s">
        <v>83</v>
      </c>
      <c r="J403" t="s">
        <v>82</v>
      </c>
      <c r="K403" s="9" t="s">
        <v>85</v>
      </c>
      <c r="L403" s="10" t="s">
        <v>85</v>
      </c>
      <c r="M403" s="10" t="s">
        <v>85</v>
      </c>
      <c r="N403" s="11" t="s">
        <v>85</v>
      </c>
      <c r="O403" s="9" t="s">
        <v>88</v>
      </c>
      <c r="P403" s="10" t="s">
        <v>88</v>
      </c>
      <c r="Q403" s="10" t="s">
        <v>88</v>
      </c>
      <c r="R403" s="10" t="s">
        <v>88</v>
      </c>
      <c r="S403" s="10">
        <v>61.3</v>
      </c>
      <c r="T403" s="11">
        <v>1.6</v>
      </c>
      <c r="U403" s="9" t="s">
        <v>85</v>
      </c>
      <c r="V403" s="10" t="s">
        <v>85</v>
      </c>
      <c r="W403" s="10" t="s">
        <v>85</v>
      </c>
      <c r="X403" s="10" t="s">
        <v>85</v>
      </c>
      <c r="Y403" s="11"/>
      <c r="Z403" s="9" t="s">
        <v>83</v>
      </c>
      <c r="AA403" s="11" t="s">
        <v>83</v>
      </c>
      <c r="AB403" s="9" t="s">
        <v>88</v>
      </c>
      <c r="AC403" s="10" t="s">
        <v>88</v>
      </c>
      <c r="AD403" s="10" t="s">
        <v>88</v>
      </c>
      <c r="AE403" s="10" t="s">
        <v>88</v>
      </c>
      <c r="AF403" s="10">
        <v>36.299999999999997</v>
      </c>
      <c r="AG403" s="11">
        <v>2</v>
      </c>
      <c r="AH403" s="9" t="s">
        <v>83</v>
      </c>
      <c r="AI403" s="10" t="s">
        <v>83</v>
      </c>
      <c r="AJ403" s="10" t="s">
        <v>83</v>
      </c>
      <c r="AK403" s="10" t="s">
        <v>83</v>
      </c>
      <c r="AL403" s="10">
        <v>41.3</v>
      </c>
      <c r="AM403" s="11">
        <v>6.3</v>
      </c>
      <c r="AN403" s="9" t="s">
        <v>89</v>
      </c>
      <c r="AO403" s="10" t="s">
        <v>83</v>
      </c>
      <c r="AP403" s="10" t="s">
        <v>83</v>
      </c>
      <c r="AQ403" s="10" t="s">
        <v>83</v>
      </c>
      <c r="AR403" s="10">
        <v>42.7</v>
      </c>
      <c r="AS403" s="11">
        <v>4.7</v>
      </c>
      <c r="AT403" t="s">
        <v>85</v>
      </c>
      <c r="AU403" t="s">
        <v>83</v>
      </c>
      <c r="AV403" t="s">
        <v>85</v>
      </c>
      <c r="AW403" t="s">
        <v>83</v>
      </c>
      <c r="AX403" t="s">
        <v>83</v>
      </c>
      <c r="AY403" t="s">
        <v>171</v>
      </c>
      <c r="AZ403" t="s">
        <v>86</v>
      </c>
      <c r="BB403" t="s">
        <v>85</v>
      </c>
      <c r="BC403" t="s">
        <v>83</v>
      </c>
      <c r="BE403" t="s">
        <v>100</v>
      </c>
      <c r="BG403" t="s">
        <v>88</v>
      </c>
      <c r="BH403" t="s">
        <v>86</v>
      </c>
      <c r="BI403" s="9" t="s">
        <v>128</v>
      </c>
      <c r="BJ403" s="42" t="s">
        <v>242</v>
      </c>
      <c r="BK403" s="10"/>
      <c r="BL403" s="11" t="s">
        <v>242</v>
      </c>
      <c r="BM403" s="9" t="s">
        <v>196</v>
      </c>
      <c r="BN403" s="42" t="s">
        <v>759</v>
      </c>
      <c r="BO403" s="10"/>
      <c r="BP403" s="11" t="s">
        <v>759</v>
      </c>
      <c r="BQ403" s="22" t="s">
        <v>83</v>
      </c>
      <c r="BR403" s="23" t="s">
        <v>83</v>
      </c>
      <c r="BS403" s="23" t="s">
        <v>83</v>
      </c>
      <c r="BT403" s="23" t="s">
        <v>83</v>
      </c>
      <c r="BU403" s="23" t="s">
        <v>83</v>
      </c>
      <c r="BV403" s="23" t="s">
        <v>83</v>
      </c>
      <c r="BW403" s="23" t="s">
        <v>85</v>
      </c>
      <c r="BX403" s="25">
        <f t="shared" si="24"/>
        <v>6</v>
      </c>
      <c r="BY403" s="31">
        <v>0</v>
      </c>
      <c r="BZ403" s="32">
        <v>0</v>
      </c>
      <c r="CA403" s="32">
        <v>0</v>
      </c>
      <c r="CB403" s="32">
        <v>0</v>
      </c>
      <c r="CC403" s="32">
        <v>0</v>
      </c>
      <c r="CD403" s="10">
        <f>COUNT(BY403:CC403)</f>
        <v>5</v>
      </c>
      <c r="CE403" s="10" t="str">
        <f>IF((CD403&gt;=3), "true", "false")</f>
        <v>true</v>
      </c>
      <c r="CF403" s="33">
        <f>SUM(BY403:CC403)/CD403</f>
        <v>0</v>
      </c>
      <c r="CG403" s="31">
        <v>0</v>
      </c>
      <c r="CH403" s="32">
        <v>2</v>
      </c>
      <c r="CI403" s="32">
        <v>3</v>
      </c>
      <c r="CJ403" s="32">
        <v>2</v>
      </c>
      <c r="CK403" s="32">
        <v>0</v>
      </c>
      <c r="CL403" s="32">
        <v>0</v>
      </c>
      <c r="CM403" s="32">
        <v>2</v>
      </c>
      <c r="CN403" s="10">
        <f t="shared" si="25"/>
        <v>7</v>
      </c>
      <c r="CO403" s="10" t="str">
        <f t="shared" si="26"/>
        <v>true</v>
      </c>
      <c r="CP403" s="33">
        <f t="shared" si="27"/>
        <v>1.2857142857142858</v>
      </c>
      <c r="CQ403" s="37">
        <f>CP403+CF403</f>
        <v>1.2857142857142858</v>
      </c>
    </row>
    <row r="404" spans="1:95" ht="15" customHeight="1" x14ac:dyDescent="0.25">
      <c r="A404" t="s">
        <v>1295</v>
      </c>
      <c r="B404" t="s">
        <v>76</v>
      </c>
      <c r="C404" t="s">
        <v>77</v>
      </c>
      <c r="D404" t="s">
        <v>95</v>
      </c>
      <c r="E404" t="s">
        <v>113</v>
      </c>
      <c r="F404" t="s">
        <v>80</v>
      </c>
      <c r="G404" t="s">
        <v>1296</v>
      </c>
      <c r="H404" t="s">
        <v>97</v>
      </c>
      <c r="I404" t="s">
        <v>88</v>
      </c>
      <c r="J404" t="s">
        <v>89</v>
      </c>
      <c r="K404" s="9" t="s">
        <v>85</v>
      </c>
      <c r="L404" s="10" t="s">
        <v>85</v>
      </c>
      <c r="M404" s="10" t="s">
        <v>85</v>
      </c>
      <c r="N404" s="11" t="s">
        <v>83</v>
      </c>
      <c r="O404" s="9" t="s">
        <v>83</v>
      </c>
      <c r="P404" s="10" t="s">
        <v>83</v>
      </c>
      <c r="Q404" s="10" t="s">
        <v>83</v>
      </c>
      <c r="R404" s="10" t="s">
        <v>83</v>
      </c>
      <c r="S404" s="10">
        <v>41.6</v>
      </c>
      <c r="T404" s="11">
        <v>6.1</v>
      </c>
      <c r="U404" s="9" t="s">
        <v>86</v>
      </c>
      <c r="V404" s="10" t="s">
        <v>108</v>
      </c>
      <c r="W404" s="10" t="s">
        <v>85</v>
      </c>
      <c r="X404" s="10" t="s">
        <v>85</v>
      </c>
      <c r="Y404" s="11"/>
      <c r="Z404" s="9" t="s">
        <v>85</v>
      </c>
      <c r="AA404" s="11" t="s">
        <v>85</v>
      </c>
      <c r="AB404" s="9" t="s">
        <v>83</v>
      </c>
      <c r="AC404" s="10" t="s">
        <v>83</v>
      </c>
      <c r="AD404" s="10" t="s">
        <v>83</v>
      </c>
      <c r="AE404" s="10" t="s">
        <v>83</v>
      </c>
      <c r="AF404" s="10">
        <v>22.6</v>
      </c>
      <c r="AG404" s="11">
        <v>3.9</v>
      </c>
      <c r="AH404" s="9" t="s">
        <v>83</v>
      </c>
      <c r="AI404" s="10" t="s">
        <v>83</v>
      </c>
      <c r="AJ404" s="10" t="s">
        <v>83</v>
      </c>
      <c r="AK404" s="10" t="s">
        <v>83</v>
      </c>
      <c r="AL404" s="10">
        <v>41.3</v>
      </c>
      <c r="AM404" s="11">
        <v>6.3</v>
      </c>
      <c r="AN404" s="9" t="s">
        <v>88</v>
      </c>
      <c r="AO404" s="10" t="s">
        <v>88</v>
      </c>
      <c r="AP404" s="10" t="s">
        <v>88</v>
      </c>
      <c r="AQ404" s="10" t="s">
        <v>86</v>
      </c>
      <c r="AR404" s="10">
        <v>53</v>
      </c>
      <c r="AS404" s="11">
        <v>3</v>
      </c>
      <c r="AT404" t="s">
        <v>85</v>
      </c>
      <c r="AU404" t="s">
        <v>85</v>
      </c>
      <c r="AV404" t="s">
        <v>85</v>
      </c>
      <c r="AW404" t="s">
        <v>83</v>
      </c>
      <c r="AX404" t="s">
        <v>83</v>
      </c>
      <c r="AY404" t="s">
        <v>504</v>
      </c>
      <c r="AZ404" t="s">
        <v>86</v>
      </c>
      <c r="BB404" t="s">
        <v>85</v>
      </c>
      <c r="BC404" t="s">
        <v>83</v>
      </c>
      <c r="BE404" t="s">
        <v>879</v>
      </c>
      <c r="BF404" t="s">
        <v>1297</v>
      </c>
      <c r="BG404" t="s">
        <v>89</v>
      </c>
      <c r="BH404" t="s">
        <v>85</v>
      </c>
      <c r="BI404" s="9" t="s">
        <v>128</v>
      </c>
      <c r="BJ404" s="42" t="s">
        <v>242</v>
      </c>
      <c r="BK404" s="10"/>
      <c r="BL404" s="11" t="s">
        <v>242</v>
      </c>
      <c r="BM404" s="9" t="s">
        <v>603</v>
      </c>
      <c r="BN404" s="42" t="s">
        <v>209</v>
      </c>
      <c r="BO404" s="10"/>
      <c r="BP404" s="11" t="s">
        <v>209</v>
      </c>
      <c r="BQ404" s="22"/>
      <c r="BR404" s="23"/>
      <c r="BS404" s="23" t="s">
        <v>83</v>
      </c>
      <c r="BT404" s="23"/>
      <c r="BU404" s="23"/>
      <c r="BV404" s="23" t="s">
        <v>83</v>
      </c>
      <c r="BW404" s="23"/>
      <c r="BX404" s="24">
        <f t="shared" si="24"/>
        <v>2</v>
      </c>
      <c r="BY404" s="31">
        <v>0</v>
      </c>
      <c r="BZ404" s="32">
        <v>0</v>
      </c>
      <c r="CA404" s="32">
        <v>3</v>
      </c>
      <c r="CB404" s="32">
        <v>2</v>
      </c>
      <c r="CC404" s="32">
        <v>3</v>
      </c>
      <c r="CD404" s="10">
        <f>COUNT(BY404:CC404)</f>
        <v>5</v>
      </c>
      <c r="CE404" s="10" t="str">
        <f>IF((CD404&gt;=3), "true", "false")</f>
        <v>true</v>
      </c>
      <c r="CF404" s="33">
        <f>SUM(BY404:CC404)/CD404</f>
        <v>1.6</v>
      </c>
      <c r="CG404" s="31">
        <v>0</v>
      </c>
      <c r="CH404" s="32">
        <v>0</v>
      </c>
      <c r="CI404" s="32">
        <v>2</v>
      </c>
      <c r="CJ404" s="32">
        <v>2</v>
      </c>
      <c r="CK404" s="32">
        <v>2</v>
      </c>
      <c r="CL404" s="32">
        <v>1</v>
      </c>
      <c r="CM404" s="32">
        <v>0</v>
      </c>
      <c r="CN404" s="10">
        <f t="shared" si="25"/>
        <v>7</v>
      </c>
      <c r="CO404" s="10" t="str">
        <f t="shared" si="26"/>
        <v>true</v>
      </c>
      <c r="CP404" s="33">
        <f t="shared" si="27"/>
        <v>1</v>
      </c>
      <c r="CQ404" s="37">
        <f>CP404+CF404</f>
        <v>2.6</v>
      </c>
    </row>
    <row r="405" spans="1:95" ht="15" customHeight="1" x14ac:dyDescent="0.25">
      <c r="A405" t="s">
        <v>1298</v>
      </c>
      <c r="B405" t="s">
        <v>76</v>
      </c>
      <c r="C405" t="s">
        <v>77</v>
      </c>
      <c r="D405" t="s">
        <v>95</v>
      </c>
      <c r="E405" t="s">
        <v>106</v>
      </c>
      <c r="F405" t="s">
        <v>80</v>
      </c>
      <c r="G405" t="s">
        <v>1299</v>
      </c>
      <c r="H405" t="s">
        <v>82</v>
      </c>
      <c r="I405" t="s">
        <v>83</v>
      </c>
      <c r="J405" t="s">
        <v>82</v>
      </c>
      <c r="K405" s="9" t="s">
        <v>85</v>
      </c>
      <c r="L405" s="10" t="s">
        <v>83</v>
      </c>
      <c r="M405" s="10" t="s">
        <v>85</v>
      </c>
      <c r="N405" s="11" t="s">
        <v>85</v>
      </c>
      <c r="O405" s="9" t="s">
        <v>88</v>
      </c>
      <c r="P405" s="10" t="s">
        <v>88</v>
      </c>
      <c r="Q405" s="10" t="s">
        <v>89</v>
      </c>
      <c r="R405" s="10" t="s">
        <v>86</v>
      </c>
      <c r="S405" s="10">
        <v>61.4</v>
      </c>
      <c r="T405" s="11">
        <v>1.8</v>
      </c>
      <c r="U405" s="9" t="s">
        <v>86</v>
      </c>
      <c r="V405" s="10" t="s">
        <v>86</v>
      </c>
      <c r="W405" s="10" t="s">
        <v>86</v>
      </c>
      <c r="X405" s="10" t="s">
        <v>85</v>
      </c>
      <c r="Y405" s="11"/>
      <c r="Z405" s="9" t="s">
        <v>85</v>
      </c>
      <c r="AA405" s="11" t="s">
        <v>85</v>
      </c>
      <c r="AB405" s="9" t="s">
        <v>88</v>
      </c>
      <c r="AC405" s="10" t="s">
        <v>83</v>
      </c>
      <c r="AD405" s="10" t="s">
        <v>83</v>
      </c>
      <c r="AE405" s="10" t="s">
        <v>83</v>
      </c>
      <c r="AF405" s="10">
        <v>28.8</v>
      </c>
      <c r="AG405" s="11">
        <v>3.1</v>
      </c>
      <c r="AH405" s="9" t="s">
        <v>88</v>
      </c>
      <c r="AI405" s="10" t="s">
        <v>88</v>
      </c>
      <c r="AJ405" s="10" t="s">
        <v>88</v>
      </c>
      <c r="AK405" s="10" t="s">
        <v>88</v>
      </c>
      <c r="AL405" s="10">
        <v>61.9</v>
      </c>
      <c r="AM405" s="11">
        <v>2.5</v>
      </c>
      <c r="AN405" s="9" t="s">
        <v>86</v>
      </c>
      <c r="AO405" s="10" t="s">
        <v>88</v>
      </c>
      <c r="AP405" s="10" t="s">
        <v>88</v>
      </c>
      <c r="AQ405" s="10" t="s">
        <v>86</v>
      </c>
      <c r="AR405" s="10">
        <v>50.1</v>
      </c>
      <c r="AS405" s="11">
        <v>3.1</v>
      </c>
      <c r="AT405" t="s">
        <v>85</v>
      </c>
      <c r="AU405" t="s">
        <v>85</v>
      </c>
      <c r="AV405" t="s">
        <v>85</v>
      </c>
      <c r="AW405" t="s">
        <v>88</v>
      </c>
      <c r="AX405" t="s">
        <v>88</v>
      </c>
      <c r="AY405" t="s">
        <v>1186</v>
      </c>
      <c r="AZ405" t="s">
        <v>86</v>
      </c>
      <c r="BB405" t="s">
        <v>85</v>
      </c>
      <c r="BC405" t="s">
        <v>83</v>
      </c>
      <c r="BE405" t="s">
        <v>83</v>
      </c>
      <c r="BG405" t="s">
        <v>86</v>
      </c>
      <c r="BH405" t="s">
        <v>83</v>
      </c>
      <c r="BI405" s="9" t="s">
        <v>278</v>
      </c>
      <c r="BJ405" s="42" t="s">
        <v>222</v>
      </c>
      <c r="BK405" s="10"/>
      <c r="BL405" s="11" t="s">
        <v>222</v>
      </c>
      <c r="BM405" s="9" t="s">
        <v>217</v>
      </c>
      <c r="BN405" s="42" t="s">
        <v>356</v>
      </c>
      <c r="BO405" s="10"/>
      <c r="BP405" s="11" t="s">
        <v>356</v>
      </c>
      <c r="BQ405" s="22" t="s">
        <v>83</v>
      </c>
      <c r="BR405" s="23" t="s">
        <v>83</v>
      </c>
      <c r="BS405" s="23" t="s">
        <v>83</v>
      </c>
      <c r="BT405" s="23" t="s">
        <v>83</v>
      </c>
      <c r="BU405" s="23" t="s">
        <v>83</v>
      </c>
      <c r="BV405" s="23" t="s">
        <v>83</v>
      </c>
      <c r="BW405" s="23" t="s">
        <v>83</v>
      </c>
      <c r="BX405" s="25">
        <f t="shared" si="24"/>
        <v>7</v>
      </c>
      <c r="BY405" s="31">
        <v>0</v>
      </c>
      <c r="BZ405" s="32">
        <v>0</v>
      </c>
      <c r="CA405" s="32">
        <v>1</v>
      </c>
      <c r="CB405" s="32">
        <v>0</v>
      </c>
      <c r="CC405" s="32">
        <v>1</v>
      </c>
      <c r="CD405" s="10">
        <f>COUNT(BY405:CC405)</f>
        <v>5</v>
      </c>
      <c r="CE405" s="10" t="str">
        <f>IF((CD405&gt;=3), "true", "false")</f>
        <v>true</v>
      </c>
      <c r="CF405" s="33">
        <f>SUM(BY405:CC405)/CD405</f>
        <v>0.4</v>
      </c>
      <c r="CG405" s="31">
        <v>0</v>
      </c>
      <c r="CH405" s="32">
        <v>2</v>
      </c>
      <c r="CI405" s="32">
        <v>0</v>
      </c>
      <c r="CJ405" s="32">
        <v>3</v>
      </c>
      <c r="CK405" s="32">
        <v>1</v>
      </c>
      <c r="CL405" s="32">
        <v>3</v>
      </c>
      <c r="CM405" s="32">
        <v>1</v>
      </c>
      <c r="CN405" s="10">
        <f t="shared" si="25"/>
        <v>7</v>
      </c>
      <c r="CO405" s="10" t="str">
        <f t="shared" si="26"/>
        <v>true</v>
      </c>
      <c r="CP405" s="33">
        <f t="shared" si="27"/>
        <v>1.4285714285714286</v>
      </c>
      <c r="CQ405" s="37">
        <f>CP405+CF405</f>
        <v>1.8285714285714287</v>
      </c>
    </row>
    <row r="406" spans="1:95" ht="15" customHeight="1" x14ac:dyDescent="0.25">
      <c r="A406" t="s">
        <v>1300</v>
      </c>
      <c r="B406" t="s">
        <v>76</v>
      </c>
      <c r="C406" t="s">
        <v>77</v>
      </c>
      <c r="D406" t="s">
        <v>78</v>
      </c>
      <c r="E406" t="s">
        <v>79</v>
      </c>
      <c r="F406" t="s">
        <v>80</v>
      </c>
      <c r="G406" t="s">
        <v>1301</v>
      </c>
      <c r="H406" t="s">
        <v>97</v>
      </c>
      <c r="I406" t="s">
        <v>83</v>
      </c>
      <c r="J406" t="s">
        <v>100</v>
      </c>
      <c r="K406" s="9" t="s">
        <v>85</v>
      </c>
      <c r="L406" s="10" t="s">
        <v>86</v>
      </c>
      <c r="M406" s="10" t="s">
        <v>83</v>
      </c>
      <c r="N406" s="11" t="s">
        <v>86</v>
      </c>
      <c r="O406" s="9" t="s">
        <v>89</v>
      </c>
      <c r="P406" s="10" t="s">
        <v>88</v>
      </c>
      <c r="Q406" s="10" t="s">
        <v>88</v>
      </c>
      <c r="R406" s="10" t="s">
        <v>88</v>
      </c>
      <c r="S406" s="10">
        <v>62.7</v>
      </c>
      <c r="T406" s="11">
        <v>1.7</v>
      </c>
      <c r="U406" s="9" t="s">
        <v>86</v>
      </c>
      <c r="V406" s="10" t="s">
        <v>85</v>
      </c>
      <c r="W406" s="10" t="s">
        <v>86</v>
      </c>
      <c r="X406" s="10" t="s">
        <v>85</v>
      </c>
      <c r="Y406" s="11"/>
      <c r="Z406" s="9" t="s">
        <v>98</v>
      </c>
      <c r="AA406" s="11" t="s">
        <v>98</v>
      </c>
      <c r="AB406" s="9" t="s">
        <v>88</v>
      </c>
      <c r="AC406" s="10" t="s">
        <v>89</v>
      </c>
      <c r="AD406" s="10" t="s">
        <v>88</v>
      </c>
      <c r="AE406" s="10" t="s">
        <v>88</v>
      </c>
      <c r="AF406" s="10">
        <v>37.299999999999997</v>
      </c>
      <c r="AG406" s="11">
        <v>2.1</v>
      </c>
      <c r="AH406" s="9" t="s">
        <v>86</v>
      </c>
      <c r="AI406" s="10" t="s">
        <v>83</v>
      </c>
      <c r="AJ406" s="10" t="s">
        <v>83</v>
      </c>
      <c r="AK406" s="10" t="s">
        <v>83</v>
      </c>
      <c r="AL406" s="10">
        <v>50</v>
      </c>
      <c r="AM406" s="11">
        <v>3.4</v>
      </c>
      <c r="AN406" s="9" t="s">
        <v>88</v>
      </c>
      <c r="AO406" s="10" t="s">
        <v>88</v>
      </c>
      <c r="AP406" s="10" t="s">
        <v>89</v>
      </c>
      <c r="AQ406" s="10" t="s">
        <v>89</v>
      </c>
      <c r="AR406" s="10">
        <v>57.5</v>
      </c>
      <c r="AS406" s="11">
        <v>3.2</v>
      </c>
      <c r="AT406" t="s">
        <v>83</v>
      </c>
      <c r="AU406" t="s">
        <v>83</v>
      </c>
      <c r="AV406" t="s">
        <v>85</v>
      </c>
      <c r="AW406" t="s">
        <v>83</v>
      </c>
      <c r="AX406" t="s">
        <v>83</v>
      </c>
      <c r="AY406" t="s">
        <v>382</v>
      </c>
      <c r="AZ406" t="s">
        <v>86</v>
      </c>
      <c r="BB406" t="s">
        <v>85</v>
      </c>
      <c r="BC406" t="s">
        <v>83</v>
      </c>
      <c r="BE406" t="s">
        <v>100</v>
      </c>
      <c r="BG406" t="s">
        <v>100</v>
      </c>
      <c r="BH406" t="s">
        <v>86</v>
      </c>
      <c r="BI406" s="9" t="s">
        <v>137</v>
      </c>
      <c r="BJ406" s="42" t="s">
        <v>341</v>
      </c>
      <c r="BK406" s="10"/>
      <c r="BL406" s="11" t="s">
        <v>341</v>
      </c>
      <c r="BM406" s="9" t="s">
        <v>323</v>
      </c>
      <c r="BN406" s="42" t="s">
        <v>1153</v>
      </c>
      <c r="BO406" s="10"/>
      <c r="BP406" s="11" t="s">
        <v>1153</v>
      </c>
      <c r="BQ406" s="22" t="s">
        <v>83</v>
      </c>
      <c r="BR406" s="23" t="s">
        <v>83</v>
      </c>
      <c r="BS406" s="23" t="s">
        <v>83</v>
      </c>
      <c r="BT406" s="23" t="s">
        <v>83</v>
      </c>
      <c r="BU406" s="23" t="s">
        <v>83</v>
      </c>
      <c r="BV406" s="23" t="s">
        <v>83</v>
      </c>
      <c r="BW406" s="23" t="s">
        <v>85</v>
      </c>
      <c r="BX406" s="25">
        <f t="shared" si="24"/>
        <v>6</v>
      </c>
      <c r="BY406" s="31">
        <v>1</v>
      </c>
      <c r="BZ406" s="32">
        <v>0</v>
      </c>
      <c r="CA406" s="32">
        <v>1</v>
      </c>
      <c r="CB406" s="32">
        <v>0</v>
      </c>
      <c r="CC406" s="32">
        <v>1</v>
      </c>
      <c r="CD406" s="10">
        <f>COUNT(BY406:CC406)</f>
        <v>5</v>
      </c>
      <c r="CE406" s="10" t="str">
        <f>IF((CD406&gt;=3), "true", "false")</f>
        <v>true</v>
      </c>
      <c r="CF406" s="33">
        <f>SUM(BY406:CC406)/CD406</f>
        <v>0.6</v>
      </c>
      <c r="CG406" s="31">
        <v>0</v>
      </c>
      <c r="CH406" s="32">
        <v>1</v>
      </c>
      <c r="CI406" s="32">
        <v>0</v>
      </c>
      <c r="CJ406" s="32">
        <v>2</v>
      </c>
      <c r="CK406" s="32">
        <v>0</v>
      </c>
      <c r="CL406" s="32">
        <v>1</v>
      </c>
      <c r="CM406" s="32">
        <v>0</v>
      </c>
      <c r="CN406" s="10">
        <f t="shared" si="25"/>
        <v>7</v>
      </c>
      <c r="CO406" s="10" t="str">
        <f t="shared" si="26"/>
        <v>true</v>
      </c>
      <c r="CP406" s="33">
        <f t="shared" si="27"/>
        <v>0.5714285714285714</v>
      </c>
      <c r="CQ406" s="37">
        <f>CP406+CF406</f>
        <v>1.1714285714285713</v>
      </c>
    </row>
    <row r="407" spans="1:95" ht="15" customHeight="1" x14ac:dyDescent="0.25">
      <c r="A407" t="s">
        <v>1302</v>
      </c>
      <c r="B407" t="s">
        <v>76</v>
      </c>
      <c r="C407" t="s">
        <v>105</v>
      </c>
      <c r="D407" t="s">
        <v>95</v>
      </c>
      <c r="E407" t="s">
        <v>79</v>
      </c>
      <c r="F407" t="s">
        <v>80</v>
      </c>
      <c r="G407" t="s">
        <v>1303</v>
      </c>
      <c r="H407" t="s">
        <v>97</v>
      </c>
      <c r="I407" t="s">
        <v>83</v>
      </c>
      <c r="J407" t="s">
        <v>82</v>
      </c>
      <c r="K407" s="9" t="s">
        <v>85</v>
      </c>
      <c r="L407" s="10" t="s">
        <v>83</v>
      </c>
      <c r="M407" s="10" t="s">
        <v>85</v>
      </c>
      <c r="N407" s="11" t="s">
        <v>83</v>
      </c>
      <c r="O407" s="9" t="s">
        <v>89</v>
      </c>
      <c r="P407" s="10" t="s">
        <v>89</v>
      </c>
      <c r="Q407" s="10" t="s">
        <v>88</v>
      </c>
      <c r="R407" s="10" t="s">
        <v>89</v>
      </c>
      <c r="S407" s="10">
        <v>65.2</v>
      </c>
      <c r="T407" s="11">
        <v>1.7</v>
      </c>
      <c r="U407" s="9" t="s">
        <v>83</v>
      </c>
      <c r="V407" s="10" t="s">
        <v>86</v>
      </c>
      <c r="W407" s="10" t="s">
        <v>83</v>
      </c>
      <c r="X407" s="10" t="s">
        <v>86</v>
      </c>
      <c r="Y407" s="11"/>
      <c r="Z407" s="9" t="s">
        <v>98</v>
      </c>
      <c r="AA407" s="11" t="s">
        <v>98</v>
      </c>
      <c r="AB407" s="9" t="s">
        <v>88</v>
      </c>
      <c r="AC407" s="10" t="s">
        <v>88</v>
      </c>
      <c r="AD407" s="10" t="s">
        <v>89</v>
      </c>
      <c r="AE407" s="10" t="s">
        <v>89</v>
      </c>
      <c r="AF407" s="10">
        <v>38.6</v>
      </c>
      <c r="AG407" s="11">
        <v>2</v>
      </c>
      <c r="AH407" s="9" t="s">
        <v>86</v>
      </c>
      <c r="AI407" s="10" t="s">
        <v>88</v>
      </c>
      <c r="AJ407" s="10" t="s">
        <v>89</v>
      </c>
      <c r="AK407" s="10" t="s">
        <v>88</v>
      </c>
      <c r="AL407" s="10">
        <v>62.2</v>
      </c>
      <c r="AM407" s="11">
        <v>2.7</v>
      </c>
      <c r="AN407" s="9" t="s">
        <v>88</v>
      </c>
      <c r="AO407" s="10" t="s">
        <v>86</v>
      </c>
      <c r="AP407" s="10" t="s">
        <v>88</v>
      </c>
      <c r="AQ407" s="10" t="s">
        <v>83</v>
      </c>
      <c r="AR407" s="10">
        <v>49.7</v>
      </c>
      <c r="AS407" s="11">
        <v>3.5</v>
      </c>
      <c r="AT407" t="s">
        <v>85</v>
      </c>
      <c r="AU407" t="s">
        <v>85</v>
      </c>
      <c r="AV407" t="s">
        <v>85</v>
      </c>
      <c r="AW407" t="s">
        <v>86</v>
      </c>
      <c r="AX407" t="s">
        <v>86</v>
      </c>
      <c r="AY407" t="s">
        <v>212</v>
      </c>
      <c r="AZ407" t="s">
        <v>83</v>
      </c>
      <c r="BB407" t="s">
        <v>85</v>
      </c>
      <c r="BC407" t="s">
        <v>83</v>
      </c>
      <c r="BE407" t="s">
        <v>100</v>
      </c>
      <c r="BG407" t="s">
        <v>82</v>
      </c>
      <c r="BH407" t="s">
        <v>86</v>
      </c>
      <c r="BI407" s="9" t="s">
        <v>271</v>
      </c>
      <c r="BJ407" s="42" t="s">
        <v>182</v>
      </c>
      <c r="BK407" s="10"/>
      <c r="BL407" s="11" t="s">
        <v>182</v>
      </c>
      <c r="BM407" s="9" t="s">
        <v>123</v>
      </c>
      <c r="BN407" s="42" t="s">
        <v>259</v>
      </c>
      <c r="BO407" s="10"/>
      <c r="BP407" s="11" t="s">
        <v>259</v>
      </c>
      <c r="BQ407" s="22" t="s">
        <v>83</v>
      </c>
      <c r="BR407" s="23" t="s">
        <v>85</v>
      </c>
      <c r="BS407" s="23" t="s">
        <v>83</v>
      </c>
      <c r="BT407" s="23" t="s">
        <v>83</v>
      </c>
      <c r="BU407" s="23" t="s">
        <v>83</v>
      </c>
      <c r="BV407" s="23" t="s">
        <v>85</v>
      </c>
      <c r="BW407" s="23" t="s">
        <v>85</v>
      </c>
      <c r="BX407" s="25">
        <f t="shared" si="24"/>
        <v>4</v>
      </c>
      <c r="BY407" s="31">
        <v>0</v>
      </c>
      <c r="BZ407" s="32">
        <v>0</v>
      </c>
      <c r="CA407" s="32">
        <v>1</v>
      </c>
      <c r="CB407" s="32">
        <v>0</v>
      </c>
      <c r="CC407" s="32">
        <v>3</v>
      </c>
      <c r="CD407" s="10">
        <f>COUNT(BY407:CC407)</f>
        <v>5</v>
      </c>
      <c r="CE407" s="10" t="str">
        <f>IF((CD407&gt;=3), "true", "false")</f>
        <v>true</v>
      </c>
      <c r="CF407" s="33">
        <f>SUM(BY407:CC407)/CD407</f>
        <v>0.8</v>
      </c>
      <c r="CG407" s="31">
        <v>0</v>
      </c>
      <c r="CH407" s="32">
        <v>0</v>
      </c>
      <c r="CI407" s="32">
        <v>0</v>
      </c>
      <c r="CJ407" s="32">
        <v>2</v>
      </c>
      <c r="CK407" s="32">
        <v>0</v>
      </c>
      <c r="CL407" s="32">
        <v>2</v>
      </c>
      <c r="CM407" s="32">
        <v>3</v>
      </c>
      <c r="CN407" s="10">
        <f t="shared" si="25"/>
        <v>7</v>
      </c>
      <c r="CO407" s="10" t="str">
        <f t="shared" si="26"/>
        <v>true</v>
      </c>
      <c r="CP407" s="33">
        <f t="shared" si="27"/>
        <v>1</v>
      </c>
      <c r="CQ407" s="37">
        <f>CP407+CF407</f>
        <v>1.8</v>
      </c>
    </row>
    <row r="408" spans="1:95" ht="15" customHeight="1" x14ac:dyDescent="0.25">
      <c r="A408" t="s">
        <v>1304</v>
      </c>
      <c r="B408" t="s">
        <v>76</v>
      </c>
      <c r="C408" t="s">
        <v>105</v>
      </c>
      <c r="D408" t="s">
        <v>95</v>
      </c>
      <c r="E408" t="s">
        <v>173</v>
      </c>
      <c r="F408" t="s">
        <v>80</v>
      </c>
      <c r="G408" t="s">
        <v>1305</v>
      </c>
      <c r="H408" t="s">
        <v>97</v>
      </c>
      <c r="I408" t="s">
        <v>83</v>
      </c>
      <c r="J408" t="s">
        <v>84</v>
      </c>
      <c r="K408" s="9" t="s">
        <v>85</v>
      </c>
      <c r="L408" s="10" t="s">
        <v>86</v>
      </c>
      <c r="M408" s="10" t="s">
        <v>85</v>
      </c>
      <c r="N408" s="11" t="s">
        <v>86</v>
      </c>
      <c r="O408" s="9" t="s">
        <v>82</v>
      </c>
      <c r="P408" s="10" t="s">
        <v>89</v>
      </c>
      <c r="Q408" s="10" t="s">
        <v>82</v>
      </c>
      <c r="R408" s="10" t="s">
        <v>89</v>
      </c>
      <c r="S408" s="10">
        <v>69.900000000000006</v>
      </c>
      <c r="T408" s="11">
        <v>1.9</v>
      </c>
      <c r="U408" s="9" t="s">
        <v>85</v>
      </c>
      <c r="V408" s="10" t="s">
        <v>86</v>
      </c>
      <c r="W408" s="10" t="s">
        <v>83</v>
      </c>
      <c r="X408" s="10" t="s">
        <v>86</v>
      </c>
      <c r="Y408" s="11"/>
      <c r="Z408" s="9" t="s">
        <v>98</v>
      </c>
      <c r="AA408" s="11" t="s">
        <v>98</v>
      </c>
      <c r="AB408" s="9" t="s">
        <v>88</v>
      </c>
      <c r="AC408" s="10" t="s">
        <v>82</v>
      </c>
      <c r="AD408" s="10" t="s">
        <v>89</v>
      </c>
      <c r="AE408" s="10" t="s">
        <v>89</v>
      </c>
      <c r="AF408" s="10">
        <v>40.9</v>
      </c>
      <c r="AG408" s="11">
        <v>2.2999999999999998</v>
      </c>
      <c r="AH408" s="9" t="s">
        <v>89</v>
      </c>
      <c r="AI408" s="10" t="s">
        <v>89</v>
      </c>
      <c r="AJ408" s="10" t="s">
        <v>89</v>
      </c>
      <c r="AK408" s="10" t="s">
        <v>88</v>
      </c>
      <c r="AL408" s="10">
        <v>66.599999999999994</v>
      </c>
      <c r="AM408" s="11">
        <v>2.5</v>
      </c>
      <c r="AN408" s="9" t="s">
        <v>86</v>
      </c>
      <c r="AO408" s="10" t="s">
        <v>88</v>
      </c>
      <c r="AP408" s="10" t="s">
        <v>88</v>
      </c>
      <c r="AQ408" s="10" t="s">
        <v>89</v>
      </c>
      <c r="AR408" s="10">
        <v>52.8</v>
      </c>
      <c r="AS408" s="11">
        <v>3.3</v>
      </c>
      <c r="AT408" t="s">
        <v>85</v>
      </c>
      <c r="AU408" t="s">
        <v>83</v>
      </c>
      <c r="AV408" t="s">
        <v>85</v>
      </c>
      <c r="AW408" t="s">
        <v>88</v>
      </c>
      <c r="AX408" t="s">
        <v>83</v>
      </c>
      <c r="AY408" t="s">
        <v>165</v>
      </c>
      <c r="AZ408" t="s">
        <v>83</v>
      </c>
      <c r="BB408" t="s">
        <v>85</v>
      </c>
      <c r="BC408" t="s">
        <v>83</v>
      </c>
      <c r="BE408" t="s">
        <v>166</v>
      </c>
      <c r="BG408" t="s">
        <v>86</v>
      </c>
      <c r="BH408" t="s">
        <v>86</v>
      </c>
      <c r="BI408" s="9" t="s">
        <v>110</v>
      </c>
      <c r="BJ408" s="42">
        <v>157</v>
      </c>
      <c r="BK408" s="10"/>
      <c r="BL408" s="25">
        <f>BJ408</f>
        <v>157</v>
      </c>
      <c r="BM408" s="9" t="s">
        <v>1306</v>
      </c>
      <c r="BN408" s="42" t="s">
        <v>504</v>
      </c>
      <c r="BO408" s="10"/>
      <c r="BP408" s="11" t="s">
        <v>504</v>
      </c>
      <c r="BQ408" s="22" t="s">
        <v>83</v>
      </c>
      <c r="BR408" s="23" t="s">
        <v>83</v>
      </c>
      <c r="BS408" s="23" t="s">
        <v>83</v>
      </c>
      <c r="BT408" s="23" t="s">
        <v>83</v>
      </c>
      <c r="BU408" s="23" t="s">
        <v>83</v>
      </c>
      <c r="BV408" s="23" t="s">
        <v>83</v>
      </c>
      <c r="BW408" s="23" t="s">
        <v>85</v>
      </c>
      <c r="BX408" s="25">
        <f t="shared" si="24"/>
        <v>6</v>
      </c>
      <c r="BY408" s="31">
        <v>0</v>
      </c>
      <c r="BZ408" s="32">
        <v>0</v>
      </c>
      <c r="CA408" s="32">
        <v>3</v>
      </c>
      <c r="CB408" s="32">
        <v>0</v>
      </c>
      <c r="CC408" s="32">
        <v>4</v>
      </c>
      <c r="CD408" s="10">
        <f>COUNT(BY408:CC408)</f>
        <v>5</v>
      </c>
      <c r="CE408" s="10" t="str">
        <f>IF((CD408&gt;=3), "true", "false")</f>
        <v>true</v>
      </c>
      <c r="CF408" s="33">
        <f>SUM(BY408:CC408)/CD408</f>
        <v>1.4</v>
      </c>
      <c r="CG408" s="31">
        <v>1</v>
      </c>
      <c r="CH408" s="32">
        <v>4</v>
      </c>
      <c r="CI408" s="32">
        <v>0</v>
      </c>
      <c r="CJ408" s="32">
        <v>3</v>
      </c>
      <c r="CK408" s="32">
        <v>0</v>
      </c>
      <c r="CL408" s="32">
        <v>2</v>
      </c>
      <c r="CM408" s="32">
        <v>4</v>
      </c>
      <c r="CN408" s="10">
        <f t="shared" si="25"/>
        <v>7</v>
      </c>
      <c r="CO408" s="10" t="str">
        <f t="shared" si="26"/>
        <v>true</v>
      </c>
      <c r="CP408" s="33">
        <f t="shared" si="27"/>
        <v>2</v>
      </c>
      <c r="CQ408" s="37">
        <f>CP408+CF408</f>
        <v>3.4</v>
      </c>
    </row>
    <row r="409" spans="1:95" ht="15" customHeight="1" x14ac:dyDescent="0.25">
      <c r="A409" t="s">
        <v>1307</v>
      </c>
      <c r="B409" t="s">
        <v>76</v>
      </c>
      <c r="C409" t="s">
        <v>105</v>
      </c>
      <c r="D409" t="s">
        <v>95</v>
      </c>
      <c r="E409" t="s">
        <v>106</v>
      </c>
      <c r="F409" t="s">
        <v>80</v>
      </c>
      <c r="G409" t="s">
        <v>1308</v>
      </c>
      <c r="H409" t="s">
        <v>97</v>
      </c>
      <c r="I409" t="s">
        <v>83</v>
      </c>
      <c r="J409" t="s">
        <v>97</v>
      </c>
      <c r="K409" s="9" t="s">
        <v>86</v>
      </c>
      <c r="L409" s="10" t="s">
        <v>86</v>
      </c>
      <c r="M409" s="10" t="s">
        <v>86</v>
      </c>
      <c r="N409" s="11" t="s">
        <v>86</v>
      </c>
      <c r="O409" s="9" t="s">
        <v>88</v>
      </c>
      <c r="P409" s="10" t="s">
        <v>88</v>
      </c>
      <c r="Q409" s="10" t="s">
        <v>88</v>
      </c>
      <c r="R409" s="10" t="s">
        <v>88</v>
      </c>
      <c r="S409" s="10">
        <v>61.3</v>
      </c>
      <c r="T409" s="11">
        <v>1.6</v>
      </c>
      <c r="U409" s="9" t="s">
        <v>86</v>
      </c>
      <c r="V409" s="10" t="s">
        <v>85</v>
      </c>
      <c r="W409" s="10" t="s">
        <v>85</v>
      </c>
      <c r="X409" s="10" t="s">
        <v>85</v>
      </c>
      <c r="Y409" s="11"/>
      <c r="Z409" s="9"/>
      <c r="AA409" s="11"/>
      <c r="AB409" s="9" t="s">
        <v>83</v>
      </c>
      <c r="AC409" s="10" t="s">
        <v>83</v>
      </c>
      <c r="AD409" s="10" t="s">
        <v>88</v>
      </c>
      <c r="AE409" s="10" t="s">
        <v>82</v>
      </c>
      <c r="AF409" s="10">
        <v>34.1</v>
      </c>
      <c r="AG409" s="11">
        <v>2.9</v>
      </c>
      <c r="AH409" s="9" t="s">
        <v>88</v>
      </c>
      <c r="AI409" s="10" t="s">
        <v>88</v>
      </c>
      <c r="AJ409" s="10" t="s">
        <v>88</v>
      </c>
      <c r="AK409" s="10" t="s">
        <v>88</v>
      </c>
      <c r="AL409" s="10">
        <v>61.9</v>
      </c>
      <c r="AM409" s="11">
        <v>2.5</v>
      </c>
      <c r="AN409" s="9" t="s">
        <v>88</v>
      </c>
      <c r="AO409" s="10"/>
      <c r="AP409" s="10"/>
      <c r="AQ409" s="10" t="s">
        <v>88</v>
      </c>
      <c r="AR409" s="10">
        <v>54.9</v>
      </c>
      <c r="AS409" s="11">
        <v>4</v>
      </c>
      <c r="AT409" t="s">
        <v>83</v>
      </c>
      <c r="AU409" t="s">
        <v>83</v>
      </c>
      <c r="AV409" t="s">
        <v>85</v>
      </c>
      <c r="AW409" t="s">
        <v>83</v>
      </c>
      <c r="AX409" t="s">
        <v>83</v>
      </c>
      <c r="AY409" t="s">
        <v>632</v>
      </c>
      <c r="AZ409" t="s">
        <v>83</v>
      </c>
      <c r="BB409" t="s">
        <v>85</v>
      </c>
      <c r="BC409" t="s">
        <v>83</v>
      </c>
      <c r="BE409" t="s">
        <v>100</v>
      </c>
      <c r="BG409" t="s">
        <v>88</v>
      </c>
      <c r="BH409" t="s">
        <v>86</v>
      </c>
      <c r="BI409" s="9" t="s">
        <v>117</v>
      </c>
      <c r="BJ409" s="42" t="s">
        <v>455</v>
      </c>
      <c r="BK409" s="10"/>
      <c r="BL409" s="11" t="s">
        <v>455</v>
      </c>
      <c r="BM409" s="9" t="s">
        <v>210</v>
      </c>
      <c r="BN409" s="42" t="s">
        <v>356</v>
      </c>
      <c r="BO409" s="10"/>
      <c r="BP409" s="11" t="s">
        <v>356</v>
      </c>
      <c r="BQ409" s="22"/>
      <c r="BR409" s="23" t="s">
        <v>83</v>
      </c>
      <c r="BS409" s="23"/>
      <c r="BT409" s="23"/>
      <c r="BU409" s="23"/>
      <c r="BV409" s="23"/>
      <c r="BW409" s="23" t="s">
        <v>83</v>
      </c>
      <c r="BX409" s="24">
        <f t="shared" si="24"/>
        <v>2</v>
      </c>
      <c r="BY409" s="31">
        <v>2</v>
      </c>
      <c r="BZ409" s="32">
        <v>0</v>
      </c>
      <c r="CA409" s="32">
        <v>2</v>
      </c>
      <c r="CB409" s="32">
        <v>2</v>
      </c>
      <c r="CC409" s="32">
        <v>3</v>
      </c>
      <c r="CD409" s="10">
        <f>COUNT(BY409:CC409)</f>
        <v>5</v>
      </c>
      <c r="CE409" s="10" t="str">
        <f>IF((CD409&gt;=3), "true", "false")</f>
        <v>true</v>
      </c>
      <c r="CF409" s="33">
        <f>SUM(BY409:CC409)/CD409</f>
        <v>1.8</v>
      </c>
      <c r="CG409" s="31">
        <v>2</v>
      </c>
      <c r="CH409" s="32">
        <v>2</v>
      </c>
      <c r="CI409" s="32">
        <v>2</v>
      </c>
      <c r="CJ409" s="32">
        <v>2</v>
      </c>
      <c r="CK409" s="32">
        <v>3</v>
      </c>
      <c r="CL409" s="32">
        <v>2</v>
      </c>
      <c r="CM409" s="32">
        <v>3</v>
      </c>
      <c r="CN409" s="10">
        <f t="shared" si="25"/>
        <v>7</v>
      </c>
      <c r="CO409" s="10" t="str">
        <f t="shared" si="26"/>
        <v>true</v>
      </c>
      <c r="CP409" s="33">
        <f t="shared" si="27"/>
        <v>2.2857142857142856</v>
      </c>
      <c r="CQ409" s="37">
        <f>CP409+CF409</f>
        <v>4.0857142857142854</v>
      </c>
    </row>
    <row r="410" spans="1:95" ht="15" customHeight="1" x14ac:dyDescent="0.25">
      <c r="A410" t="s">
        <v>1309</v>
      </c>
      <c r="B410" t="s">
        <v>76</v>
      </c>
      <c r="C410" t="s">
        <v>105</v>
      </c>
      <c r="D410" t="s">
        <v>95</v>
      </c>
      <c r="E410" t="s">
        <v>134</v>
      </c>
      <c r="F410" t="s">
        <v>80</v>
      </c>
      <c r="G410" t="s">
        <v>1310</v>
      </c>
      <c r="H410" t="s">
        <v>97</v>
      </c>
      <c r="I410" t="s">
        <v>83</v>
      </c>
      <c r="J410" t="s">
        <v>89</v>
      </c>
      <c r="K410" s="9" t="s">
        <v>83</v>
      </c>
      <c r="L410" s="10" t="s">
        <v>85</v>
      </c>
      <c r="M410" s="10" t="s">
        <v>86</v>
      </c>
      <c r="N410" s="11" t="s">
        <v>83</v>
      </c>
      <c r="O410" s="9" t="s">
        <v>88</v>
      </c>
      <c r="P410" s="10" t="s">
        <v>88</v>
      </c>
      <c r="Q410" s="10" t="s">
        <v>89</v>
      </c>
      <c r="R410" s="10" t="s">
        <v>88</v>
      </c>
      <c r="S410" s="10">
        <v>62.4</v>
      </c>
      <c r="T410" s="11">
        <v>1.7</v>
      </c>
      <c r="U410" s="9" t="s">
        <v>86</v>
      </c>
      <c r="V410" s="10" t="s">
        <v>85</v>
      </c>
      <c r="W410" s="10" t="s">
        <v>86</v>
      </c>
      <c r="X410" s="10" t="s">
        <v>86</v>
      </c>
      <c r="Y410" s="11" t="s">
        <v>1311</v>
      </c>
      <c r="Z410" s="9" t="s">
        <v>83</v>
      </c>
      <c r="AA410" s="11" t="s">
        <v>85</v>
      </c>
      <c r="AB410" s="9" t="s">
        <v>83</v>
      </c>
      <c r="AC410" s="10" t="s">
        <v>83</v>
      </c>
      <c r="AD410" s="10" t="s">
        <v>83</v>
      </c>
      <c r="AE410" s="10" t="s">
        <v>83</v>
      </c>
      <c r="AF410" s="10">
        <v>22.6</v>
      </c>
      <c r="AG410" s="11">
        <v>3.9</v>
      </c>
      <c r="AH410" s="9" t="s">
        <v>86</v>
      </c>
      <c r="AI410" s="10" t="s">
        <v>88</v>
      </c>
      <c r="AJ410" s="10" t="s">
        <v>88</v>
      </c>
      <c r="AK410" s="10" t="s">
        <v>86</v>
      </c>
      <c r="AL410" s="10">
        <v>57.8</v>
      </c>
      <c r="AM410" s="11">
        <v>2.2999999999999998</v>
      </c>
      <c r="AN410" s="9" t="s">
        <v>88</v>
      </c>
      <c r="AO410" s="10" t="s">
        <v>86</v>
      </c>
      <c r="AP410" s="10" t="s">
        <v>86</v>
      </c>
      <c r="AQ410" s="10" t="s">
        <v>88</v>
      </c>
      <c r="AR410" s="10">
        <v>51</v>
      </c>
      <c r="AS410" s="11">
        <v>3.2</v>
      </c>
      <c r="AT410" t="s">
        <v>85</v>
      </c>
      <c r="AU410" t="s">
        <v>83</v>
      </c>
      <c r="AV410" t="s">
        <v>85</v>
      </c>
      <c r="AW410" t="s">
        <v>83</v>
      </c>
      <c r="AX410" t="s">
        <v>83</v>
      </c>
      <c r="AY410" t="s">
        <v>430</v>
      </c>
      <c r="AZ410" t="s">
        <v>83</v>
      </c>
      <c r="BB410" t="s">
        <v>85</v>
      </c>
      <c r="BC410" t="s">
        <v>83</v>
      </c>
      <c r="BE410" t="s">
        <v>83</v>
      </c>
      <c r="BG410" t="s">
        <v>97</v>
      </c>
      <c r="BH410" t="s">
        <v>85</v>
      </c>
      <c r="BI410" s="9" t="s">
        <v>128</v>
      </c>
      <c r="BJ410" s="42" t="s">
        <v>242</v>
      </c>
      <c r="BK410" s="10"/>
      <c r="BL410" s="11" t="s">
        <v>242</v>
      </c>
      <c r="BM410" s="9" t="s">
        <v>151</v>
      </c>
      <c r="BN410" s="42" t="s">
        <v>382</v>
      </c>
      <c r="BO410" s="10"/>
      <c r="BP410" s="11" t="s">
        <v>382</v>
      </c>
      <c r="BQ410" s="22" t="s">
        <v>83</v>
      </c>
      <c r="BR410" s="23" t="s">
        <v>85</v>
      </c>
      <c r="BS410" s="23" t="s">
        <v>85</v>
      </c>
      <c r="BT410" s="23" t="s">
        <v>83</v>
      </c>
      <c r="BU410" s="23" t="s">
        <v>83</v>
      </c>
      <c r="BV410" s="23" t="s">
        <v>83</v>
      </c>
      <c r="BW410" s="23" t="s">
        <v>83</v>
      </c>
      <c r="BX410" s="25">
        <f t="shared" si="24"/>
        <v>5</v>
      </c>
      <c r="BY410" s="31">
        <v>2</v>
      </c>
      <c r="BZ410" s="32">
        <v>1</v>
      </c>
      <c r="CA410" s="32">
        <v>0</v>
      </c>
      <c r="CB410" s="32">
        <v>1</v>
      </c>
      <c r="CC410" s="32">
        <v>1</v>
      </c>
      <c r="CD410" s="10">
        <f>COUNT(BY410:CC410)</f>
        <v>5</v>
      </c>
      <c r="CE410" s="10" t="str">
        <f>IF((CD410&gt;=3), "true", "false")</f>
        <v>true</v>
      </c>
      <c r="CF410" s="33">
        <f>SUM(BY410:CC410)/CD410</f>
        <v>1</v>
      </c>
      <c r="CG410" s="31">
        <v>1</v>
      </c>
      <c r="CH410" s="32">
        <v>1</v>
      </c>
      <c r="CI410" s="32">
        <v>1</v>
      </c>
      <c r="CJ410" s="32">
        <v>2</v>
      </c>
      <c r="CK410" s="32">
        <v>0</v>
      </c>
      <c r="CL410" s="32">
        <v>1</v>
      </c>
      <c r="CM410" s="32">
        <v>0</v>
      </c>
      <c r="CN410" s="10">
        <f t="shared" si="25"/>
        <v>7</v>
      </c>
      <c r="CO410" s="10" t="str">
        <f t="shared" si="26"/>
        <v>true</v>
      </c>
      <c r="CP410" s="33">
        <f t="shared" si="27"/>
        <v>0.8571428571428571</v>
      </c>
      <c r="CQ410" s="37">
        <f>CP410+CF410</f>
        <v>1.8571428571428572</v>
      </c>
    </row>
    <row r="411" spans="1:95" ht="15" customHeight="1" x14ac:dyDescent="0.25">
      <c r="A411" t="s">
        <v>1312</v>
      </c>
      <c r="B411" t="s">
        <v>76</v>
      </c>
      <c r="C411" t="s">
        <v>77</v>
      </c>
      <c r="D411" t="s">
        <v>95</v>
      </c>
      <c r="E411" t="s">
        <v>113</v>
      </c>
      <c r="F411" t="s">
        <v>80</v>
      </c>
      <c r="G411" t="s">
        <v>1313</v>
      </c>
      <c r="H411" t="s">
        <v>97</v>
      </c>
      <c r="I411" t="s">
        <v>83</v>
      </c>
      <c r="J411" t="s">
        <v>101</v>
      </c>
      <c r="K411" s="9" t="s">
        <v>85</v>
      </c>
      <c r="L411" s="10" t="s">
        <v>86</v>
      </c>
      <c r="M411" s="10" t="s">
        <v>86</v>
      </c>
      <c r="N411" s="11" t="s">
        <v>86</v>
      </c>
      <c r="O411" s="9" t="s">
        <v>82</v>
      </c>
      <c r="P411" s="10" t="s">
        <v>82</v>
      </c>
      <c r="Q411" s="10" t="s">
        <v>89</v>
      </c>
      <c r="R411" s="10" t="s">
        <v>89</v>
      </c>
      <c r="S411" s="10">
        <v>69.900000000000006</v>
      </c>
      <c r="T411" s="11">
        <v>1.8</v>
      </c>
      <c r="U411" s="9" t="s">
        <v>83</v>
      </c>
      <c r="V411" s="10" t="s">
        <v>86</v>
      </c>
      <c r="W411" s="10" t="s">
        <v>83</v>
      </c>
      <c r="X411" s="10" t="s">
        <v>85</v>
      </c>
      <c r="Y411" s="11"/>
      <c r="Z411" s="9" t="s">
        <v>98</v>
      </c>
      <c r="AA411" s="11" t="s">
        <v>98</v>
      </c>
      <c r="AB411" s="9" t="s">
        <v>89</v>
      </c>
      <c r="AC411" s="10" t="s">
        <v>88</v>
      </c>
      <c r="AD411" s="10" t="s">
        <v>88</v>
      </c>
      <c r="AE411" s="10" t="s">
        <v>89</v>
      </c>
      <c r="AF411" s="10">
        <v>39.1</v>
      </c>
      <c r="AG411" s="11">
        <v>2.1</v>
      </c>
      <c r="AH411" s="9" t="s">
        <v>86</v>
      </c>
      <c r="AI411" s="10" t="s">
        <v>86</v>
      </c>
      <c r="AJ411" s="10" t="s">
        <v>83</v>
      </c>
      <c r="AK411" s="10" t="s">
        <v>83</v>
      </c>
      <c r="AL411" s="10">
        <v>50</v>
      </c>
      <c r="AM411" s="11">
        <v>3.4</v>
      </c>
      <c r="AN411" s="9" t="s">
        <v>86</v>
      </c>
      <c r="AO411" s="10" t="s">
        <v>83</v>
      </c>
      <c r="AP411" s="10" t="s">
        <v>89</v>
      </c>
      <c r="AQ411" s="10" t="s">
        <v>89</v>
      </c>
      <c r="AR411" s="10">
        <v>51.2</v>
      </c>
      <c r="AS411" s="11">
        <v>4.4000000000000004</v>
      </c>
      <c r="AT411" t="s">
        <v>85</v>
      </c>
      <c r="AU411" t="s">
        <v>83</v>
      </c>
      <c r="AV411" t="s">
        <v>85</v>
      </c>
      <c r="AW411" t="s">
        <v>83</v>
      </c>
      <c r="AX411" t="s">
        <v>83</v>
      </c>
      <c r="AY411" t="s">
        <v>1314</v>
      </c>
      <c r="AZ411" t="s">
        <v>86</v>
      </c>
      <c r="BB411" t="s">
        <v>85</v>
      </c>
      <c r="BC411" t="s">
        <v>83</v>
      </c>
      <c r="BE411" t="s">
        <v>82</v>
      </c>
      <c r="BG411" t="s">
        <v>88</v>
      </c>
      <c r="BH411" t="s">
        <v>83</v>
      </c>
      <c r="BI411" s="9" t="s">
        <v>92</v>
      </c>
      <c r="BJ411" s="42" t="s">
        <v>905</v>
      </c>
      <c r="BK411" s="10"/>
      <c r="BL411" s="11" t="s">
        <v>905</v>
      </c>
      <c r="BM411" s="9" t="s">
        <v>182</v>
      </c>
      <c r="BN411" s="42" t="s">
        <v>672</v>
      </c>
      <c r="BO411" s="10"/>
      <c r="BP411" s="11" t="s">
        <v>672</v>
      </c>
      <c r="BQ411" s="22" t="s">
        <v>83</v>
      </c>
      <c r="BR411" s="23" t="s">
        <v>83</v>
      </c>
      <c r="BS411" s="23" t="s">
        <v>83</v>
      </c>
      <c r="BT411" s="23" t="s">
        <v>83</v>
      </c>
      <c r="BU411" s="23" t="s">
        <v>83</v>
      </c>
      <c r="BV411" s="23" t="s">
        <v>83</v>
      </c>
      <c r="BW411" s="23" t="s">
        <v>83</v>
      </c>
      <c r="BX411" s="25">
        <f t="shared" si="24"/>
        <v>7</v>
      </c>
      <c r="BY411" s="31">
        <v>4</v>
      </c>
      <c r="BZ411" s="32">
        <v>0</v>
      </c>
      <c r="CA411" s="32">
        <v>2</v>
      </c>
      <c r="CB411" s="32">
        <v>1</v>
      </c>
      <c r="CC411" s="32">
        <v>4</v>
      </c>
      <c r="CD411" s="10">
        <f>COUNT(BY411:CC411)</f>
        <v>5</v>
      </c>
      <c r="CE411" s="10" t="str">
        <f>IF((CD411&gt;=3), "true", "false")</f>
        <v>true</v>
      </c>
      <c r="CF411" s="33">
        <f>SUM(BY411:CC411)/CD411</f>
        <v>2.2000000000000002</v>
      </c>
      <c r="CG411" s="31">
        <v>2</v>
      </c>
      <c r="CH411" s="32">
        <v>0</v>
      </c>
      <c r="CI411" s="32">
        <v>2</v>
      </c>
      <c r="CJ411" s="32">
        <v>3</v>
      </c>
      <c r="CK411" s="32">
        <v>0</v>
      </c>
      <c r="CL411" s="32">
        <v>3</v>
      </c>
      <c r="CM411" s="32">
        <v>3</v>
      </c>
      <c r="CN411" s="10">
        <f t="shared" si="25"/>
        <v>7</v>
      </c>
      <c r="CO411" s="10" t="str">
        <f t="shared" si="26"/>
        <v>true</v>
      </c>
      <c r="CP411" s="33">
        <f t="shared" si="27"/>
        <v>1.8571428571428572</v>
      </c>
      <c r="CQ411" s="37">
        <f>CP411+CF411</f>
        <v>4.0571428571428569</v>
      </c>
    </row>
    <row r="412" spans="1:95" ht="15" customHeight="1" x14ac:dyDescent="0.25">
      <c r="A412" t="s">
        <v>1315</v>
      </c>
      <c r="B412" t="s">
        <v>76</v>
      </c>
      <c r="C412" t="s">
        <v>77</v>
      </c>
      <c r="D412" t="s">
        <v>95</v>
      </c>
      <c r="E412" t="s">
        <v>134</v>
      </c>
      <c r="F412" t="s">
        <v>80</v>
      </c>
      <c r="G412" t="s">
        <v>1316</v>
      </c>
      <c r="H412" t="s">
        <v>97</v>
      </c>
      <c r="I412" t="s">
        <v>83</v>
      </c>
      <c r="J412" t="s">
        <v>84</v>
      </c>
      <c r="K412" s="9" t="s">
        <v>86</v>
      </c>
      <c r="L412" s="10" t="s">
        <v>86</v>
      </c>
      <c r="M412" s="10" t="s">
        <v>86</v>
      </c>
      <c r="N412" s="11" t="s">
        <v>86</v>
      </c>
      <c r="O412" s="9" t="s">
        <v>82</v>
      </c>
      <c r="P412" s="10" t="s">
        <v>82</v>
      </c>
      <c r="Q412" s="10" t="s">
        <v>82</v>
      </c>
      <c r="R412" s="10" t="s">
        <v>82</v>
      </c>
      <c r="S412" s="10">
        <v>75.599999999999994</v>
      </c>
      <c r="T412" s="11">
        <v>3.6</v>
      </c>
      <c r="U412" s="9" t="s">
        <v>86</v>
      </c>
      <c r="V412" s="10" t="s">
        <v>83</v>
      </c>
      <c r="W412" s="10" t="s">
        <v>83</v>
      </c>
      <c r="X412" s="10" t="s">
        <v>85</v>
      </c>
      <c r="Y412" s="11"/>
      <c r="Z412" s="9"/>
      <c r="AA412" s="11"/>
      <c r="AB412" s="9" t="s">
        <v>89</v>
      </c>
      <c r="AC412" s="10" t="s">
        <v>82</v>
      </c>
      <c r="AD412" s="10" t="s">
        <v>89</v>
      </c>
      <c r="AE412" s="10" t="s">
        <v>89</v>
      </c>
      <c r="AF412" s="10">
        <v>42.8</v>
      </c>
      <c r="AG412" s="11">
        <v>2.2999999999999998</v>
      </c>
      <c r="AH412" s="9" t="s">
        <v>83</v>
      </c>
      <c r="AI412" s="10" t="s">
        <v>83</v>
      </c>
      <c r="AJ412" s="10" t="s">
        <v>86</v>
      </c>
      <c r="AK412" s="10" t="s">
        <v>83</v>
      </c>
      <c r="AL412" s="10">
        <v>49.7</v>
      </c>
      <c r="AM412" s="11">
        <v>3.3</v>
      </c>
      <c r="AN412" s="9" t="s">
        <v>83</v>
      </c>
      <c r="AO412" s="10" t="s">
        <v>86</v>
      </c>
      <c r="AP412" s="10" t="s">
        <v>82</v>
      </c>
      <c r="AQ412" s="10" t="s">
        <v>88</v>
      </c>
      <c r="AR412" s="10">
        <v>48.4</v>
      </c>
      <c r="AS412" s="11">
        <v>4.5999999999999996</v>
      </c>
      <c r="AT412" t="s">
        <v>83</v>
      </c>
      <c r="AU412" t="s">
        <v>83</v>
      </c>
      <c r="AV412" t="s">
        <v>83</v>
      </c>
      <c r="AW412" t="s">
        <v>83</v>
      </c>
      <c r="AX412" t="s">
        <v>83</v>
      </c>
      <c r="AY412" t="s">
        <v>109</v>
      </c>
      <c r="AZ412" t="s">
        <v>86</v>
      </c>
      <c r="BB412" t="s">
        <v>85</v>
      </c>
      <c r="BC412" t="s">
        <v>83</v>
      </c>
      <c r="BE412" t="s">
        <v>254</v>
      </c>
      <c r="BG412" t="s">
        <v>83</v>
      </c>
      <c r="BH412" t="s">
        <v>86</v>
      </c>
      <c r="BI412" s="9" t="s">
        <v>271</v>
      </c>
      <c r="BJ412" s="42" t="s">
        <v>182</v>
      </c>
      <c r="BK412" s="10"/>
      <c r="BL412" s="11" t="s">
        <v>182</v>
      </c>
      <c r="BM412" s="9" t="s">
        <v>196</v>
      </c>
      <c r="BN412" s="42" t="s">
        <v>759</v>
      </c>
      <c r="BO412" s="10"/>
      <c r="BP412" s="11" t="s">
        <v>759</v>
      </c>
      <c r="BQ412" s="22" t="s">
        <v>83</v>
      </c>
      <c r="BR412" s="23" t="s">
        <v>83</v>
      </c>
      <c r="BS412" s="23" t="s">
        <v>83</v>
      </c>
      <c r="BT412" s="23" t="s">
        <v>83</v>
      </c>
      <c r="BU412" s="23" t="s">
        <v>83</v>
      </c>
      <c r="BV412" s="23" t="s">
        <v>83</v>
      </c>
      <c r="BW412" s="23" t="s">
        <v>83</v>
      </c>
      <c r="BX412" s="25">
        <f t="shared" si="24"/>
        <v>7</v>
      </c>
      <c r="BY412" s="31">
        <v>4</v>
      </c>
      <c r="BZ412" s="32">
        <v>2</v>
      </c>
      <c r="CA412" s="32">
        <v>4</v>
      </c>
      <c r="CB412" s="32">
        <v>1</v>
      </c>
      <c r="CC412" s="32">
        <v>4</v>
      </c>
      <c r="CD412" s="10">
        <f>COUNT(BY412:CC412)</f>
        <v>5</v>
      </c>
      <c r="CE412" s="10" t="str">
        <f>IF((CD412&gt;=3), "true", "false")</f>
        <v>true</v>
      </c>
      <c r="CF412" s="33">
        <f>SUM(BY412:CC412)/CD412</f>
        <v>3</v>
      </c>
      <c r="CG412" s="31">
        <v>4</v>
      </c>
      <c r="CH412" s="32">
        <v>3</v>
      </c>
      <c r="CI412" s="32">
        <v>4</v>
      </c>
      <c r="CJ412" s="32">
        <v>4</v>
      </c>
      <c r="CK412" s="32">
        <v>4</v>
      </c>
      <c r="CL412" s="32">
        <v>4</v>
      </c>
      <c r="CM412" s="32">
        <v>4</v>
      </c>
      <c r="CN412" s="10">
        <f t="shared" si="25"/>
        <v>7</v>
      </c>
      <c r="CO412" s="10" t="str">
        <f t="shared" si="26"/>
        <v>true</v>
      </c>
      <c r="CP412" s="33">
        <f t="shared" si="27"/>
        <v>3.8571428571428572</v>
      </c>
      <c r="CQ412" s="37">
        <f>CP412+CF412</f>
        <v>6.8571428571428577</v>
      </c>
    </row>
    <row r="413" spans="1:95" ht="15" customHeight="1" x14ac:dyDescent="0.25">
      <c r="A413" t="s">
        <v>1317</v>
      </c>
      <c r="B413" t="s">
        <v>76</v>
      </c>
      <c r="C413" t="s">
        <v>77</v>
      </c>
      <c r="D413" t="s">
        <v>95</v>
      </c>
      <c r="E413" t="s">
        <v>173</v>
      </c>
      <c r="F413" t="s">
        <v>80</v>
      </c>
      <c r="G413" t="s">
        <v>863</v>
      </c>
      <c r="H413" t="s">
        <v>97</v>
      </c>
      <c r="I413" t="s">
        <v>83</v>
      </c>
      <c r="J413" t="s">
        <v>82</v>
      </c>
      <c r="K413" s="9" t="s">
        <v>85</v>
      </c>
      <c r="L413" s="10" t="s">
        <v>86</v>
      </c>
      <c r="M413" s="10" t="s">
        <v>83</v>
      </c>
      <c r="N413" s="11" t="s">
        <v>85</v>
      </c>
      <c r="O413" s="9" t="s">
        <v>89</v>
      </c>
      <c r="P413" s="10" t="s">
        <v>89</v>
      </c>
      <c r="Q413" s="10" t="s">
        <v>89</v>
      </c>
      <c r="R413" s="10" t="s">
        <v>88</v>
      </c>
      <c r="S413" s="10">
        <v>65.5</v>
      </c>
      <c r="T413" s="11">
        <v>1.7</v>
      </c>
      <c r="U413" s="9" t="s">
        <v>83</v>
      </c>
      <c r="V413" s="10" t="s">
        <v>85</v>
      </c>
      <c r="W413" s="10" t="s">
        <v>86</v>
      </c>
      <c r="X413" s="10" t="s">
        <v>85</v>
      </c>
      <c r="Y413" s="11"/>
      <c r="Z413" s="9" t="s">
        <v>83</v>
      </c>
      <c r="AA413" s="11" t="s">
        <v>83</v>
      </c>
      <c r="AB413" s="9" t="s">
        <v>86</v>
      </c>
      <c r="AC413" s="10" t="s">
        <v>83</v>
      </c>
      <c r="AD413" s="10" t="s">
        <v>86</v>
      </c>
      <c r="AE413" s="10" t="s">
        <v>86</v>
      </c>
      <c r="AF413" s="10">
        <v>30.8</v>
      </c>
      <c r="AG413" s="11">
        <v>2.1</v>
      </c>
      <c r="AH413" s="9" t="s">
        <v>88</v>
      </c>
      <c r="AI413" s="10" t="s">
        <v>86</v>
      </c>
      <c r="AJ413" s="10" t="s">
        <v>83</v>
      </c>
      <c r="AK413" s="10" t="s">
        <v>83</v>
      </c>
      <c r="AL413" s="10">
        <v>51.2</v>
      </c>
      <c r="AM413" s="11">
        <v>3.8</v>
      </c>
      <c r="AN413" s="9" t="s">
        <v>88</v>
      </c>
      <c r="AO413" s="10" t="s">
        <v>88</v>
      </c>
      <c r="AP413" s="10" t="s">
        <v>89</v>
      </c>
      <c r="AQ413" s="10" t="s">
        <v>86</v>
      </c>
      <c r="AR413" s="10">
        <v>54.4</v>
      </c>
      <c r="AS413" s="11">
        <v>3.2</v>
      </c>
      <c r="AT413" t="s">
        <v>83</v>
      </c>
      <c r="AU413" t="s">
        <v>83</v>
      </c>
      <c r="AV413" t="s">
        <v>85</v>
      </c>
      <c r="AW413" t="s">
        <v>86</v>
      </c>
      <c r="AX413" t="s">
        <v>83</v>
      </c>
      <c r="AY413" t="s">
        <v>504</v>
      </c>
      <c r="AZ413" t="s">
        <v>86</v>
      </c>
      <c r="BB413" t="s">
        <v>85</v>
      </c>
      <c r="BC413" t="s">
        <v>83</v>
      </c>
      <c r="BE413" t="s">
        <v>82</v>
      </c>
      <c r="BG413" t="s">
        <v>101</v>
      </c>
      <c r="BH413" t="s">
        <v>86</v>
      </c>
      <c r="BI413" s="9"/>
      <c r="BJ413" s="42"/>
      <c r="BK413" s="10">
        <v>178</v>
      </c>
      <c r="BL413" s="11" t="s">
        <v>222</v>
      </c>
      <c r="BM413" s="9"/>
      <c r="BN413" s="42"/>
      <c r="BO413" s="10" t="s">
        <v>1318</v>
      </c>
      <c r="BP413" s="11" t="s">
        <v>1318</v>
      </c>
      <c r="BQ413" s="22" t="s">
        <v>83</v>
      </c>
      <c r="BR413" s="23" t="s">
        <v>85</v>
      </c>
      <c r="BS413" s="23" t="s">
        <v>83</v>
      </c>
      <c r="BT413" s="23" t="s">
        <v>83</v>
      </c>
      <c r="BU413" s="23" t="s">
        <v>85</v>
      </c>
      <c r="BV413" s="23" t="s">
        <v>83</v>
      </c>
      <c r="BW413" s="23" t="s">
        <v>85</v>
      </c>
      <c r="BX413" s="25">
        <f t="shared" si="24"/>
        <v>4</v>
      </c>
      <c r="BY413" s="31">
        <v>1</v>
      </c>
      <c r="BZ413" s="32">
        <v>0</v>
      </c>
      <c r="CA413" s="32">
        <v>1</v>
      </c>
      <c r="CB413" s="32">
        <v>0</v>
      </c>
      <c r="CC413" s="32">
        <v>1</v>
      </c>
      <c r="CD413" s="10">
        <f>COUNT(BY413:CC413)</f>
        <v>5</v>
      </c>
      <c r="CE413" s="10" t="str">
        <f>IF((CD413&gt;=3), "true", "false")</f>
        <v>true</v>
      </c>
      <c r="CF413" s="33">
        <f>SUM(BY413:CC413)/CD413</f>
        <v>0.6</v>
      </c>
      <c r="CG413" s="31">
        <v>0</v>
      </c>
      <c r="CH413" s="32">
        <v>1</v>
      </c>
      <c r="CI413" s="32">
        <v>0</v>
      </c>
      <c r="CJ413" s="32">
        <v>4</v>
      </c>
      <c r="CK413" s="32">
        <v>0</v>
      </c>
      <c r="CL413" s="32">
        <v>1</v>
      </c>
      <c r="CM413" s="32">
        <v>2</v>
      </c>
      <c r="CN413" s="10">
        <f t="shared" si="25"/>
        <v>7</v>
      </c>
      <c r="CO413" s="10" t="str">
        <f t="shared" si="26"/>
        <v>true</v>
      </c>
      <c r="CP413" s="33">
        <f t="shared" si="27"/>
        <v>1.1428571428571428</v>
      </c>
      <c r="CQ413" s="37">
        <f>CP413+CF413</f>
        <v>1.7428571428571429</v>
      </c>
    </row>
    <row r="414" spans="1:95" ht="15" customHeight="1" x14ac:dyDescent="0.25">
      <c r="A414" t="s">
        <v>1319</v>
      </c>
      <c r="B414" t="s">
        <v>76</v>
      </c>
      <c r="C414" t="s">
        <v>105</v>
      </c>
      <c r="D414" t="s">
        <v>95</v>
      </c>
      <c r="E414" t="s">
        <v>79</v>
      </c>
      <c r="F414" t="s">
        <v>80</v>
      </c>
      <c r="G414" t="s">
        <v>1320</v>
      </c>
      <c r="H414" t="s">
        <v>97</v>
      </c>
      <c r="I414" t="s">
        <v>83</v>
      </c>
      <c r="J414" t="s">
        <v>82</v>
      </c>
      <c r="K414" s="9" t="s">
        <v>83</v>
      </c>
      <c r="L414" s="10" t="s">
        <v>83</v>
      </c>
      <c r="M414" s="10" t="s">
        <v>85</v>
      </c>
      <c r="N414" s="11" t="s">
        <v>83</v>
      </c>
      <c r="O414" s="9" t="s">
        <v>88</v>
      </c>
      <c r="P414" s="10" t="s">
        <v>82</v>
      </c>
      <c r="Q414" s="10" t="s">
        <v>88</v>
      </c>
      <c r="R414" s="10" t="s">
        <v>89</v>
      </c>
      <c r="S414" s="10">
        <v>64.5</v>
      </c>
      <c r="T414" s="11">
        <v>1.8</v>
      </c>
      <c r="U414" s="9" t="s">
        <v>83</v>
      </c>
      <c r="V414" s="10" t="s">
        <v>86</v>
      </c>
      <c r="W414" s="10" t="s">
        <v>83</v>
      </c>
      <c r="X414" s="10" t="s">
        <v>83</v>
      </c>
      <c r="Y414" s="11" t="s">
        <v>1321</v>
      </c>
      <c r="Z414" s="9" t="s">
        <v>83</v>
      </c>
      <c r="AA414" s="11" t="s">
        <v>83</v>
      </c>
      <c r="AB414" s="9" t="s">
        <v>89</v>
      </c>
      <c r="AC414" s="10" t="s">
        <v>86</v>
      </c>
      <c r="AD414" s="10" t="s">
        <v>83</v>
      </c>
      <c r="AE414" s="10" t="s">
        <v>88</v>
      </c>
      <c r="AF414" s="10">
        <v>34.799999999999997</v>
      </c>
      <c r="AG414" s="11">
        <v>2.4</v>
      </c>
      <c r="AH414" s="9" t="s">
        <v>86</v>
      </c>
      <c r="AI414" s="10" t="s">
        <v>88</v>
      </c>
      <c r="AJ414" s="10" t="s">
        <v>89</v>
      </c>
      <c r="AK414" s="10" t="s">
        <v>89</v>
      </c>
      <c r="AL414" s="10">
        <v>64.7</v>
      </c>
      <c r="AM414" s="11">
        <v>3</v>
      </c>
      <c r="AN414" s="9" t="s">
        <v>83</v>
      </c>
      <c r="AO414" s="10" t="s">
        <v>86</v>
      </c>
      <c r="AP414" s="10" t="s">
        <v>82</v>
      </c>
      <c r="AQ414" s="10" t="s">
        <v>82</v>
      </c>
      <c r="AR414" s="10">
        <v>51.4</v>
      </c>
      <c r="AS414" s="11">
        <v>5.8</v>
      </c>
      <c r="AT414" t="s">
        <v>85</v>
      </c>
      <c r="AU414" t="s">
        <v>85</v>
      </c>
      <c r="AV414" t="s">
        <v>83</v>
      </c>
      <c r="AW414" t="s">
        <v>83</v>
      </c>
      <c r="AX414" t="s">
        <v>83</v>
      </c>
      <c r="AY414" t="s">
        <v>200</v>
      </c>
      <c r="AZ414" t="s">
        <v>83</v>
      </c>
      <c r="BB414" t="s">
        <v>85</v>
      </c>
      <c r="BC414" t="s">
        <v>83</v>
      </c>
      <c r="BE414" t="s">
        <v>97</v>
      </c>
      <c r="BF414" t="s">
        <v>1322</v>
      </c>
      <c r="BG414" t="s">
        <v>101</v>
      </c>
      <c r="BH414" t="s">
        <v>86</v>
      </c>
      <c r="BI414" s="9" t="s">
        <v>128</v>
      </c>
      <c r="BJ414" s="42">
        <v>168</v>
      </c>
      <c r="BK414" s="10"/>
      <c r="BL414" s="25">
        <f>BJ414</f>
        <v>168</v>
      </c>
      <c r="BM414" s="9" t="s">
        <v>575</v>
      </c>
      <c r="BN414" s="42" t="s">
        <v>200</v>
      </c>
      <c r="BO414" s="10"/>
      <c r="BP414" s="11" t="s">
        <v>200</v>
      </c>
      <c r="BQ414" s="22" t="s">
        <v>83</v>
      </c>
      <c r="BR414" s="23" t="s">
        <v>83</v>
      </c>
      <c r="BS414" s="23" t="s">
        <v>85</v>
      </c>
      <c r="BT414" s="23" t="s">
        <v>85</v>
      </c>
      <c r="BU414" s="23" t="s">
        <v>85</v>
      </c>
      <c r="BV414" s="23" t="s">
        <v>85</v>
      </c>
      <c r="BW414" s="23" t="s">
        <v>85</v>
      </c>
      <c r="BX414" s="25">
        <f t="shared" si="24"/>
        <v>2</v>
      </c>
      <c r="BY414" s="31">
        <v>0</v>
      </c>
      <c r="BZ414" s="32">
        <v>2</v>
      </c>
      <c r="CA414" s="32">
        <v>0</v>
      </c>
      <c r="CB414" s="32">
        <v>2</v>
      </c>
      <c r="CC414" s="32">
        <v>1</v>
      </c>
      <c r="CD414" s="10">
        <f>COUNT(BY414:CC414)</f>
        <v>5</v>
      </c>
      <c r="CE414" s="10" t="str">
        <f>IF((CD414&gt;=3), "true", "false")</f>
        <v>true</v>
      </c>
      <c r="CF414" s="33">
        <f>SUM(BY414:CC414)/CD414</f>
        <v>1</v>
      </c>
      <c r="CG414" s="31">
        <v>3</v>
      </c>
      <c r="CH414" s="32">
        <v>2</v>
      </c>
      <c r="CI414" s="32">
        <v>2</v>
      </c>
      <c r="CJ414" s="32">
        <v>0</v>
      </c>
      <c r="CK414" s="32">
        <v>2</v>
      </c>
      <c r="CL414" s="32">
        <v>0</v>
      </c>
      <c r="CM414" s="32">
        <v>0</v>
      </c>
      <c r="CN414" s="10">
        <f t="shared" si="25"/>
        <v>7</v>
      </c>
      <c r="CO414" s="10" t="str">
        <f t="shared" si="26"/>
        <v>true</v>
      </c>
      <c r="CP414" s="33">
        <f t="shared" si="27"/>
        <v>1.2857142857142858</v>
      </c>
      <c r="CQ414" s="37">
        <f>CP414+CF414</f>
        <v>2.2857142857142856</v>
      </c>
    </row>
    <row r="415" spans="1:95" ht="15" customHeight="1" x14ac:dyDescent="0.25">
      <c r="A415" t="s">
        <v>1323</v>
      </c>
      <c r="B415" t="s">
        <v>76</v>
      </c>
      <c r="C415" t="s">
        <v>105</v>
      </c>
      <c r="D415" t="s">
        <v>95</v>
      </c>
      <c r="E415" t="s">
        <v>106</v>
      </c>
      <c r="F415" t="s">
        <v>80</v>
      </c>
      <c r="G415" t="s">
        <v>1324</v>
      </c>
      <c r="H415" t="s">
        <v>82</v>
      </c>
      <c r="I415" t="s">
        <v>88</v>
      </c>
      <c r="J415" t="s">
        <v>85</v>
      </c>
      <c r="K415" s="9" t="s">
        <v>85</v>
      </c>
      <c r="L415" s="10" t="s">
        <v>85</v>
      </c>
      <c r="M415" s="10"/>
      <c r="N415" s="11" t="s">
        <v>85</v>
      </c>
      <c r="O415" s="9" t="s">
        <v>83</v>
      </c>
      <c r="P415" s="10" t="s">
        <v>83</v>
      </c>
      <c r="Q415" s="10" t="s">
        <v>83</v>
      </c>
      <c r="R415" s="10" t="s">
        <v>83</v>
      </c>
      <c r="S415" s="10">
        <v>41.6</v>
      </c>
      <c r="T415" s="11">
        <v>6.1</v>
      </c>
      <c r="U415" s="9" t="s">
        <v>85</v>
      </c>
      <c r="V415" s="10" t="s">
        <v>85</v>
      </c>
      <c r="W415" s="10" t="s">
        <v>86</v>
      </c>
      <c r="X415" s="10" t="s">
        <v>85</v>
      </c>
      <c r="Y415" s="11"/>
      <c r="Z415" s="9" t="s">
        <v>85</v>
      </c>
      <c r="AA415" s="11" t="s">
        <v>85</v>
      </c>
      <c r="AB415" s="9" t="s">
        <v>83</v>
      </c>
      <c r="AC415" s="10" t="s">
        <v>83</v>
      </c>
      <c r="AD415" s="10" t="s">
        <v>83</v>
      </c>
      <c r="AE415" s="10" t="s">
        <v>83</v>
      </c>
      <c r="AF415" s="10">
        <v>22.6</v>
      </c>
      <c r="AG415" s="11">
        <v>3.9</v>
      </c>
      <c r="AH415" s="9" t="s">
        <v>83</v>
      </c>
      <c r="AI415" s="10" t="s">
        <v>83</v>
      </c>
      <c r="AJ415" s="10" t="s">
        <v>83</v>
      </c>
      <c r="AK415" s="10" t="s">
        <v>83</v>
      </c>
      <c r="AL415" s="10">
        <v>41.3</v>
      </c>
      <c r="AM415" s="11">
        <v>6.3</v>
      </c>
      <c r="AN415" s="9" t="s">
        <v>89</v>
      </c>
      <c r="AO415" s="10" t="s">
        <v>89</v>
      </c>
      <c r="AP415" s="10" t="s">
        <v>86</v>
      </c>
      <c r="AQ415" s="10" t="s">
        <v>88</v>
      </c>
      <c r="AR415" s="10">
        <v>57.2</v>
      </c>
      <c r="AS415" s="11">
        <v>3.2</v>
      </c>
      <c r="AT415" t="s">
        <v>85</v>
      </c>
      <c r="AU415" t="s">
        <v>85</v>
      </c>
      <c r="AV415" t="s">
        <v>85</v>
      </c>
      <c r="AW415" t="s">
        <v>83</v>
      </c>
      <c r="AX415" t="s">
        <v>83</v>
      </c>
      <c r="AY415" t="s">
        <v>308</v>
      </c>
      <c r="AZ415" t="s">
        <v>83</v>
      </c>
      <c r="BB415" t="s">
        <v>85</v>
      </c>
      <c r="BC415" t="s">
        <v>83</v>
      </c>
      <c r="BE415" t="s">
        <v>83</v>
      </c>
      <c r="BG415" t="s">
        <v>97</v>
      </c>
      <c r="BH415" t="s">
        <v>85</v>
      </c>
      <c r="BI415" s="9" t="s">
        <v>117</v>
      </c>
      <c r="BJ415" s="42" t="s">
        <v>455</v>
      </c>
      <c r="BK415" s="10"/>
      <c r="BL415" s="11" t="s">
        <v>455</v>
      </c>
      <c r="BM415" s="9" t="s">
        <v>196</v>
      </c>
      <c r="BN415" s="42" t="s">
        <v>759</v>
      </c>
      <c r="BO415" s="10"/>
      <c r="BP415" s="11" t="s">
        <v>759</v>
      </c>
      <c r="BQ415" s="22" t="s">
        <v>83</v>
      </c>
      <c r="BR415" s="23"/>
      <c r="BS415" s="23"/>
      <c r="BT415" s="23"/>
      <c r="BU415" s="23"/>
      <c r="BV415" s="23"/>
      <c r="BW415" s="23" t="s">
        <v>83</v>
      </c>
      <c r="BX415" s="24">
        <f t="shared" si="24"/>
        <v>2</v>
      </c>
      <c r="BY415" s="31">
        <v>0</v>
      </c>
      <c r="BZ415" s="32">
        <v>0</v>
      </c>
      <c r="CA415" s="32">
        <v>0</v>
      </c>
      <c r="CB415" s="32">
        <v>0</v>
      </c>
      <c r="CC415" s="32">
        <v>0</v>
      </c>
      <c r="CD415" s="10">
        <f>COUNT(BY415:CC415)</f>
        <v>5</v>
      </c>
      <c r="CE415" s="10" t="str">
        <f>IF((CD415&gt;=3), "true", "false")</f>
        <v>true</v>
      </c>
      <c r="CF415" s="33">
        <f>SUM(BY415:CC415)/CD415</f>
        <v>0</v>
      </c>
      <c r="CG415" s="31">
        <v>0</v>
      </c>
      <c r="CH415" s="32">
        <v>0</v>
      </c>
      <c r="CI415" s="32">
        <v>4</v>
      </c>
      <c r="CJ415" s="32">
        <v>0</v>
      </c>
      <c r="CK415" s="32">
        <v>0</v>
      </c>
      <c r="CL415" s="32">
        <v>0</v>
      </c>
      <c r="CM415" s="32">
        <v>0</v>
      </c>
      <c r="CN415" s="10">
        <f t="shared" si="25"/>
        <v>7</v>
      </c>
      <c r="CO415" s="10" t="str">
        <f t="shared" si="26"/>
        <v>true</v>
      </c>
      <c r="CP415" s="33">
        <f t="shared" si="27"/>
        <v>0.5714285714285714</v>
      </c>
      <c r="CQ415" s="37">
        <f>CP415+CF415</f>
        <v>0.5714285714285714</v>
      </c>
    </row>
    <row r="416" spans="1:95" ht="15" customHeight="1" x14ac:dyDescent="0.25">
      <c r="A416" t="s">
        <v>1325</v>
      </c>
      <c r="B416" t="s">
        <v>76</v>
      </c>
      <c r="C416" t="s">
        <v>77</v>
      </c>
      <c r="D416" t="s">
        <v>95</v>
      </c>
      <c r="E416" t="s">
        <v>106</v>
      </c>
      <c r="F416" t="s">
        <v>80</v>
      </c>
      <c r="G416" t="s">
        <v>1326</v>
      </c>
      <c r="H416" t="s">
        <v>97</v>
      </c>
      <c r="I416" t="s">
        <v>83</v>
      </c>
      <c r="J416" t="s">
        <v>89</v>
      </c>
      <c r="K416" s="9" t="s">
        <v>85</v>
      </c>
      <c r="L416" s="10" t="s">
        <v>83</v>
      </c>
      <c r="M416" s="10" t="s">
        <v>85</v>
      </c>
      <c r="N416" s="11" t="s">
        <v>83</v>
      </c>
      <c r="O416" s="9" t="s">
        <v>88</v>
      </c>
      <c r="P416" s="10" t="s">
        <v>88</v>
      </c>
      <c r="Q416" s="10" t="s">
        <v>86</v>
      </c>
      <c r="R416" s="10" t="s">
        <v>88</v>
      </c>
      <c r="S416" s="10">
        <v>60</v>
      </c>
      <c r="T416" s="11">
        <v>1.6</v>
      </c>
      <c r="U416" s="9" t="s">
        <v>86</v>
      </c>
      <c r="V416" s="10" t="s">
        <v>86</v>
      </c>
      <c r="W416" s="10" t="s">
        <v>86</v>
      </c>
      <c r="X416" s="10" t="s">
        <v>85</v>
      </c>
      <c r="Y416" s="11"/>
      <c r="Z416" s="9"/>
      <c r="AA416" s="11"/>
      <c r="AB416" s="9" t="s">
        <v>88</v>
      </c>
      <c r="AC416" s="10" t="s">
        <v>83</v>
      </c>
      <c r="AD416" s="10" t="s">
        <v>83</v>
      </c>
      <c r="AE416" s="10" t="s">
        <v>83</v>
      </c>
      <c r="AF416" s="10">
        <v>28.8</v>
      </c>
      <c r="AG416" s="11">
        <v>3.1</v>
      </c>
      <c r="AH416" s="9" t="s">
        <v>86</v>
      </c>
      <c r="AI416" s="10" t="s">
        <v>83</v>
      </c>
      <c r="AJ416" s="10" t="s">
        <v>88</v>
      </c>
      <c r="AK416" s="10" t="s">
        <v>86</v>
      </c>
      <c r="AL416" s="10">
        <v>57.8</v>
      </c>
      <c r="AM416" s="11">
        <v>2.2999999999999998</v>
      </c>
      <c r="AN416" s="9" t="s">
        <v>88</v>
      </c>
      <c r="AO416" s="10" t="s">
        <v>88</v>
      </c>
      <c r="AP416" s="10" t="s">
        <v>86</v>
      </c>
      <c r="AQ416" s="10" t="s">
        <v>86</v>
      </c>
      <c r="AR416" s="10">
        <v>51.1</v>
      </c>
      <c r="AS416" s="11">
        <v>3</v>
      </c>
      <c r="AT416" t="s">
        <v>85</v>
      </c>
      <c r="AU416" t="s">
        <v>85</v>
      </c>
      <c r="AV416" t="s">
        <v>85</v>
      </c>
      <c r="AW416" t="s">
        <v>83</v>
      </c>
      <c r="AX416" t="s">
        <v>83</v>
      </c>
      <c r="AY416" t="s">
        <v>1194</v>
      </c>
      <c r="AZ416" t="s">
        <v>86</v>
      </c>
      <c r="BB416" t="s">
        <v>85</v>
      </c>
      <c r="BC416" t="s">
        <v>83</v>
      </c>
      <c r="BE416" t="s">
        <v>1105</v>
      </c>
      <c r="BG416" t="s">
        <v>89</v>
      </c>
      <c r="BH416" t="s">
        <v>86</v>
      </c>
      <c r="BI416" s="9" t="s">
        <v>92</v>
      </c>
      <c r="BJ416" s="42" t="s">
        <v>905</v>
      </c>
      <c r="BK416" s="10"/>
      <c r="BL416" s="11" t="s">
        <v>905</v>
      </c>
      <c r="BM416" s="9" t="s">
        <v>93</v>
      </c>
      <c r="BN416" s="42" t="s">
        <v>1543</v>
      </c>
      <c r="BO416" s="10"/>
      <c r="BP416" s="11" t="s">
        <v>1543</v>
      </c>
      <c r="BQ416" s="22"/>
      <c r="BR416" s="23" t="s">
        <v>83</v>
      </c>
      <c r="BS416" s="23"/>
      <c r="BT416" s="23"/>
      <c r="BU416" s="23"/>
      <c r="BV416" s="23" t="s">
        <v>83</v>
      </c>
      <c r="BW416" s="23"/>
      <c r="BX416" s="24">
        <f t="shared" si="24"/>
        <v>2</v>
      </c>
      <c r="BY416" s="31">
        <v>0</v>
      </c>
      <c r="BZ416" s="32">
        <v>0</v>
      </c>
      <c r="CA416" s="32">
        <v>1</v>
      </c>
      <c r="CB416" s="32">
        <v>1</v>
      </c>
      <c r="CC416" s="32">
        <v>2</v>
      </c>
      <c r="CD416" s="10">
        <f>COUNT(BY416:CC416)</f>
        <v>5</v>
      </c>
      <c r="CE416" s="10" t="str">
        <f>IF((CD416&gt;=3), "true", "false")</f>
        <v>true</v>
      </c>
      <c r="CF416" s="33">
        <f>SUM(BY416:CC416)/CD416</f>
        <v>0.8</v>
      </c>
      <c r="CG416" s="31">
        <v>1</v>
      </c>
      <c r="CH416" s="32">
        <v>0</v>
      </c>
      <c r="CI416" s="32">
        <v>0</v>
      </c>
      <c r="CJ416" s="32">
        <v>2</v>
      </c>
      <c r="CK416" s="32">
        <v>0</v>
      </c>
      <c r="CL416" s="32">
        <v>1</v>
      </c>
      <c r="CM416" s="32">
        <v>1</v>
      </c>
      <c r="CN416" s="10">
        <f t="shared" si="25"/>
        <v>7</v>
      </c>
      <c r="CO416" s="10" t="str">
        <f t="shared" si="26"/>
        <v>true</v>
      </c>
      <c r="CP416" s="33">
        <f t="shared" si="27"/>
        <v>0.7142857142857143</v>
      </c>
      <c r="CQ416" s="37">
        <f>CP416+CF416</f>
        <v>1.5142857142857142</v>
      </c>
    </row>
    <row r="417" spans="1:95" ht="15" customHeight="1" x14ac:dyDescent="0.25">
      <c r="A417" t="s">
        <v>1327</v>
      </c>
      <c r="B417" t="s">
        <v>76</v>
      </c>
      <c r="C417" t="s">
        <v>77</v>
      </c>
      <c r="D417" t="s">
        <v>95</v>
      </c>
      <c r="E417" t="s">
        <v>113</v>
      </c>
      <c r="F417" t="s">
        <v>80</v>
      </c>
      <c r="G417" t="s">
        <v>1328</v>
      </c>
      <c r="H417" t="s">
        <v>97</v>
      </c>
      <c r="I417" t="s">
        <v>83</v>
      </c>
      <c r="J417" t="s">
        <v>97</v>
      </c>
      <c r="K417" s="9" t="s">
        <v>83</v>
      </c>
      <c r="L417" s="10" t="s">
        <v>83</v>
      </c>
      <c r="M417" s="10" t="s">
        <v>83</v>
      </c>
      <c r="N417" s="11" t="s">
        <v>83</v>
      </c>
      <c r="O417" s="9" t="s">
        <v>86</v>
      </c>
      <c r="P417" s="10" t="s">
        <v>89</v>
      </c>
      <c r="Q417" s="10" t="s">
        <v>88</v>
      </c>
      <c r="R417" s="10" t="s">
        <v>88</v>
      </c>
      <c r="S417" s="10">
        <v>60.9</v>
      </c>
      <c r="T417" s="11">
        <v>1.8</v>
      </c>
      <c r="U417" s="9" t="s">
        <v>86</v>
      </c>
      <c r="V417" s="10" t="s">
        <v>86</v>
      </c>
      <c r="W417" s="10" t="s">
        <v>86</v>
      </c>
      <c r="X417" s="10" t="s">
        <v>85</v>
      </c>
      <c r="Y417" s="11"/>
      <c r="Z417" s="9" t="s">
        <v>85</v>
      </c>
      <c r="AA417" s="11" t="s">
        <v>98</v>
      </c>
      <c r="AB417" s="9" t="s">
        <v>88</v>
      </c>
      <c r="AC417" s="10" t="s">
        <v>83</v>
      </c>
      <c r="AD417" s="10" t="s">
        <v>83</v>
      </c>
      <c r="AE417" s="10" t="s">
        <v>83</v>
      </c>
      <c r="AF417" s="10">
        <v>28.8</v>
      </c>
      <c r="AG417" s="11">
        <v>3.1</v>
      </c>
      <c r="AH417" s="9" t="s">
        <v>86</v>
      </c>
      <c r="AI417" s="10" t="s">
        <v>86</v>
      </c>
      <c r="AJ417" s="10" t="s">
        <v>86</v>
      </c>
      <c r="AK417" s="10" t="s">
        <v>83</v>
      </c>
      <c r="AL417" s="10">
        <v>53.2</v>
      </c>
      <c r="AM417" s="11">
        <v>2.6</v>
      </c>
      <c r="AN417" s="9" t="s">
        <v>86</v>
      </c>
      <c r="AO417" s="10" t="s">
        <v>88</v>
      </c>
      <c r="AP417" s="10" t="s">
        <v>88</v>
      </c>
      <c r="AQ417" s="10" t="s">
        <v>88</v>
      </c>
      <c r="AR417" s="10">
        <v>51.7</v>
      </c>
      <c r="AS417" s="11">
        <v>3.1</v>
      </c>
      <c r="AT417" t="s">
        <v>85</v>
      </c>
      <c r="AU417" t="s">
        <v>83</v>
      </c>
      <c r="AV417" t="s">
        <v>85</v>
      </c>
      <c r="AW417" t="s">
        <v>83</v>
      </c>
      <c r="AX417" t="s">
        <v>83</v>
      </c>
      <c r="AY417" t="s">
        <v>240</v>
      </c>
      <c r="AZ417" t="s">
        <v>86</v>
      </c>
      <c r="BB417" t="s">
        <v>85</v>
      </c>
      <c r="BC417" t="s">
        <v>83</v>
      </c>
      <c r="BE417" t="s">
        <v>83</v>
      </c>
      <c r="BG417" t="s">
        <v>83</v>
      </c>
      <c r="BH417" t="s">
        <v>86</v>
      </c>
      <c r="BI417" s="9" t="s">
        <v>271</v>
      </c>
      <c r="BJ417" s="42" t="s">
        <v>182</v>
      </c>
      <c r="BK417" s="10"/>
      <c r="BL417" s="11" t="s">
        <v>182</v>
      </c>
      <c r="BM417" s="9" t="s">
        <v>148</v>
      </c>
      <c r="BN417" s="42" t="s">
        <v>499</v>
      </c>
      <c r="BO417" s="10"/>
      <c r="BP417" s="11" t="s">
        <v>499</v>
      </c>
      <c r="BQ417" s="22" t="s">
        <v>83</v>
      </c>
      <c r="BR417" s="23"/>
      <c r="BS417" s="23"/>
      <c r="BT417" s="23" t="s">
        <v>83</v>
      </c>
      <c r="BU417" s="23"/>
      <c r="BV417" s="23"/>
      <c r="BW417" s="23" t="s">
        <v>83</v>
      </c>
      <c r="BX417" s="24">
        <f t="shared" si="24"/>
        <v>3</v>
      </c>
      <c r="BY417" s="31">
        <v>2</v>
      </c>
      <c r="BZ417" s="32">
        <v>0</v>
      </c>
      <c r="CA417" s="32">
        <v>3</v>
      </c>
      <c r="CB417" s="32">
        <v>2</v>
      </c>
      <c r="CC417" s="32">
        <v>3</v>
      </c>
      <c r="CD417" s="10">
        <f>COUNT(BY417:CC417)</f>
        <v>5</v>
      </c>
      <c r="CE417" s="10" t="str">
        <f>IF((CD417&gt;=3), "true", "false")</f>
        <v>true</v>
      </c>
      <c r="CF417" s="33">
        <f>SUM(BY417:CC417)/CD417</f>
        <v>2</v>
      </c>
      <c r="CG417" s="31">
        <v>0</v>
      </c>
      <c r="CH417" s="32">
        <v>0</v>
      </c>
      <c r="CI417" s="32">
        <v>0</v>
      </c>
      <c r="CJ417" s="32">
        <v>3</v>
      </c>
      <c r="CK417" s="32">
        <v>0</v>
      </c>
      <c r="CL417" s="32">
        <v>0</v>
      </c>
      <c r="CM417" s="32">
        <v>2</v>
      </c>
      <c r="CN417" s="10">
        <f t="shared" si="25"/>
        <v>7</v>
      </c>
      <c r="CO417" s="10" t="str">
        <f t="shared" si="26"/>
        <v>true</v>
      </c>
      <c r="CP417" s="33">
        <f t="shared" si="27"/>
        <v>0.7142857142857143</v>
      </c>
      <c r="CQ417" s="37">
        <f>CP417+CF417</f>
        <v>2.7142857142857144</v>
      </c>
    </row>
    <row r="418" spans="1:95" ht="15" customHeight="1" x14ac:dyDescent="0.25">
      <c r="A418" t="s">
        <v>1329</v>
      </c>
      <c r="B418" t="s">
        <v>76</v>
      </c>
      <c r="C418" t="s">
        <v>105</v>
      </c>
      <c r="D418" t="s">
        <v>95</v>
      </c>
      <c r="E418" t="s">
        <v>106</v>
      </c>
      <c r="F418" t="s">
        <v>80</v>
      </c>
      <c r="G418" t="s">
        <v>1330</v>
      </c>
      <c r="H418" t="s">
        <v>82</v>
      </c>
      <c r="I418" t="s">
        <v>88</v>
      </c>
      <c r="J418" t="s">
        <v>89</v>
      </c>
      <c r="K418" s="9" t="s">
        <v>83</v>
      </c>
      <c r="L418" s="10" t="s">
        <v>83</v>
      </c>
      <c r="M418" s="10" t="s">
        <v>83</v>
      </c>
      <c r="N418" s="11" t="s">
        <v>83</v>
      </c>
      <c r="O418" s="9" t="s">
        <v>83</v>
      </c>
      <c r="P418" s="10" t="s">
        <v>83</v>
      </c>
      <c r="Q418" s="10" t="s">
        <v>83</v>
      </c>
      <c r="R418" s="10" t="s">
        <v>83</v>
      </c>
      <c r="S418" s="10">
        <v>41.6</v>
      </c>
      <c r="T418" s="11">
        <v>6.1</v>
      </c>
      <c r="U418" s="9" t="s">
        <v>85</v>
      </c>
      <c r="V418" s="10" t="s">
        <v>85</v>
      </c>
      <c r="W418" s="10" t="s">
        <v>86</v>
      </c>
      <c r="X418" s="10" t="s">
        <v>86</v>
      </c>
      <c r="Y418" s="11" t="s">
        <v>1331</v>
      </c>
      <c r="Z418" s="9" t="s">
        <v>98</v>
      </c>
      <c r="AA418" s="11" t="s">
        <v>98</v>
      </c>
      <c r="AB418" s="9" t="s">
        <v>83</v>
      </c>
      <c r="AC418" s="10" t="s">
        <v>83</v>
      </c>
      <c r="AD418" s="10" t="s">
        <v>83</v>
      </c>
      <c r="AE418" s="10" t="s">
        <v>83</v>
      </c>
      <c r="AF418" s="10">
        <v>22.6</v>
      </c>
      <c r="AG418" s="11">
        <v>3.9</v>
      </c>
      <c r="AH418" s="9" t="s">
        <v>86</v>
      </c>
      <c r="AI418" s="10" t="s">
        <v>86</v>
      </c>
      <c r="AJ418" s="10" t="s">
        <v>86</v>
      </c>
      <c r="AK418" s="10" t="s">
        <v>88</v>
      </c>
      <c r="AL418" s="10">
        <v>57.2</v>
      </c>
      <c r="AM418" s="11">
        <v>2.6</v>
      </c>
      <c r="AN418" s="9" t="s">
        <v>86</v>
      </c>
      <c r="AO418" s="10" t="s">
        <v>86</v>
      </c>
      <c r="AP418" s="10" t="s">
        <v>89</v>
      </c>
      <c r="AQ418" s="10" t="s">
        <v>88</v>
      </c>
      <c r="AR418" s="10">
        <v>50.9</v>
      </c>
      <c r="AS418" s="11">
        <v>3.7</v>
      </c>
      <c r="AT418" t="s">
        <v>85</v>
      </c>
      <c r="AU418" t="s">
        <v>85</v>
      </c>
      <c r="AV418" t="s">
        <v>85</v>
      </c>
      <c r="AW418" t="s">
        <v>83</v>
      </c>
      <c r="AX418" t="s">
        <v>83</v>
      </c>
      <c r="AY418" t="s">
        <v>485</v>
      </c>
      <c r="AZ418" t="s">
        <v>83</v>
      </c>
      <c r="BB418" t="s">
        <v>85</v>
      </c>
      <c r="BC418" t="s">
        <v>83</v>
      </c>
      <c r="BE418" t="s">
        <v>84</v>
      </c>
      <c r="BG418" t="s">
        <v>97</v>
      </c>
      <c r="BH418" t="s">
        <v>83</v>
      </c>
      <c r="BI418" s="9" t="s">
        <v>1332</v>
      </c>
      <c r="BJ418" s="42" t="s">
        <v>342</v>
      </c>
      <c r="BK418" s="10"/>
      <c r="BL418" s="11" t="s">
        <v>342</v>
      </c>
      <c r="BM418" s="9" t="s">
        <v>210</v>
      </c>
      <c r="BN418" s="42" t="s">
        <v>356</v>
      </c>
      <c r="BO418" s="10"/>
      <c r="BP418" s="11" t="s">
        <v>356</v>
      </c>
      <c r="BQ418" s="22" t="s">
        <v>85</v>
      </c>
      <c r="BR418" s="23" t="s">
        <v>85</v>
      </c>
      <c r="BS418" s="23" t="s">
        <v>85</v>
      </c>
      <c r="BT418" s="23" t="s">
        <v>85</v>
      </c>
      <c r="BU418" s="23" t="s">
        <v>83</v>
      </c>
      <c r="BV418" s="23" t="s">
        <v>83</v>
      </c>
      <c r="BW418" s="23" t="s">
        <v>85</v>
      </c>
      <c r="BX418" s="25">
        <f t="shared" si="24"/>
        <v>2</v>
      </c>
      <c r="BY418" s="31">
        <v>1</v>
      </c>
      <c r="BZ418" s="32">
        <v>0</v>
      </c>
      <c r="CA418" s="32">
        <v>1</v>
      </c>
      <c r="CB418" s="32">
        <v>0</v>
      </c>
      <c r="CC418" s="32">
        <v>2</v>
      </c>
      <c r="CD418" s="10">
        <f>COUNT(BY418:CC418)</f>
        <v>5</v>
      </c>
      <c r="CE418" s="10" t="str">
        <f>IF((CD418&gt;=3), "true", "false")</f>
        <v>true</v>
      </c>
      <c r="CF418" s="33">
        <f>SUM(BY418:CC418)/CD418</f>
        <v>0.8</v>
      </c>
      <c r="CG418" s="31">
        <v>1</v>
      </c>
      <c r="CH418" s="32">
        <v>0</v>
      </c>
      <c r="CI418" s="32">
        <v>0</v>
      </c>
      <c r="CJ418" s="32">
        <v>1</v>
      </c>
      <c r="CK418" s="32">
        <v>0</v>
      </c>
      <c r="CL418" s="32">
        <v>1</v>
      </c>
      <c r="CM418" s="32">
        <v>1</v>
      </c>
      <c r="CN418" s="10">
        <f t="shared" si="25"/>
        <v>7</v>
      </c>
      <c r="CO418" s="10" t="str">
        <f t="shared" si="26"/>
        <v>true</v>
      </c>
      <c r="CP418" s="33">
        <f t="shared" si="27"/>
        <v>0.5714285714285714</v>
      </c>
      <c r="CQ418" s="37">
        <f>CP418+CF418</f>
        <v>1.3714285714285714</v>
      </c>
    </row>
    <row r="419" spans="1:95" ht="15" customHeight="1" x14ac:dyDescent="0.25">
      <c r="A419" t="s">
        <v>1333</v>
      </c>
      <c r="B419" t="s">
        <v>76</v>
      </c>
      <c r="C419" t="s">
        <v>105</v>
      </c>
      <c r="D419" t="s">
        <v>95</v>
      </c>
      <c r="E419" t="s">
        <v>113</v>
      </c>
      <c r="F419" t="s">
        <v>80</v>
      </c>
      <c r="G419" t="s">
        <v>1334</v>
      </c>
      <c r="H419" t="s">
        <v>97</v>
      </c>
      <c r="I419" t="s">
        <v>86</v>
      </c>
      <c r="J419" t="s">
        <v>97</v>
      </c>
      <c r="K419" s="9" t="s">
        <v>85</v>
      </c>
      <c r="L419" s="10" t="s">
        <v>83</v>
      </c>
      <c r="M419" s="10" t="s">
        <v>83</v>
      </c>
      <c r="N419" s="11" t="s">
        <v>85</v>
      </c>
      <c r="O419" s="9" t="s">
        <v>88</v>
      </c>
      <c r="P419" s="10" t="s">
        <v>88</v>
      </c>
      <c r="Q419" s="10" t="s">
        <v>88</v>
      </c>
      <c r="R419" s="10" t="s">
        <v>88</v>
      </c>
      <c r="S419" s="10">
        <v>61.3</v>
      </c>
      <c r="T419" s="11">
        <v>1.6</v>
      </c>
      <c r="U419" s="9" t="s">
        <v>85</v>
      </c>
      <c r="V419" s="10" t="s">
        <v>83</v>
      </c>
      <c r="W419" s="10" t="s">
        <v>85</v>
      </c>
      <c r="X419" s="10" t="s">
        <v>85</v>
      </c>
      <c r="Y419" s="11"/>
      <c r="Z419" s="9" t="s">
        <v>98</v>
      </c>
      <c r="AA419" s="11" t="s">
        <v>98</v>
      </c>
      <c r="AB419" s="9" t="s">
        <v>88</v>
      </c>
      <c r="AC419" s="10" t="s">
        <v>88</v>
      </c>
      <c r="AD419" s="10" t="s">
        <v>89</v>
      </c>
      <c r="AE419" s="10" t="s">
        <v>88</v>
      </c>
      <c r="AF419" s="10">
        <v>37.200000000000003</v>
      </c>
      <c r="AG419" s="11">
        <v>2.1</v>
      </c>
      <c r="AH419" s="9" t="s">
        <v>89</v>
      </c>
      <c r="AI419" s="10" t="s">
        <v>89</v>
      </c>
      <c r="AJ419" s="10" t="s">
        <v>89</v>
      </c>
      <c r="AK419" s="10" t="s">
        <v>89</v>
      </c>
      <c r="AL419" s="10">
        <v>69.099999999999994</v>
      </c>
      <c r="AM419" s="11">
        <v>2.5</v>
      </c>
      <c r="AN419" s="9" t="s">
        <v>86</v>
      </c>
      <c r="AO419" s="10" t="s">
        <v>83</v>
      </c>
      <c r="AP419" s="10" t="s">
        <v>82</v>
      </c>
      <c r="AQ419" s="10" t="s">
        <v>83</v>
      </c>
      <c r="AR419" s="10">
        <v>44.2</v>
      </c>
      <c r="AS419" s="11">
        <v>4.2</v>
      </c>
      <c r="AT419" t="s">
        <v>85</v>
      </c>
      <c r="AU419" t="s">
        <v>85</v>
      </c>
      <c r="AV419" t="s">
        <v>85</v>
      </c>
      <c r="AW419" t="s">
        <v>89</v>
      </c>
      <c r="AX419" t="s">
        <v>89</v>
      </c>
      <c r="AY419" t="s">
        <v>1335</v>
      </c>
      <c r="AZ419" t="s">
        <v>83</v>
      </c>
      <c r="BB419" t="s">
        <v>86</v>
      </c>
      <c r="BC419" t="s">
        <v>83</v>
      </c>
      <c r="BE419" t="s">
        <v>97</v>
      </c>
      <c r="BF419" t="s">
        <v>237</v>
      </c>
      <c r="BG419" t="s">
        <v>97</v>
      </c>
      <c r="BH419" t="s">
        <v>86</v>
      </c>
      <c r="BI419" s="9" t="s">
        <v>278</v>
      </c>
      <c r="BJ419" s="42" t="s">
        <v>222</v>
      </c>
      <c r="BK419" s="10"/>
      <c r="BL419" s="11" t="s">
        <v>222</v>
      </c>
      <c r="BM419" s="9" t="s">
        <v>151</v>
      </c>
      <c r="BN419" s="42" t="s">
        <v>382</v>
      </c>
      <c r="BO419" s="10"/>
      <c r="BP419" s="11" t="s">
        <v>382</v>
      </c>
      <c r="BQ419" s="22" t="s">
        <v>83</v>
      </c>
      <c r="BR419" s="23" t="s">
        <v>83</v>
      </c>
      <c r="BS419" s="23" t="s">
        <v>83</v>
      </c>
      <c r="BT419" s="23" t="s">
        <v>83</v>
      </c>
      <c r="BU419" s="23" t="s">
        <v>83</v>
      </c>
      <c r="BV419" s="23" t="s">
        <v>83</v>
      </c>
      <c r="BW419" s="23" t="s">
        <v>83</v>
      </c>
      <c r="BX419" s="25">
        <f t="shared" si="24"/>
        <v>7</v>
      </c>
      <c r="BY419" s="31">
        <v>2</v>
      </c>
      <c r="BZ419" s="32">
        <v>2</v>
      </c>
      <c r="CA419" s="32">
        <v>2</v>
      </c>
      <c r="CB419" s="32">
        <v>2</v>
      </c>
      <c r="CC419" s="32">
        <v>2</v>
      </c>
      <c r="CD419" s="10">
        <f>COUNT(BY419:CC419)</f>
        <v>5</v>
      </c>
      <c r="CE419" s="10" t="str">
        <f>IF((CD419&gt;=3), "true", "false")</f>
        <v>true</v>
      </c>
      <c r="CF419" s="33">
        <f>SUM(BY419:CC419)/CD419</f>
        <v>2</v>
      </c>
      <c r="CG419" s="31">
        <v>3</v>
      </c>
      <c r="CH419" s="32">
        <v>2</v>
      </c>
      <c r="CI419" s="32">
        <v>3</v>
      </c>
      <c r="CJ419" s="32">
        <v>3</v>
      </c>
      <c r="CK419" s="32">
        <v>1</v>
      </c>
      <c r="CL419" s="32">
        <v>2</v>
      </c>
      <c r="CM419" s="32">
        <v>2</v>
      </c>
      <c r="CN419" s="10">
        <f t="shared" si="25"/>
        <v>7</v>
      </c>
      <c r="CO419" s="10" t="str">
        <f t="shared" si="26"/>
        <v>true</v>
      </c>
      <c r="CP419" s="33">
        <f t="shared" si="27"/>
        <v>2.2857142857142856</v>
      </c>
      <c r="CQ419" s="37">
        <f>CP419+CF419</f>
        <v>4.2857142857142856</v>
      </c>
    </row>
    <row r="420" spans="1:95" ht="15" customHeight="1" x14ac:dyDescent="0.25">
      <c r="A420" t="s">
        <v>1336</v>
      </c>
      <c r="B420" t="s">
        <v>76</v>
      </c>
      <c r="C420" t="s">
        <v>105</v>
      </c>
      <c r="D420" t="s">
        <v>95</v>
      </c>
      <c r="E420" t="s">
        <v>106</v>
      </c>
      <c r="F420" t="s">
        <v>80</v>
      </c>
      <c r="G420" t="s">
        <v>1337</v>
      </c>
      <c r="H420" t="s">
        <v>97</v>
      </c>
      <c r="I420" t="s">
        <v>83</v>
      </c>
      <c r="J420" t="s">
        <v>82</v>
      </c>
      <c r="K420" s="9" t="s">
        <v>83</v>
      </c>
      <c r="L420" s="10" t="s">
        <v>86</v>
      </c>
      <c r="M420" s="10" t="s">
        <v>86</v>
      </c>
      <c r="N420" s="11" t="s">
        <v>86</v>
      </c>
      <c r="O420" s="9" t="s">
        <v>89</v>
      </c>
      <c r="P420" s="10" t="s">
        <v>82</v>
      </c>
      <c r="Q420" s="10" t="s">
        <v>82</v>
      </c>
      <c r="R420" s="10" t="s">
        <v>82</v>
      </c>
      <c r="S420" s="10">
        <v>71.3</v>
      </c>
      <c r="T420" s="11">
        <v>2</v>
      </c>
      <c r="U420" s="9" t="s">
        <v>83</v>
      </c>
      <c r="V420" s="10" t="s">
        <v>83</v>
      </c>
      <c r="W420" s="10" t="s">
        <v>85</v>
      </c>
      <c r="X420" s="10" t="s">
        <v>86</v>
      </c>
      <c r="Y420" s="11"/>
      <c r="Z420" s="9" t="s">
        <v>98</v>
      </c>
      <c r="AA420" s="11" t="s">
        <v>98</v>
      </c>
      <c r="AB420" s="9" t="s">
        <v>82</v>
      </c>
      <c r="AC420" s="10" t="s">
        <v>89</v>
      </c>
      <c r="AD420" s="10" t="s">
        <v>82</v>
      </c>
      <c r="AE420" s="10" t="s">
        <v>82</v>
      </c>
      <c r="AF420" s="10">
        <v>48.6</v>
      </c>
      <c r="AG420" s="11">
        <v>3.3</v>
      </c>
      <c r="AH420" s="9" t="s">
        <v>82</v>
      </c>
      <c r="AI420" s="10" t="s">
        <v>89</v>
      </c>
      <c r="AJ420" s="10" t="s">
        <v>82</v>
      </c>
      <c r="AK420" s="10" t="s">
        <v>89</v>
      </c>
      <c r="AL420" s="10">
        <v>74.2</v>
      </c>
      <c r="AM420" s="11">
        <v>2.8</v>
      </c>
      <c r="AN420" s="9" t="s">
        <v>86</v>
      </c>
      <c r="AO420" s="10" t="s">
        <v>86</v>
      </c>
      <c r="AP420" s="10" t="s">
        <v>82</v>
      </c>
      <c r="AQ420" s="10"/>
      <c r="AR420" s="10">
        <v>49.2</v>
      </c>
      <c r="AS420" s="11">
        <v>4.4000000000000004</v>
      </c>
      <c r="AT420" t="s">
        <v>83</v>
      </c>
      <c r="AU420" t="s">
        <v>83</v>
      </c>
      <c r="AV420" t="s">
        <v>83</v>
      </c>
      <c r="AW420" t="s">
        <v>88</v>
      </c>
      <c r="AX420" t="s">
        <v>83</v>
      </c>
      <c r="AY420" t="s">
        <v>632</v>
      </c>
      <c r="AZ420" t="s">
        <v>83</v>
      </c>
      <c r="BB420" t="s">
        <v>85</v>
      </c>
      <c r="BC420" t="s">
        <v>83</v>
      </c>
      <c r="BE420" t="s">
        <v>559</v>
      </c>
      <c r="BG420" t="s">
        <v>89</v>
      </c>
      <c r="BH420" t="s">
        <v>85</v>
      </c>
      <c r="BI420" s="9" t="s">
        <v>275</v>
      </c>
      <c r="BJ420" s="42">
        <v>160</v>
      </c>
      <c r="BK420" s="10"/>
      <c r="BL420" s="25">
        <f>BJ420</f>
        <v>160</v>
      </c>
      <c r="BM420" s="9" t="s">
        <v>581</v>
      </c>
      <c r="BN420" s="42" t="s">
        <v>1547</v>
      </c>
      <c r="BO420" s="10"/>
      <c r="BP420" s="11" t="s">
        <v>1547</v>
      </c>
      <c r="BQ420" s="22" t="s">
        <v>83</v>
      </c>
      <c r="BR420" s="23" t="s">
        <v>85</v>
      </c>
      <c r="BS420" s="23" t="s">
        <v>83</v>
      </c>
      <c r="BT420" s="23" t="s">
        <v>83</v>
      </c>
      <c r="BU420" s="23" t="s">
        <v>83</v>
      </c>
      <c r="BV420" s="23" t="s">
        <v>83</v>
      </c>
      <c r="BW420" s="23" t="s">
        <v>83</v>
      </c>
      <c r="BX420" s="25">
        <f t="shared" si="24"/>
        <v>6</v>
      </c>
      <c r="BY420" s="31">
        <v>3</v>
      </c>
      <c r="BZ420" s="32">
        <v>2</v>
      </c>
      <c r="CA420" s="32">
        <v>4</v>
      </c>
      <c r="CB420" s="32">
        <v>3</v>
      </c>
      <c r="CC420" s="32">
        <v>4</v>
      </c>
      <c r="CD420" s="10">
        <f>COUNT(BY420:CC420)</f>
        <v>5</v>
      </c>
      <c r="CE420" s="10" t="str">
        <f>IF((CD420&gt;=3), "true", "false")</f>
        <v>true</v>
      </c>
      <c r="CF420" s="33">
        <f>SUM(BY420:CC420)/CD420</f>
        <v>3.2</v>
      </c>
      <c r="CG420" s="31">
        <v>3</v>
      </c>
      <c r="CH420" s="32">
        <v>2</v>
      </c>
      <c r="CI420" s="32">
        <v>4</v>
      </c>
      <c r="CJ420" s="32">
        <v>2</v>
      </c>
      <c r="CK420" s="32">
        <v>0</v>
      </c>
      <c r="CL420" s="32">
        <v>4</v>
      </c>
      <c r="CM420" s="32">
        <v>4</v>
      </c>
      <c r="CN420" s="10">
        <f t="shared" si="25"/>
        <v>7</v>
      </c>
      <c r="CO420" s="10" t="str">
        <f t="shared" si="26"/>
        <v>true</v>
      </c>
      <c r="CP420" s="33">
        <f t="shared" si="27"/>
        <v>2.7142857142857144</v>
      </c>
      <c r="CQ420" s="37">
        <f>CP420+CF420</f>
        <v>5.9142857142857146</v>
      </c>
    </row>
    <row r="421" spans="1:95" ht="15" customHeight="1" x14ac:dyDescent="0.25">
      <c r="A421" t="s">
        <v>1338</v>
      </c>
      <c r="B421" t="s">
        <v>76</v>
      </c>
      <c r="C421" t="s">
        <v>77</v>
      </c>
      <c r="D421" t="s">
        <v>95</v>
      </c>
      <c r="E421" t="s">
        <v>79</v>
      </c>
      <c r="F421" t="s">
        <v>80</v>
      </c>
      <c r="G421" t="s">
        <v>1339</v>
      </c>
      <c r="H421" t="s">
        <v>97</v>
      </c>
      <c r="I421" t="s">
        <v>83</v>
      </c>
      <c r="J421" t="s">
        <v>101</v>
      </c>
      <c r="K421" s="9" t="s">
        <v>83</v>
      </c>
      <c r="L421" s="10" t="s">
        <v>86</v>
      </c>
      <c r="M421" s="10" t="s">
        <v>86</v>
      </c>
      <c r="N421" s="11" t="s">
        <v>86</v>
      </c>
      <c r="O421" s="9" t="s">
        <v>89</v>
      </c>
      <c r="P421" s="10" t="s">
        <v>89</v>
      </c>
      <c r="Q421" s="10" t="s">
        <v>89</v>
      </c>
      <c r="R421" s="10" t="s">
        <v>89</v>
      </c>
      <c r="S421" s="10">
        <v>66.7</v>
      </c>
      <c r="T421" s="11">
        <v>1.7</v>
      </c>
      <c r="U421" s="9" t="s">
        <v>86</v>
      </c>
      <c r="V421" s="10" t="s">
        <v>108</v>
      </c>
      <c r="W421" s="10" t="s">
        <v>86</v>
      </c>
      <c r="X421" s="10" t="s">
        <v>108</v>
      </c>
      <c r="Y421" s="11"/>
      <c r="Z421" s="9"/>
      <c r="AA421" s="11"/>
      <c r="AB421" s="9"/>
      <c r="AC421" s="10"/>
      <c r="AD421" s="10"/>
      <c r="AE421" s="10"/>
      <c r="AF421" s="10"/>
      <c r="AG421" s="11"/>
      <c r="AH421" s="9" t="s">
        <v>89</v>
      </c>
      <c r="AI421" s="10" t="s">
        <v>89</v>
      </c>
      <c r="AJ421" s="10" t="s">
        <v>82</v>
      </c>
      <c r="AK421" s="10" t="s">
        <v>89</v>
      </c>
      <c r="AL421" s="10">
        <v>71.599999999999994</v>
      </c>
      <c r="AM421" s="11">
        <v>2.6</v>
      </c>
      <c r="AN421" s="9" t="s">
        <v>86</v>
      </c>
      <c r="AO421" s="10" t="s">
        <v>83</v>
      </c>
      <c r="AP421" s="10" t="s">
        <v>89</v>
      </c>
      <c r="AQ421" s="10" t="s">
        <v>89</v>
      </c>
      <c r="AR421" s="10">
        <v>51.2</v>
      </c>
      <c r="AS421" s="11">
        <v>4.4000000000000004</v>
      </c>
      <c r="AT421" t="s">
        <v>85</v>
      </c>
      <c r="AU421" t="s">
        <v>83</v>
      </c>
      <c r="AV421" t="s">
        <v>108</v>
      </c>
      <c r="AW421" t="s">
        <v>86</v>
      </c>
      <c r="AX421" t="s">
        <v>86</v>
      </c>
      <c r="AY421" t="s">
        <v>504</v>
      </c>
      <c r="AZ421" t="s">
        <v>86</v>
      </c>
      <c r="BB421" t="s">
        <v>85</v>
      </c>
      <c r="BC421" t="s">
        <v>83</v>
      </c>
      <c r="BE421" t="s">
        <v>1340</v>
      </c>
      <c r="BG421" t="s">
        <v>86</v>
      </c>
      <c r="BH421" t="s">
        <v>86</v>
      </c>
      <c r="BI421" s="9" t="s">
        <v>137</v>
      </c>
      <c r="BJ421" s="42" t="s">
        <v>341</v>
      </c>
      <c r="BK421" s="10"/>
      <c r="BL421" s="11" t="s">
        <v>341</v>
      </c>
      <c r="BM421" s="9" t="s">
        <v>93</v>
      </c>
      <c r="BN421" s="42" t="s">
        <v>1543</v>
      </c>
      <c r="BO421" s="10"/>
      <c r="BP421" s="11" t="s">
        <v>1543</v>
      </c>
      <c r="BQ421" s="22" t="s">
        <v>83</v>
      </c>
      <c r="BR421" s="23" t="s">
        <v>83</v>
      </c>
      <c r="BS421" s="23" t="s">
        <v>83</v>
      </c>
      <c r="BT421" s="23"/>
      <c r="BU421" s="23" t="s">
        <v>83</v>
      </c>
      <c r="BV421" s="23" t="s">
        <v>83</v>
      </c>
      <c r="BW421" s="23"/>
      <c r="BX421" s="24">
        <f t="shared" si="24"/>
        <v>5</v>
      </c>
      <c r="BY421" s="31">
        <v>4</v>
      </c>
      <c r="BZ421" s="32">
        <v>0</v>
      </c>
      <c r="CA421" s="32">
        <v>3</v>
      </c>
      <c r="CB421" s="32">
        <v>1</v>
      </c>
      <c r="CC421" s="32">
        <v>4</v>
      </c>
      <c r="CD421" s="10">
        <f>COUNT(BY421:CC421)</f>
        <v>5</v>
      </c>
      <c r="CE421" s="10" t="str">
        <f>IF((CD421&gt;=3), "true", "false")</f>
        <v>true</v>
      </c>
      <c r="CF421" s="33">
        <f>SUM(BY421:CC421)/CD421</f>
        <v>2.4</v>
      </c>
      <c r="CG421" s="31">
        <v>2</v>
      </c>
      <c r="CH421" s="32">
        <v>1</v>
      </c>
      <c r="CI421" s="32">
        <v>1</v>
      </c>
      <c r="CJ421" s="32">
        <v>3</v>
      </c>
      <c r="CK421" s="32">
        <v>2</v>
      </c>
      <c r="CL421" s="32">
        <v>3</v>
      </c>
      <c r="CM421" s="32">
        <v>3</v>
      </c>
      <c r="CN421" s="10">
        <f t="shared" si="25"/>
        <v>7</v>
      </c>
      <c r="CO421" s="10" t="str">
        <f t="shared" si="26"/>
        <v>true</v>
      </c>
      <c r="CP421" s="33">
        <f t="shared" si="27"/>
        <v>2.1428571428571428</v>
      </c>
      <c r="CQ421" s="37">
        <f>CP421+CF421</f>
        <v>4.5428571428571427</v>
      </c>
    </row>
    <row r="422" spans="1:95" ht="15" customHeight="1" x14ac:dyDescent="0.25">
      <c r="A422" t="s">
        <v>1341</v>
      </c>
      <c r="B422" t="s">
        <v>76</v>
      </c>
      <c r="C422" t="s">
        <v>105</v>
      </c>
      <c r="D422" t="s">
        <v>95</v>
      </c>
      <c r="E422" t="s">
        <v>134</v>
      </c>
      <c r="F422" t="s">
        <v>80</v>
      </c>
      <c r="G422" t="s">
        <v>1342</v>
      </c>
      <c r="H422" t="s">
        <v>97</v>
      </c>
      <c r="I422" t="s">
        <v>86</v>
      </c>
      <c r="J422" t="s">
        <v>88</v>
      </c>
      <c r="K422" s="9" t="s">
        <v>85</v>
      </c>
      <c r="L422" s="10" t="s">
        <v>83</v>
      </c>
      <c r="M422" s="10" t="s">
        <v>85</v>
      </c>
      <c r="N422" s="11" t="s">
        <v>85</v>
      </c>
      <c r="O422" s="9" t="s">
        <v>86</v>
      </c>
      <c r="P422" s="10" t="s">
        <v>86</v>
      </c>
      <c r="Q422" s="10" t="s">
        <v>83</v>
      </c>
      <c r="R422" s="10" t="s">
        <v>86</v>
      </c>
      <c r="S422" s="10">
        <v>53.9</v>
      </c>
      <c r="T422" s="11">
        <v>1.8</v>
      </c>
      <c r="U422" s="9" t="s">
        <v>86</v>
      </c>
      <c r="V422" s="10" t="s">
        <v>86</v>
      </c>
      <c r="W422" s="10" t="s">
        <v>83</v>
      </c>
      <c r="X422" s="10" t="s">
        <v>85</v>
      </c>
      <c r="Y422" s="11" t="s">
        <v>1343</v>
      </c>
      <c r="Z422" s="9" t="s">
        <v>85</v>
      </c>
      <c r="AA422" s="11" t="s">
        <v>85</v>
      </c>
      <c r="AB422" s="9" t="s">
        <v>86</v>
      </c>
      <c r="AC422" s="10" t="s">
        <v>83</v>
      </c>
      <c r="AD422" s="10" t="s">
        <v>83</v>
      </c>
      <c r="AE422" s="10" t="s">
        <v>83</v>
      </c>
      <c r="AF422" s="10">
        <v>27.5</v>
      </c>
      <c r="AG422" s="11">
        <v>2.8</v>
      </c>
      <c r="AH422" s="9" t="s">
        <v>83</v>
      </c>
      <c r="AI422" s="10" t="s">
        <v>83</v>
      </c>
      <c r="AJ422" s="10" t="s">
        <v>83</v>
      </c>
      <c r="AK422" s="10" t="s">
        <v>83</v>
      </c>
      <c r="AL422" s="10">
        <v>41.3</v>
      </c>
      <c r="AM422" s="11">
        <v>6.3</v>
      </c>
      <c r="AN422" s="9" t="s">
        <v>89</v>
      </c>
      <c r="AO422" s="10" t="s">
        <v>89</v>
      </c>
      <c r="AP422" s="10" t="s">
        <v>83</v>
      </c>
      <c r="AQ422" s="10" t="s">
        <v>86</v>
      </c>
      <c r="AR422" s="10">
        <v>54</v>
      </c>
      <c r="AS422" s="11">
        <v>3.8</v>
      </c>
      <c r="AT422" t="s">
        <v>85</v>
      </c>
      <c r="AU422" t="s">
        <v>85</v>
      </c>
      <c r="AV422" t="s">
        <v>85</v>
      </c>
      <c r="AW422" t="s">
        <v>83</v>
      </c>
      <c r="AX422" t="s">
        <v>83</v>
      </c>
      <c r="AY422" t="s">
        <v>430</v>
      </c>
      <c r="AZ422" t="s">
        <v>83</v>
      </c>
      <c r="BB422" t="s">
        <v>85</v>
      </c>
      <c r="BC422" t="s">
        <v>83</v>
      </c>
      <c r="BE422" t="s">
        <v>83</v>
      </c>
      <c r="BG422" t="s">
        <v>82</v>
      </c>
      <c r="BH422" t="s">
        <v>85</v>
      </c>
      <c r="BI422" s="9" t="s">
        <v>128</v>
      </c>
      <c r="BJ422" s="42" t="s">
        <v>242</v>
      </c>
      <c r="BK422" s="10"/>
      <c r="BL422" s="11" t="s">
        <v>242</v>
      </c>
      <c r="BM422" s="9" t="s">
        <v>151</v>
      </c>
      <c r="BN422" s="42" t="s">
        <v>382</v>
      </c>
      <c r="BO422" s="10"/>
      <c r="BP422" s="11" t="s">
        <v>382</v>
      </c>
      <c r="BQ422" s="22" t="s">
        <v>85</v>
      </c>
      <c r="BR422" s="23" t="s">
        <v>85</v>
      </c>
      <c r="BS422" s="23" t="s">
        <v>83</v>
      </c>
      <c r="BT422" s="23" t="s">
        <v>85</v>
      </c>
      <c r="BU422" s="23" t="s">
        <v>85</v>
      </c>
      <c r="BV422" s="23" t="s">
        <v>83</v>
      </c>
      <c r="BW422" s="23" t="s">
        <v>85</v>
      </c>
      <c r="BX422" s="25">
        <f t="shared" si="24"/>
        <v>2</v>
      </c>
      <c r="BY422" s="31">
        <v>0</v>
      </c>
      <c r="BZ422" s="32">
        <v>0</v>
      </c>
      <c r="CA422" s="32">
        <v>0</v>
      </c>
      <c r="CB422" s="32">
        <v>0</v>
      </c>
      <c r="CC422" s="32">
        <v>2</v>
      </c>
      <c r="CD422" s="10">
        <f>COUNT(BY422:CC422)</f>
        <v>5</v>
      </c>
      <c r="CE422" s="10" t="str">
        <f>IF((CD422&gt;=3), "true", "false")</f>
        <v>true</v>
      </c>
      <c r="CF422" s="33">
        <f>SUM(BY422:CC422)/CD422</f>
        <v>0.4</v>
      </c>
      <c r="CG422" s="31">
        <v>2</v>
      </c>
      <c r="CH422" s="32">
        <v>0</v>
      </c>
      <c r="CI422" s="32">
        <v>0</v>
      </c>
      <c r="CJ422" s="32">
        <v>0</v>
      </c>
      <c r="CK422" s="32">
        <v>0</v>
      </c>
      <c r="CL422" s="32">
        <v>2</v>
      </c>
      <c r="CM422" s="32">
        <v>0</v>
      </c>
      <c r="CN422" s="10">
        <f t="shared" si="25"/>
        <v>7</v>
      </c>
      <c r="CO422" s="10" t="str">
        <f t="shared" si="26"/>
        <v>true</v>
      </c>
      <c r="CP422" s="33">
        <f t="shared" si="27"/>
        <v>0.5714285714285714</v>
      </c>
      <c r="CQ422" s="37">
        <f>CP422+CF422</f>
        <v>0.97142857142857142</v>
      </c>
    </row>
    <row r="423" spans="1:95" ht="15" customHeight="1" x14ac:dyDescent="0.25">
      <c r="A423" t="s">
        <v>1344</v>
      </c>
      <c r="B423" t="s">
        <v>76</v>
      </c>
      <c r="C423" t="s">
        <v>77</v>
      </c>
      <c r="D423" t="s">
        <v>95</v>
      </c>
      <c r="E423" t="s">
        <v>79</v>
      </c>
      <c r="F423" t="s">
        <v>80</v>
      </c>
      <c r="G423" t="s">
        <v>1345</v>
      </c>
      <c r="H423" t="s">
        <v>97</v>
      </c>
      <c r="I423" t="s">
        <v>83</v>
      </c>
      <c r="J423" t="s">
        <v>84</v>
      </c>
      <c r="K423" s="9" t="s">
        <v>83</v>
      </c>
      <c r="L423" s="10" t="s">
        <v>86</v>
      </c>
      <c r="M423" s="10" t="s">
        <v>85</v>
      </c>
      <c r="N423" s="11" t="s">
        <v>86</v>
      </c>
      <c r="O423" s="9" t="s">
        <v>82</v>
      </c>
      <c r="P423" s="10" t="s">
        <v>82</v>
      </c>
      <c r="Q423" s="10" t="s">
        <v>82</v>
      </c>
      <c r="R423" s="10" t="s">
        <v>82</v>
      </c>
      <c r="S423" s="10">
        <v>75.599999999999994</v>
      </c>
      <c r="T423" s="11">
        <v>3.6</v>
      </c>
      <c r="U423" s="9" t="s">
        <v>83</v>
      </c>
      <c r="V423" s="10" t="s">
        <v>85</v>
      </c>
      <c r="W423" s="10" t="s">
        <v>85</v>
      </c>
      <c r="X423" s="10" t="s">
        <v>85</v>
      </c>
      <c r="Y423" s="11"/>
      <c r="Z423" s="9" t="s">
        <v>98</v>
      </c>
      <c r="AA423" s="11" t="s">
        <v>98</v>
      </c>
      <c r="AB423" s="9" t="s">
        <v>89</v>
      </c>
      <c r="AC423" s="10" t="s">
        <v>88</v>
      </c>
      <c r="AD423" s="10" t="s">
        <v>88</v>
      </c>
      <c r="AE423" s="10" t="s">
        <v>89</v>
      </c>
      <c r="AF423" s="10">
        <v>39.1</v>
      </c>
      <c r="AG423" s="11">
        <v>2.1</v>
      </c>
      <c r="AH423" s="9"/>
      <c r="AI423" s="10"/>
      <c r="AJ423" s="10"/>
      <c r="AK423" s="10" t="s">
        <v>82</v>
      </c>
      <c r="AL423" s="10">
        <v>74.400000000000006</v>
      </c>
      <c r="AM423" s="11">
        <v>5.2</v>
      </c>
      <c r="AN423" s="9" t="s">
        <v>89</v>
      </c>
      <c r="AO423" s="10" t="s">
        <v>89</v>
      </c>
      <c r="AP423" s="10" t="s">
        <v>83</v>
      </c>
      <c r="AQ423" s="10" t="s">
        <v>83</v>
      </c>
      <c r="AR423" s="10">
        <v>51.8</v>
      </c>
      <c r="AS423" s="11">
        <v>4.3</v>
      </c>
      <c r="AT423" t="s">
        <v>83</v>
      </c>
      <c r="AU423" t="s">
        <v>83</v>
      </c>
      <c r="AV423" t="s">
        <v>85</v>
      </c>
      <c r="AW423" t="s">
        <v>86</v>
      </c>
      <c r="AX423" t="s">
        <v>86</v>
      </c>
      <c r="AY423" t="s">
        <v>285</v>
      </c>
      <c r="AZ423" t="s">
        <v>86</v>
      </c>
      <c r="BB423" t="s">
        <v>85</v>
      </c>
      <c r="BC423" t="s">
        <v>88</v>
      </c>
      <c r="BE423" t="s">
        <v>536</v>
      </c>
      <c r="BG423" t="s">
        <v>82</v>
      </c>
      <c r="BH423" t="s">
        <v>83</v>
      </c>
      <c r="BI423" s="9" t="s">
        <v>122</v>
      </c>
      <c r="BJ423" s="42" t="s">
        <v>406</v>
      </c>
      <c r="BK423" s="10"/>
      <c r="BL423" s="11" t="s">
        <v>406</v>
      </c>
      <c r="BM423" s="9" t="s">
        <v>210</v>
      </c>
      <c r="BN423" s="42" t="s">
        <v>356</v>
      </c>
      <c r="BO423" s="10"/>
      <c r="BP423" s="11" t="s">
        <v>356</v>
      </c>
      <c r="BQ423" s="22" t="s">
        <v>83</v>
      </c>
      <c r="BR423" s="23" t="s">
        <v>85</v>
      </c>
      <c r="BS423" s="23" t="s">
        <v>85</v>
      </c>
      <c r="BT423" s="23" t="s">
        <v>85</v>
      </c>
      <c r="BU423" s="23" t="s">
        <v>85</v>
      </c>
      <c r="BV423" s="23" t="s">
        <v>85</v>
      </c>
      <c r="BW423" s="23" t="s">
        <v>85</v>
      </c>
      <c r="BX423" s="25">
        <f t="shared" si="24"/>
        <v>1</v>
      </c>
      <c r="BY423" s="31">
        <v>0</v>
      </c>
      <c r="BZ423" s="32">
        <v>2</v>
      </c>
      <c r="CA423" s="32">
        <v>4</v>
      </c>
      <c r="CB423" s="32">
        <v>1</v>
      </c>
      <c r="CC423" s="32">
        <v>4</v>
      </c>
      <c r="CD423" s="10">
        <f>COUNT(BY423:CC423)</f>
        <v>5</v>
      </c>
      <c r="CE423" s="10" t="str">
        <f>IF((CD423&gt;=3), "true", "false")</f>
        <v>true</v>
      </c>
      <c r="CF423" s="33">
        <f>SUM(BY423:CC423)/CD423</f>
        <v>2.2000000000000002</v>
      </c>
      <c r="CG423" s="31">
        <v>1</v>
      </c>
      <c r="CH423" s="32">
        <v>0</v>
      </c>
      <c r="CI423" s="32">
        <v>3</v>
      </c>
      <c r="CJ423" s="32">
        <v>1</v>
      </c>
      <c r="CK423" s="32">
        <v>0</v>
      </c>
      <c r="CL423" s="32">
        <v>3</v>
      </c>
      <c r="CM423" s="32">
        <v>4</v>
      </c>
      <c r="CN423" s="10">
        <f t="shared" si="25"/>
        <v>7</v>
      </c>
      <c r="CO423" s="10" t="str">
        <f t="shared" si="26"/>
        <v>true</v>
      </c>
      <c r="CP423" s="33">
        <f t="shared" si="27"/>
        <v>1.7142857142857142</v>
      </c>
      <c r="CQ423" s="37">
        <f>CP423+CF423</f>
        <v>3.9142857142857146</v>
      </c>
    </row>
    <row r="424" spans="1:95" ht="15" customHeight="1" x14ac:dyDescent="0.25">
      <c r="A424" t="s">
        <v>1346</v>
      </c>
      <c r="B424" t="s">
        <v>76</v>
      </c>
      <c r="C424" t="s">
        <v>105</v>
      </c>
      <c r="D424" t="s">
        <v>95</v>
      </c>
      <c r="E424" t="s">
        <v>113</v>
      </c>
      <c r="F424" t="s">
        <v>80</v>
      </c>
      <c r="G424" t="s">
        <v>1347</v>
      </c>
      <c r="H424" t="s">
        <v>97</v>
      </c>
      <c r="I424" t="s">
        <v>83</v>
      </c>
      <c r="J424" t="s">
        <v>116</v>
      </c>
      <c r="K424" s="9" t="s">
        <v>83</v>
      </c>
      <c r="L424" s="10" t="s">
        <v>86</v>
      </c>
      <c r="M424" s="10" t="s">
        <v>83</v>
      </c>
      <c r="N424" s="11" t="s">
        <v>86</v>
      </c>
      <c r="O424" s="9" t="s">
        <v>89</v>
      </c>
      <c r="P424" s="10" t="s">
        <v>82</v>
      </c>
      <c r="Q424" s="10" t="s">
        <v>82</v>
      </c>
      <c r="R424" s="10" t="s">
        <v>82</v>
      </c>
      <c r="S424" s="10">
        <v>71.3</v>
      </c>
      <c r="T424" s="11">
        <v>2</v>
      </c>
      <c r="U424" s="9"/>
      <c r="V424" s="10" t="s">
        <v>85</v>
      </c>
      <c r="W424" s="10" t="s">
        <v>85</v>
      </c>
      <c r="X424" s="10" t="s">
        <v>85</v>
      </c>
      <c r="Y424" s="11"/>
      <c r="Z424" s="9" t="s">
        <v>83</v>
      </c>
      <c r="AA424" s="11" t="s">
        <v>83</v>
      </c>
      <c r="AB424" s="9" t="s">
        <v>82</v>
      </c>
      <c r="AC424" s="10" t="s">
        <v>82</v>
      </c>
      <c r="AD424" s="10" t="s">
        <v>89</v>
      </c>
      <c r="AE424" s="10" t="s">
        <v>89</v>
      </c>
      <c r="AF424" s="10">
        <v>45.2</v>
      </c>
      <c r="AG424" s="11">
        <v>2.6</v>
      </c>
      <c r="AH424" s="9" t="s">
        <v>89</v>
      </c>
      <c r="AI424" s="10" t="s">
        <v>82</v>
      </c>
      <c r="AJ424" s="10" t="s">
        <v>82</v>
      </c>
      <c r="AK424" s="10" t="s">
        <v>82</v>
      </c>
      <c r="AL424" s="10">
        <v>74.3</v>
      </c>
      <c r="AM424" s="11">
        <v>2.8</v>
      </c>
      <c r="AN424" s="9" t="s">
        <v>83</v>
      </c>
      <c r="AO424" s="10" t="s">
        <v>83</v>
      </c>
      <c r="AP424" s="10" t="s">
        <v>83</v>
      </c>
      <c r="AQ424" s="10" t="s">
        <v>83</v>
      </c>
      <c r="AR424" s="10">
        <v>32</v>
      </c>
      <c r="AS424" s="11">
        <v>5.2</v>
      </c>
      <c r="AT424" t="s">
        <v>83</v>
      </c>
      <c r="AU424" t="s">
        <v>83</v>
      </c>
      <c r="AV424" t="s">
        <v>108</v>
      </c>
      <c r="AW424" t="s">
        <v>83</v>
      </c>
      <c r="AX424" t="s">
        <v>82</v>
      </c>
      <c r="AY424" t="s">
        <v>336</v>
      </c>
      <c r="AZ424" t="s">
        <v>83</v>
      </c>
      <c r="BB424" t="s">
        <v>85</v>
      </c>
      <c r="BC424" t="s">
        <v>201</v>
      </c>
      <c r="BE424" t="s">
        <v>269</v>
      </c>
      <c r="BG424" t="s">
        <v>83</v>
      </c>
      <c r="BH424" t="s">
        <v>83</v>
      </c>
      <c r="BI424" s="9" t="s">
        <v>117</v>
      </c>
      <c r="BJ424" s="42" t="s">
        <v>455</v>
      </c>
      <c r="BK424" s="10"/>
      <c r="BL424" s="11" t="s">
        <v>455</v>
      </c>
      <c r="BM424" s="9" t="s">
        <v>246</v>
      </c>
      <c r="BN424" s="42" t="s">
        <v>528</v>
      </c>
      <c r="BO424" s="10"/>
      <c r="BP424" s="11" t="s">
        <v>528</v>
      </c>
      <c r="BQ424" s="22" t="s">
        <v>83</v>
      </c>
      <c r="BR424" s="23" t="s">
        <v>85</v>
      </c>
      <c r="BS424" s="23" t="s">
        <v>85</v>
      </c>
      <c r="BT424" s="23" t="s">
        <v>83</v>
      </c>
      <c r="BU424" s="23" t="s">
        <v>83</v>
      </c>
      <c r="BV424" s="23" t="s">
        <v>83</v>
      </c>
      <c r="BW424" s="23"/>
      <c r="BX424" s="24">
        <f t="shared" si="24"/>
        <v>4</v>
      </c>
      <c r="BY424" s="31">
        <v>2</v>
      </c>
      <c r="BZ424" s="32">
        <v>0</v>
      </c>
      <c r="CA424" s="32">
        <v>3</v>
      </c>
      <c r="CB424" s="32">
        <v>2</v>
      </c>
      <c r="CC424" s="32">
        <v>3</v>
      </c>
      <c r="CD424" s="10">
        <f>COUNT(BY424:CC424)</f>
        <v>5</v>
      </c>
      <c r="CE424" s="10" t="str">
        <f>IF((CD424&gt;=3), "true", "false")</f>
        <v>true</v>
      </c>
      <c r="CF424" s="33">
        <f>SUM(BY424:CC424)/CD424</f>
        <v>2</v>
      </c>
      <c r="CG424" s="31">
        <v>3</v>
      </c>
      <c r="CH424" s="32">
        <v>1</v>
      </c>
      <c r="CI424" s="32">
        <v>1</v>
      </c>
      <c r="CJ424" s="32">
        <v>3</v>
      </c>
      <c r="CK424" s="32">
        <v>3</v>
      </c>
      <c r="CL424" s="32">
        <v>3</v>
      </c>
      <c r="CM424" s="32">
        <v>4</v>
      </c>
      <c r="CN424" s="10">
        <f t="shared" si="25"/>
        <v>7</v>
      </c>
      <c r="CO424" s="10" t="str">
        <f t="shared" si="26"/>
        <v>true</v>
      </c>
      <c r="CP424" s="33">
        <f t="shared" si="27"/>
        <v>2.5714285714285716</v>
      </c>
      <c r="CQ424" s="37">
        <f>CP424+CF424</f>
        <v>4.5714285714285712</v>
      </c>
    </row>
    <row r="425" spans="1:95" ht="15" customHeight="1" x14ac:dyDescent="0.25">
      <c r="A425" t="s">
        <v>1348</v>
      </c>
      <c r="B425" t="s">
        <v>76</v>
      </c>
      <c r="C425" t="s">
        <v>105</v>
      </c>
      <c r="D425" t="s">
        <v>78</v>
      </c>
      <c r="E425" t="s">
        <v>79</v>
      </c>
      <c r="F425" t="s">
        <v>80</v>
      </c>
      <c r="G425" t="s">
        <v>1349</v>
      </c>
      <c r="H425" t="s">
        <v>97</v>
      </c>
      <c r="I425" t="s">
        <v>83</v>
      </c>
      <c r="J425" t="s">
        <v>101</v>
      </c>
      <c r="K425" s="9" t="s">
        <v>85</v>
      </c>
      <c r="L425" s="10" t="s">
        <v>86</v>
      </c>
      <c r="M425" s="10" t="s">
        <v>83</v>
      </c>
      <c r="N425" s="11" t="s">
        <v>86</v>
      </c>
      <c r="O425" s="9" t="s">
        <v>82</v>
      </c>
      <c r="P425" s="10" t="s">
        <v>82</v>
      </c>
      <c r="Q425" s="10" t="s">
        <v>82</v>
      </c>
      <c r="R425" s="10" t="s">
        <v>82</v>
      </c>
      <c r="S425" s="10">
        <v>75.599999999999994</v>
      </c>
      <c r="T425" s="11">
        <v>3.6</v>
      </c>
      <c r="U425" s="9" t="s">
        <v>86</v>
      </c>
      <c r="V425" s="10" t="s">
        <v>85</v>
      </c>
      <c r="W425" s="10" t="s">
        <v>85</v>
      </c>
      <c r="X425" s="10" t="s">
        <v>85</v>
      </c>
      <c r="Y425" s="11"/>
      <c r="Z425" s="9"/>
      <c r="AA425" s="11"/>
      <c r="AB425" s="9" t="s">
        <v>82</v>
      </c>
      <c r="AC425" s="10" t="s">
        <v>89</v>
      </c>
      <c r="AD425" s="10" t="s">
        <v>82</v>
      </c>
      <c r="AE425" s="10" t="s">
        <v>82</v>
      </c>
      <c r="AF425" s="10">
        <v>48.6</v>
      </c>
      <c r="AG425" s="11">
        <v>3.3</v>
      </c>
      <c r="AH425" s="9" t="s">
        <v>82</v>
      </c>
      <c r="AI425" s="10" t="s">
        <v>82</v>
      </c>
      <c r="AJ425" s="10" t="s">
        <v>89</v>
      </c>
      <c r="AK425" s="10" t="s">
        <v>82</v>
      </c>
      <c r="AL425" s="10">
        <v>74.099999999999994</v>
      </c>
      <c r="AM425" s="11">
        <v>2.9</v>
      </c>
      <c r="AN425" s="9" t="s">
        <v>83</v>
      </c>
      <c r="AO425" s="10" t="s">
        <v>83</v>
      </c>
      <c r="AP425" s="10" t="s">
        <v>82</v>
      </c>
      <c r="AQ425" s="10" t="s">
        <v>82</v>
      </c>
      <c r="AR425" s="10">
        <v>48.3</v>
      </c>
      <c r="AS425" s="11">
        <v>6.5</v>
      </c>
      <c r="AT425" t="s">
        <v>83</v>
      </c>
      <c r="AU425" t="s">
        <v>83</v>
      </c>
      <c r="AV425" t="s">
        <v>85</v>
      </c>
      <c r="AW425" t="s">
        <v>83</v>
      </c>
      <c r="AX425" t="s">
        <v>83</v>
      </c>
      <c r="AY425" t="s">
        <v>504</v>
      </c>
      <c r="AZ425" t="s">
        <v>83</v>
      </c>
      <c r="BB425" t="s">
        <v>85</v>
      </c>
      <c r="BC425" t="s">
        <v>83</v>
      </c>
      <c r="BE425" t="s">
        <v>254</v>
      </c>
      <c r="BF425" t="s">
        <v>1282</v>
      </c>
      <c r="BG425" t="s">
        <v>86</v>
      </c>
      <c r="BH425" t="s">
        <v>83</v>
      </c>
      <c r="BI425" s="9" t="s">
        <v>278</v>
      </c>
      <c r="BJ425" s="42" t="s">
        <v>222</v>
      </c>
      <c r="BK425" s="10"/>
      <c r="BL425" s="11" t="s">
        <v>222</v>
      </c>
      <c r="BM425" s="9" t="s">
        <v>393</v>
      </c>
      <c r="BN425" s="42" t="s">
        <v>590</v>
      </c>
      <c r="BO425" s="10"/>
      <c r="BP425" s="11" t="s">
        <v>590</v>
      </c>
      <c r="BQ425" s="22" t="s">
        <v>83</v>
      </c>
      <c r="BR425" s="23" t="s">
        <v>83</v>
      </c>
      <c r="BS425" s="23" t="s">
        <v>85</v>
      </c>
      <c r="BT425" s="23" t="s">
        <v>83</v>
      </c>
      <c r="BU425" s="23" t="s">
        <v>83</v>
      </c>
      <c r="BV425" s="23" t="s">
        <v>83</v>
      </c>
      <c r="BW425" s="23" t="s">
        <v>85</v>
      </c>
      <c r="BX425" s="25">
        <f t="shared" si="24"/>
        <v>5</v>
      </c>
      <c r="BY425" s="31">
        <v>2</v>
      </c>
      <c r="BZ425" s="32">
        <v>0</v>
      </c>
      <c r="CA425" s="32">
        <v>4</v>
      </c>
      <c r="CB425" s="32">
        <v>0</v>
      </c>
      <c r="CC425" s="32">
        <v>4</v>
      </c>
      <c r="CD425" s="10">
        <f>COUNT(BY425:CC425)</f>
        <v>5</v>
      </c>
      <c r="CE425" s="10" t="str">
        <f>IF((CD425&gt;=3), "true", "false")</f>
        <v>true</v>
      </c>
      <c r="CF425" s="33">
        <f>SUM(BY425:CC425)/CD425</f>
        <v>2</v>
      </c>
      <c r="CG425" s="31">
        <v>1</v>
      </c>
      <c r="CH425" s="32">
        <v>1</v>
      </c>
      <c r="CI425" s="32">
        <v>3</v>
      </c>
      <c r="CJ425" s="32">
        <v>4</v>
      </c>
      <c r="CK425" s="32">
        <v>0</v>
      </c>
      <c r="CL425" s="32">
        <v>3</v>
      </c>
      <c r="CM425" s="32">
        <v>3</v>
      </c>
      <c r="CN425" s="10">
        <f t="shared" si="25"/>
        <v>7</v>
      </c>
      <c r="CO425" s="10" t="str">
        <f t="shared" si="26"/>
        <v>true</v>
      </c>
      <c r="CP425" s="33">
        <f t="shared" si="27"/>
        <v>2.1428571428571428</v>
      </c>
      <c r="CQ425" s="37">
        <f>CP425+CF425</f>
        <v>4.1428571428571423</v>
      </c>
    </row>
    <row r="426" spans="1:95" ht="15" customHeight="1" x14ac:dyDescent="0.25">
      <c r="A426" t="s">
        <v>1350</v>
      </c>
      <c r="B426" t="s">
        <v>76</v>
      </c>
      <c r="C426" t="s">
        <v>105</v>
      </c>
      <c r="D426" t="s">
        <v>95</v>
      </c>
      <c r="E426" t="s">
        <v>113</v>
      </c>
      <c r="F426" t="s">
        <v>80</v>
      </c>
      <c r="G426" t="s">
        <v>1351</v>
      </c>
      <c r="H426" t="s">
        <v>97</v>
      </c>
      <c r="I426" t="s">
        <v>83</v>
      </c>
      <c r="J426" t="s">
        <v>82</v>
      </c>
      <c r="K426" s="9" t="s">
        <v>85</v>
      </c>
      <c r="L426" s="10" t="s">
        <v>83</v>
      </c>
      <c r="M426" s="10" t="s">
        <v>83</v>
      </c>
      <c r="N426" s="11" t="s">
        <v>85</v>
      </c>
      <c r="O426" s="9" t="s">
        <v>88</v>
      </c>
      <c r="P426" s="10" t="s">
        <v>88</v>
      </c>
      <c r="Q426" s="10" t="s">
        <v>86</v>
      </c>
      <c r="R426" s="10" t="s">
        <v>86</v>
      </c>
      <c r="S426" s="10">
        <v>58.9</v>
      </c>
      <c r="T426" s="11">
        <v>1.7</v>
      </c>
      <c r="U426" s="9" t="s">
        <v>83</v>
      </c>
      <c r="V426" s="10" t="s">
        <v>86</v>
      </c>
      <c r="W426" s="10" t="s">
        <v>83</v>
      </c>
      <c r="X426" s="10" t="s">
        <v>86</v>
      </c>
      <c r="Y426" s="11"/>
      <c r="Z426" s="9" t="s">
        <v>98</v>
      </c>
      <c r="AA426" s="11" t="s">
        <v>98</v>
      </c>
      <c r="AB426" s="9" t="s">
        <v>86</v>
      </c>
      <c r="AC426" s="10" t="s">
        <v>86</v>
      </c>
      <c r="AD426" s="10" t="s">
        <v>86</v>
      </c>
      <c r="AE426" s="10" t="s">
        <v>86</v>
      </c>
      <c r="AF426" s="10">
        <v>32.1</v>
      </c>
      <c r="AG426" s="11">
        <v>2</v>
      </c>
      <c r="AH426" s="9" t="s">
        <v>83</v>
      </c>
      <c r="AI426" s="10" t="s">
        <v>83</v>
      </c>
      <c r="AJ426" s="10" t="s">
        <v>88</v>
      </c>
      <c r="AK426" s="10" t="s">
        <v>83</v>
      </c>
      <c r="AL426" s="10">
        <v>52.6</v>
      </c>
      <c r="AM426" s="11">
        <v>3.3</v>
      </c>
      <c r="AN426" s="9" t="s">
        <v>88</v>
      </c>
      <c r="AO426" s="10" t="s">
        <v>88</v>
      </c>
      <c r="AP426" s="10" t="s">
        <v>88</v>
      </c>
      <c r="AQ426" s="10" t="s">
        <v>86</v>
      </c>
      <c r="AR426" s="10">
        <v>53</v>
      </c>
      <c r="AS426" s="11">
        <v>3</v>
      </c>
      <c r="AT426" t="s">
        <v>85</v>
      </c>
      <c r="AU426" t="s">
        <v>85</v>
      </c>
      <c r="AV426" t="s">
        <v>83</v>
      </c>
      <c r="AW426" t="s">
        <v>86</v>
      </c>
      <c r="AX426" t="s">
        <v>83</v>
      </c>
      <c r="AY426" t="s">
        <v>266</v>
      </c>
      <c r="AZ426" t="s">
        <v>83</v>
      </c>
      <c r="BB426" t="s">
        <v>85</v>
      </c>
      <c r="BC426" t="s">
        <v>83</v>
      </c>
      <c r="BE426" t="s">
        <v>100</v>
      </c>
      <c r="BG426" t="s">
        <v>89</v>
      </c>
      <c r="BH426" t="s">
        <v>85</v>
      </c>
      <c r="BI426" s="9" t="s">
        <v>275</v>
      </c>
      <c r="BJ426" s="42">
        <v>160</v>
      </c>
      <c r="BK426" s="10"/>
      <c r="BL426" s="25">
        <f>BJ426</f>
        <v>160</v>
      </c>
      <c r="BM426" s="9" t="s">
        <v>300</v>
      </c>
      <c r="BN426" s="42" t="s">
        <v>200</v>
      </c>
      <c r="BO426" s="10"/>
      <c r="BP426" s="11" t="s">
        <v>200</v>
      </c>
      <c r="BQ426" s="22" t="s">
        <v>83</v>
      </c>
      <c r="BR426" s="23" t="s">
        <v>85</v>
      </c>
      <c r="BS426" s="23" t="s">
        <v>85</v>
      </c>
      <c r="BT426" s="23" t="s">
        <v>83</v>
      </c>
      <c r="BU426" s="23" t="s">
        <v>85</v>
      </c>
      <c r="BV426" s="23" t="s">
        <v>83</v>
      </c>
      <c r="BW426" s="23" t="s">
        <v>85</v>
      </c>
      <c r="BX426" s="25">
        <f t="shared" si="24"/>
        <v>3</v>
      </c>
      <c r="BY426" s="31">
        <v>1</v>
      </c>
      <c r="BZ426" s="32">
        <v>0</v>
      </c>
      <c r="CA426" s="32">
        <v>0</v>
      </c>
      <c r="CB426" s="32">
        <v>2</v>
      </c>
      <c r="CC426" s="32">
        <v>0</v>
      </c>
      <c r="CD426" s="10">
        <f>COUNT(BY426:CC426)</f>
        <v>5</v>
      </c>
      <c r="CE426" s="10" t="str">
        <f>IF((CD426&gt;=3), "true", "false")</f>
        <v>true</v>
      </c>
      <c r="CF426" s="33">
        <f>SUM(BY426:CC426)/CD426</f>
        <v>0.6</v>
      </c>
      <c r="CG426" s="31">
        <v>1</v>
      </c>
      <c r="CH426" s="32">
        <v>0</v>
      </c>
      <c r="CI426" s="32">
        <v>1</v>
      </c>
      <c r="CJ426" s="32">
        <v>2</v>
      </c>
      <c r="CK426" s="32">
        <v>0</v>
      </c>
      <c r="CL426" s="32">
        <v>2</v>
      </c>
      <c r="CM426" s="32">
        <v>2</v>
      </c>
      <c r="CN426" s="10">
        <f t="shared" si="25"/>
        <v>7</v>
      </c>
      <c r="CO426" s="10" t="str">
        <f t="shared" si="26"/>
        <v>true</v>
      </c>
      <c r="CP426" s="33">
        <f t="shared" si="27"/>
        <v>1.1428571428571428</v>
      </c>
      <c r="CQ426" s="37">
        <f>CP426+CF426</f>
        <v>1.7428571428571429</v>
      </c>
    </row>
    <row r="427" spans="1:95" ht="15" customHeight="1" x14ac:dyDescent="0.25">
      <c r="A427" t="s">
        <v>1352</v>
      </c>
      <c r="B427" t="s">
        <v>76</v>
      </c>
      <c r="C427" t="s">
        <v>105</v>
      </c>
      <c r="D427" t="s">
        <v>95</v>
      </c>
      <c r="E427" t="s">
        <v>79</v>
      </c>
      <c r="F427" t="s">
        <v>80</v>
      </c>
      <c r="G427" t="s">
        <v>1353</v>
      </c>
      <c r="H427" t="s">
        <v>97</v>
      </c>
      <c r="I427" t="s">
        <v>83</v>
      </c>
      <c r="J427" t="s">
        <v>97</v>
      </c>
      <c r="K427" s="9" t="s">
        <v>85</v>
      </c>
      <c r="L427" s="10" t="s">
        <v>83</v>
      </c>
      <c r="M427" s="10" t="s">
        <v>85</v>
      </c>
      <c r="N427" s="11" t="s">
        <v>83</v>
      </c>
      <c r="O427" s="9" t="s">
        <v>82</v>
      </c>
      <c r="P427" s="10" t="s">
        <v>82</v>
      </c>
      <c r="Q427" s="10" t="s">
        <v>82</v>
      </c>
      <c r="R427" s="10" t="s">
        <v>82</v>
      </c>
      <c r="S427" s="10">
        <v>75.599999999999994</v>
      </c>
      <c r="T427" s="11">
        <v>3.6</v>
      </c>
      <c r="U427" s="9" t="s">
        <v>83</v>
      </c>
      <c r="V427" s="10" t="s">
        <v>83</v>
      </c>
      <c r="W427" s="10" t="s">
        <v>86</v>
      </c>
      <c r="X427" s="10" t="s">
        <v>85</v>
      </c>
      <c r="Y427" s="11"/>
      <c r="Z427" s="9" t="s">
        <v>83</v>
      </c>
      <c r="AA427" s="11" t="s">
        <v>83</v>
      </c>
      <c r="AB427" s="9" t="s">
        <v>89</v>
      </c>
      <c r="AC427" s="10" t="s">
        <v>89</v>
      </c>
      <c r="AD427" s="10" t="s">
        <v>88</v>
      </c>
      <c r="AE427" s="10" t="s">
        <v>89</v>
      </c>
      <c r="AF427" s="10">
        <v>40.4</v>
      </c>
      <c r="AG427" s="11">
        <v>2.2000000000000002</v>
      </c>
      <c r="AH427" s="9" t="s">
        <v>89</v>
      </c>
      <c r="AI427" s="10" t="s">
        <v>88</v>
      </c>
      <c r="AJ427" s="10" t="s">
        <v>89</v>
      </c>
      <c r="AK427" s="10" t="s">
        <v>88</v>
      </c>
      <c r="AL427" s="10">
        <v>66.599999999999994</v>
      </c>
      <c r="AM427" s="11">
        <v>2.5</v>
      </c>
      <c r="AN427" s="9" t="s">
        <v>83</v>
      </c>
      <c r="AO427" s="10" t="s">
        <v>83</v>
      </c>
      <c r="AP427" s="10" t="s">
        <v>82</v>
      </c>
      <c r="AQ427" s="10" t="s">
        <v>82</v>
      </c>
      <c r="AR427" s="10">
        <v>48.3</v>
      </c>
      <c r="AS427" s="11">
        <v>6.5</v>
      </c>
      <c r="AT427" t="s">
        <v>85</v>
      </c>
      <c r="AU427" t="s">
        <v>85</v>
      </c>
      <c r="AV427" t="s">
        <v>85</v>
      </c>
      <c r="AW427" t="s">
        <v>83</v>
      </c>
      <c r="AX427" t="s">
        <v>83</v>
      </c>
      <c r="AY427" t="s">
        <v>109</v>
      </c>
      <c r="AZ427" t="s">
        <v>83</v>
      </c>
      <c r="BB427" t="s">
        <v>85</v>
      </c>
      <c r="BC427" t="s">
        <v>83</v>
      </c>
      <c r="BE427" t="s">
        <v>82</v>
      </c>
      <c r="BG427" t="s">
        <v>82</v>
      </c>
      <c r="BH427" t="s">
        <v>85</v>
      </c>
      <c r="BI427" s="9" t="s">
        <v>122</v>
      </c>
      <c r="BJ427" s="42" t="s">
        <v>406</v>
      </c>
      <c r="BK427" s="10"/>
      <c r="BL427" s="11" t="s">
        <v>406</v>
      </c>
      <c r="BM427" s="9" t="s">
        <v>1354</v>
      </c>
      <c r="BN427" s="42" t="s">
        <v>320</v>
      </c>
      <c r="BO427" s="10"/>
      <c r="BP427" s="11" t="s">
        <v>320</v>
      </c>
      <c r="BQ427" s="22" t="s">
        <v>83</v>
      </c>
      <c r="BR427" s="23"/>
      <c r="BS427" s="23"/>
      <c r="BT427" s="23"/>
      <c r="BU427" s="23"/>
      <c r="BV427" s="23" t="s">
        <v>83</v>
      </c>
      <c r="BW427" s="23"/>
      <c r="BX427" s="24">
        <f t="shared" si="24"/>
        <v>2</v>
      </c>
      <c r="BY427" s="31">
        <v>0</v>
      </c>
      <c r="BZ427" s="32">
        <v>0</v>
      </c>
      <c r="CA427" s="32">
        <v>4</v>
      </c>
      <c r="CB427" s="32">
        <v>1</v>
      </c>
      <c r="CC427" s="32">
        <v>2</v>
      </c>
      <c r="CD427" s="10">
        <f>COUNT(BY427:CC427)</f>
        <v>5</v>
      </c>
      <c r="CE427" s="10" t="str">
        <f>IF((CD427&gt;=3), "true", "false")</f>
        <v>true</v>
      </c>
      <c r="CF427" s="33">
        <f>SUM(BY427:CC427)/CD427</f>
        <v>1.4</v>
      </c>
      <c r="CG427" s="31">
        <v>2</v>
      </c>
      <c r="CH427" s="32">
        <v>1</v>
      </c>
      <c r="CI427" s="32">
        <v>2</v>
      </c>
      <c r="CJ427" s="32">
        <v>3</v>
      </c>
      <c r="CK427" s="32">
        <v>0</v>
      </c>
      <c r="CL427" s="32">
        <v>2</v>
      </c>
      <c r="CM427" s="32">
        <v>3</v>
      </c>
      <c r="CN427" s="10">
        <f t="shared" si="25"/>
        <v>7</v>
      </c>
      <c r="CO427" s="10" t="str">
        <f t="shared" si="26"/>
        <v>true</v>
      </c>
      <c r="CP427" s="33">
        <f t="shared" si="27"/>
        <v>1.8571428571428572</v>
      </c>
      <c r="CQ427" s="37">
        <f>CP427+CF427</f>
        <v>3.2571428571428571</v>
      </c>
    </row>
    <row r="428" spans="1:95" ht="15" customHeight="1" x14ac:dyDescent="0.25">
      <c r="A428" t="s">
        <v>1355</v>
      </c>
      <c r="B428" t="s">
        <v>76</v>
      </c>
      <c r="C428" t="s">
        <v>105</v>
      </c>
      <c r="D428" t="s">
        <v>95</v>
      </c>
      <c r="E428" t="s">
        <v>106</v>
      </c>
      <c r="F428" t="s">
        <v>80</v>
      </c>
      <c r="G428" t="s">
        <v>1356</v>
      </c>
      <c r="H428" t="s">
        <v>97</v>
      </c>
      <c r="I428" t="s">
        <v>83</v>
      </c>
      <c r="J428" t="s">
        <v>88</v>
      </c>
      <c r="K428" s="9" t="s">
        <v>83</v>
      </c>
      <c r="L428" s="10" t="s">
        <v>83</v>
      </c>
      <c r="M428" s="10" t="s">
        <v>86</v>
      </c>
      <c r="N428" s="11" t="s">
        <v>83</v>
      </c>
      <c r="O428" s="9" t="s">
        <v>88</v>
      </c>
      <c r="P428" s="10" t="s">
        <v>88</v>
      </c>
      <c r="Q428" s="10" t="s">
        <v>86</v>
      </c>
      <c r="R428" s="10" t="s">
        <v>88</v>
      </c>
      <c r="S428" s="10">
        <v>60</v>
      </c>
      <c r="T428" s="11">
        <v>1.6</v>
      </c>
      <c r="U428" s="9" t="s">
        <v>85</v>
      </c>
      <c r="V428" s="10" t="s">
        <v>86</v>
      </c>
      <c r="W428" s="10" t="s">
        <v>83</v>
      </c>
      <c r="X428" s="10" t="s">
        <v>86</v>
      </c>
      <c r="Y428" s="11"/>
      <c r="Z428" s="9" t="s">
        <v>85</v>
      </c>
      <c r="AA428" s="11" t="s">
        <v>85</v>
      </c>
      <c r="AB428" s="9" t="s">
        <v>89</v>
      </c>
      <c r="AC428" s="10" t="s">
        <v>88</v>
      </c>
      <c r="AD428" s="10" t="s">
        <v>88</v>
      </c>
      <c r="AE428" s="10" t="s">
        <v>88</v>
      </c>
      <c r="AF428" s="10">
        <v>37.700000000000003</v>
      </c>
      <c r="AG428" s="11">
        <v>2.2000000000000002</v>
      </c>
      <c r="AH428" s="9" t="s">
        <v>88</v>
      </c>
      <c r="AI428" s="10" t="s">
        <v>88</v>
      </c>
      <c r="AJ428" s="10" t="s">
        <v>86</v>
      </c>
      <c r="AK428" s="10" t="s">
        <v>83</v>
      </c>
      <c r="AL428" s="10">
        <v>54.7</v>
      </c>
      <c r="AM428" s="11">
        <v>2.9</v>
      </c>
      <c r="AN428" s="9" t="s">
        <v>86</v>
      </c>
      <c r="AO428" s="10" t="s">
        <v>83</v>
      </c>
      <c r="AP428" s="10" t="s">
        <v>86</v>
      </c>
      <c r="AQ428" s="10" t="s">
        <v>86</v>
      </c>
      <c r="AR428" s="10">
        <v>44.9</v>
      </c>
      <c r="AS428" s="11">
        <v>3.4</v>
      </c>
      <c r="AT428" t="s">
        <v>85</v>
      </c>
      <c r="AU428" t="s">
        <v>85</v>
      </c>
      <c r="AV428" t="s">
        <v>85</v>
      </c>
      <c r="AW428" t="s">
        <v>83</v>
      </c>
      <c r="AX428" t="s">
        <v>83</v>
      </c>
      <c r="AY428" t="s">
        <v>109</v>
      </c>
      <c r="AZ428" t="s">
        <v>83</v>
      </c>
      <c r="BB428" t="s">
        <v>85</v>
      </c>
      <c r="BC428" t="s">
        <v>83</v>
      </c>
      <c r="BE428" t="s">
        <v>83</v>
      </c>
      <c r="BG428" t="s">
        <v>89</v>
      </c>
      <c r="BH428" t="s">
        <v>85</v>
      </c>
      <c r="BI428" s="9" t="s">
        <v>117</v>
      </c>
      <c r="BJ428" s="42" t="s">
        <v>455</v>
      </c>
      <c r="BK428" s="10"/>
      <c r="BL428" s="11" t="s">
        <v>455</v>
      </c>
      <c r="BM428" s="9" t="s">
        <v>300</v>
      </c>
      <c r="BN428" s="42" t="s">
        <v>200</v>
      </c>
      <c r="BO428" s="10"/>
      <c r="BP428" s="11" t="s">
        <v>200</v>
      </c>
      <c r="BQ428" s="22" t="s">
        <v>83</v>
      </c>
      <c r="BR428" s="23" t="s">
        <v>83</v>
      </c>
      <c r="BS428" s="23" t="s">
        <v>83</v>
      </c>
      <c r="BT428" s="23" t="s">
        <v>83</v>
      </c>
      <c r="BU428" s="23" t="s">
        <v>83</v>
      </c>
      <c r="BV428" s="23" t="s">
        <v>83</v>
      </c>
      <c r="BW428" s="23" t="s">
        <v>85</v>
      </c>
      <c r="BX428" s="25">
        <f t="shared" si="24"/>
        <v>6</v>
      </c>
      <c r="BY428" s="31">
        <v>3</v>
      </c>
      <c r="BZ428" s="32">
        <v>0</v>
      </c>
      <c r="CA428" s="32">
        <v>3</v>
      </c>
      <c r="CB428" s="32">
        <v>2</v>
      </c>
      <c r="CC428" s="32">
        <v>3</v>
      </c>
      <c r="CD428" s="10">
        <f>COUNT(BY428:CC428)</f>
        <v>5</v>
      </c>
      <c r="CE428" s="10" t="str">
        <f>IF((CD428&gt;=3), "true", "false")</f>
        <v>true</v>
      </c>
      <c r="CF428" s="33">
        <f>SUM(BY428:CC428)/CD428</f>
        <v>2.2000000000000002</v>
      </c>
      <c r="CG428" s="31">
        <v>0</v>
      </c>
      <c r="CH428" s="32">
        <v>1</v>
      </c>
      <c r="CI428" s="32">
        <v>2</v>
      </c>
      <c r="CJ428" s="32">
        <v>2</v>
      </c>
      <c r="CK428" s="32">
        <v>1</v>
      </c>
      <c r="CL428" s="32">
        <v>1</v>
      </c>
      <c r="CM428" s="32">
        <v>2</v>
      </c>
      <c r="CN428" s="10">
        <f t="shared" si="25"/>
        <v>7</v>
      </c>
      <c r="CO428" s="10" t="str">
        <f t="shared" si="26"/>
        <v>true</v>
      </c>
      <c r="CP428" s="33">
        <f t="shared" si="27"/>
        <v>1.2857142857142858</v>
      </c>
      <c r="CQ428" s="37">
        <f>CP428+CF428</f>
        <v>3.4857142857142858</v>
      </c>
    </row>
    <row r="429" spans="1:95" ht="15" customHeight="1" x14ac:dyDescent="0.25">
      <c r="A429" t="s">
        <v>1357</v>
      </c>
      <c r="B429" t="s">
        <v>76</v>
      </c>
      <c r="C429" t="s">
        <v>77</v>
      </c>
      <c r="D429" t="s">
        <v>95</v>
      </c>
      <c r="E429" t="s">
        <v>113</v>
      </c>
      <c r="F429" t="s">
        <v>80</v>
      </c>
      <c r="G429" t="s">
        <v>1358</v>
      </c>
      <c r="H429" t="s">
        <v>97</v>
      </c>
      <c r="I429" t="s">
        <v>88</v>
      </c>
      <c r="J429" t="s">
        <v>86</v>
      </c>
      <c r="K429" s="9" t="s">
        <v>85</v>
      </c>
      <c r="L429" s="10" t="s">
        <v>85</v>
      </c>
      <c r="M429" s="10" t="s">
        <v>85</v>
      </c>
      <c r="N429" s="11" t="s">
        <v>85</v>
      </c>
      <c r="O429" s="9" t="s">
        <v>83</v>
      </c>
      <c r="P429" s="10" t="s">
        <v>83</v>
      </c>
      <c r="Q429" s="10" t="s">
        <v>83</v>
      </c>
      <c r="R429" s="10" t="s">
        <v>83</v>
      </c>
      <c r="S429" s="10">
        <v>41.6</v>
      </c>
      <c r="T429" s="11">
        <v>6.1</v>
      </c>
      <c r="U429" s="9"/>
      <c r="V429" s="10" t="s">
        <v>85</v>
      </c>
      <c r="W429" s="10" t="s">
        <v>85</v>
      </c>
      <c r="X429" s="10" t="s">
        <v>85</v>
      </c>
      <c r="Y429" s="11" t="s">
        <v>1359</v>
      </c>
      <c r="Z429" s="9" t="s">
        <v>85</v>
      </c>
      <c r="AA429" s="11" t="s">
        <v>85</v>
      </c>
      <c r="AB429" s="9" t="s">
        <v>83</v>
      </c>
      <c r="AC429" s="10" t="s">
        <v>83</v>
      </c>
      <c r="AD429" s="10" t="s">
        <v>83</v>
      </c>
      <c r="AE429" s="10" t="s">
        <v>83</v>
      </c>
      <c r="AF429" s="10">
        <v>22.6</v>
      </c>
      <c r="AG429" s="11">
        <v>3.9</v>
      </c>
      <c r="AH429" s="9" t="s">
        <v>83</v>
      </c>
      <c r="AI429" s="10" t="s">
        <v>86</v>
      </c>
      <c r="AJ429" s="10" t="s">
        <v>83</v>
      </c>
      <c r="AK429" s="10" t="s">
        <v>86</v>
      </c>
      <c r="AL429" s="10">
        <v>50.2</v>
      </c>
      <c r="AM429" s="11">
        <v>3.4</v>
      </c>
      <c r="AN429" s="9" t="s">
        <v>89</v>
      </c>
      <c r="AO429" s="10" t="s">
        <v>89</v>
      </c>
      <c r="AP429" s="10" t="s">
        <v>86</v>
      </c>
      <c r="AQ429" s="10" t="s">
        <v>83</v>
      </c>
      <c r="AR429" s="10">
        <v>54.2</v>
      </c>
      <c r="AS429" s="11">
        <v>3.7</v>
      </c>
      <c r="AT429" t="s">
        <v>85</v>
      </c>
      <c r="AU429" t="s">
        <v>85</v>
      </c>
      <c r="AV429" t="s">
        <v>85</v>
      </c>
      <c r="AW429" t="s">
        <v>88</v>
      </c>
      <c r="AX429" t="s">
        <v>86</v>
      </c>
      <c r="AY429" t="s">
        <v>805</v>
      </c>
      <c r="AZ429" t="s">
        <v>86</v>
      </c>
      <c r="BB429" t="s">
        <v>85</v>
      </c>
      <c r="BC429" t="s">
        <v>83</v>
      </c>
      <c r="BE429" t="s">
        <v>83</v>
      </c>
      <c r="BG429" t="s">
        <v>97</v>
      </c>
      <c r="BH429" t="s">
        <v>85</v>
      </c>
      <c r="BI429" s="9" t="s">
        <v>241</v>
      </c>
      <c r="BJ429" s="42" t="s">
        <v>379</v>
      </c>
      <c r="BK429" s="10"/>
      <c r="BL429" s="11" t="s">
        <v>379</v>
      </c>
      <c r="BM429" s="9" t="s">
        <v>151</v>
      </c>
      <c r="BN429" s="42" t="s">
        <v>382</v>
      </c>
      <c r="BO429" s="10"/>
      <c r="BP429" s="11" t="s">
        <v>382</v>
      </c>
      <c r="BQ429" s="22" t="s">
        <v>83</v>
      </c>
      <c r="BR429" s="23" t="s">
        <v>85</v>
      </c>
      <c r="BS429" s="23" t="s">
        <v>83</v>
      </c>
      <c r="BT429" s="23" t="s">
        <v>83</v>
      </c>
      <c r="BU429" s="23" t="s">
        <v>83</v>
      </c>
      <c r="BV429" s="23" t="s">
        <v>83</v>
      </c>
      <c r="BW429" s="23" t="s">
        <v>83</v>
      </c>
      <c r="BX429" s="25">
        <f t="shared" si="24"/>
        <v>6</v>
      </c>
      <c r="BY429" s="31">
        <v>0</v>
      </c>
      <c r="BZ429" s="32">
        <v>0</v>
      </c>
      <c r="CA429" s="32">
        <v>2</v>
      </c>
      <c r="CB429" s="32">
        <v>0</v>
      </c>
      <c r="CC429" s="32">
        <v>0</v>
      </c>
      <c r="CD429" s="10">
        <f>COUNT(BY429:CC429)</f>
        <v>5</v>
      </c>
      <c r="CE429" s="10" t="str">
        <f>IF((CD429&gt;=3), "true", "false")</f>
        <v>true</v>
      </c>
      <c r="CF429" s="33">
        <f>SUM(BY429:CC429)/CD429</f>
        <v>0.4</v>
      </c>
      <c r="CG429" s="31">
        <v>0</v>
      </c>
      <c r="CH429" s="32">
        <v>0</v>
      </c>
      <c r="CI429" s="32">
        <v>0</v>
      </c>
      <c r="CJ429" s="32">
        <v>2</v>
      </c>
      <c r="CK429" s="32">
        <v>0</v>
      </c>
      <c r="CL429" s="32">
        <v>0</v>
      </c>
      <c r="CM429" s="32">
        <v>0</v>
      </c>
      <c r="CN429" s="10">
        <f t="shared" si="25"/>
        <v>7</v>
      </c>
      <c r="CO429" s="10" t="str">
        <f t="shared" si="26"/>
        <v>true</v>
      </c>
      <c r="CP429" s="33">
        <f t="shared" si="27"/>
        <v>0.2857142857142857</v>
      </c>
      <c r="CQ429" s="37">
        <f>CP429+CF429</f>
        <v>0.68571428571428572</v>
      </c>
    </row>
    <row r="430" spans="1:95" ht="15" customHeight="1" x14ac:dyDescent="0.25">
      <c r="A430" t="s">
        <v>1360</v>
      </c>
      <c r="B430" t="s">
        <v>76</v>
      </c>
      <c r="C430" t="s">
        <v>77</v>
      </c>
      <c r="D430" t="s">
        <v>78</v>
      </c>
      <c r="E430" t="s">
        <v>79</v>
      </c>
      <c r="F430" t="s">
        <v>80</v>
      </c>
      <c r="G430" t="s">
        <v>1361</v>
      </c>
      <c r="H430" t="s">
        <v>97</v>
      </c>
      <c r="I430" t="s">
        <v>83</v>
      </c>
      <c r="J430" t="s">
        <v>84</v>
      </c>
      <c r="K430" s="9" t="s">
        <v>85</v>
      </c>
      <c r="L430" s="10" t="s">
        <v>86</v>
      </c>
      <c r="M430" s="10" t="s">
        <v>85</v>
      </c>
      <c r="N430" s="11" t="s">
        <v>83</v>
      </c>
      <c r="O430" s="9" t="s">
        <v>88</v>
      </c>
      <c r="P430" s="10" t="s">
        <v>88</v>
      </c>
      <c r="Q430" s="10" t="s">
        <v>86</v>
      </c>
      <c r="R430" s="10" t="s">
        <v>86</v>
      </c>
      <c r="S430" s="10">
        <v>58.9</v>
      </c>
      <c r="T430" s="11">
        <v>1.7</v>
      </c>
      <c r="U430" s="9" t="s">
        <v>83</v>
      </c>
      <c r="V430" s="10" t="s">
        <v>108</v>
      </c>
      <c r="W430" s="10" t="s">
        <v>83</v>
      </c>
      <c r="X430" s="10" t="s">
        <v>85</v>
      </c>
      <c r="Y430" s="11"/>
      <c r="Z430" s="9" t="s">
        <v>83</v>
      </c>
      <c r="AA430" s="11" t="s">
        <v>83</v>
      </c>
      <c r="AB430" s="9" t="s">
        <v>86</v>
      </c>
      <c r="AC430" s="10" t="s">
        <v>88</v>
      </c>
      <c r="AD430" s="10" t="s">
        <v>83</v>
      </c>
      <c r="AE430" s="10" t="s">
        <v>83</v>
      </c>
      <c r="AF430" s="10">
        <v>30.9</v>
      </c>
      <c r="AG430" s="11">
        <v>2.6</v>
      </c>
      <c r="AH430" s="9" t="s">
        <v>86</v>
      </c>
      <c r="AI430" s="10" t="s">
        <v>88</v>
      </c>
      <c r="AJ430" s="10" t="s">
        <v>86</v>
      </c>
      <c r="AK430" s="10" t="s">
        <v>83</v>
      </c>
      <c r="AL430" s="10">
        <v>53.2</v>
      </c>
      <c r="AM430" s="11">
        <v>2.6</v>
      </c>
      <c r="AN430" s="9" t="s">
        <v>86</v>
      </c>
      <c r="AO430" s="10" t="s">
        <v>88</v>
      </c>
      <c r="AP430" s="10" t="s">
        <v>89</v>
      </c>
      <c r="AQ430" s="10" t="s">
        <v>89</v>
      </c>
      <c r="AR430" s="10">
        <v>54.4</v>
      </c>
      <c r="AS430" s="11">
        <v>3.6</v>
      </c>
      <c r="AT430" t="s">
        <v>85</v>
      </c>
      <c r="AU430" t="s">
        <v>83</v>
      </c>
      <c r="AV430" t="s">
        <v>85</v>
      </c>
      <c r="AW430" t="s">
        <v>83</v>
      </c>
      <c r="AX430" t="s">
        <v>83</v>
      </c>
      <c r="AY430" t="s">
        <v>1362</v>
      </c>
      <c r="AZ430" t="s">
        <v>86</v>
      </c>
      <c r="BB430" t="s">
        <v>85</v>
      </c>
      <c r="BC430" t="s">
        <v>83</v>
      </c>
      <c r="BE430" t="s">
        <v>934</v>
      </c>
      <c r="BG430" t="s">
        <v>82</v>
      </c>
      <c r="BH430" t="s">
        <v>85</v>
      </c>
      <c r="BI430" s="9" t="s">
        <v>92</v>
      </c>
      <c r="BJ430" s="42" t="s">
        <v>905</v>
      </c>
      <c r="BK430" s="10"/>
      <c r="BL430" s="11" t="s">
        <v>905</v>
      </c>
      <c r="BM430" s="9" t="s">
        <v>93</v>
      </c>
      <c r="BN430" s="42" t="s">
        <v>1543</v>
      </c>
      <c r="BO430" s="10"/>
      <c r="BP430" s="11" t="s">
        <v>1543</v>
      </c>
      <c r="BQ430" s="22" t="s">
        <v>83</v>
      </c>
      <c r="BR430" s="23" t="s">
        <v>83</v>
      </c>
      <c r="BS430" s="23" t="s">
        <v>83</v>
      </c>
      <c r="BT430" s="23" t="s">
        <v>83</v>
      </c>
      <c r="BU430" s="23" t="s">
        <v>83</v>
      </c>
      <c r="BV430" s="23" t="s">
        <v>83</v>
      </c>
      <c r="BW430" s="23" t="s">
        <v>85</v>
      </c>
      <c r="BX430" s="25">
        <f t="shared" si="24"/>
        <v>6</v>
      </c>
      <c r="BY430" s="31">
        <v>0</v>
      </c>
      <c r="BZ430" s="32">
        <v>0</v>
      </c>
      <c r="CA430" s="32">
        <v>0</v>
      </c>
      <c r="CB430" s="32">
        <v>0</v>
      </c>
      <c r="CC430" s="32">
        <v>2</v>
      </c>
      <c r="CD430" s="10">
        <f>COUNT(BY430:CC430)</f>
        <v>5</v>
      </c>
      <c r="CE430" s="10" t="str">
        <f>IF((CD430&gt;=3), "true", "false")</f>
        <v>true</v>
      </c>
      <c r="CF430" s="33">
        <f>SUM(BY430:CC430)/CD430</f>
        <v>0.4</v>
      </c>
      <c r="CG430" s="31">
        <v>3</v>
      </c>
      <c r="CH430" s="32">
        <v>1</v>
      </c>
      <c r="CI430" s="32">
        <v>1</v>
      </c>
      <c r="CJ430" s="32">
        <v>4</v>
      </c>
      <c r="CK430" s="32">
        <v>0</v>
      </c>
      <c r="CL430" s="32">
        <v>3</v>
      </c>
      <c r="CM430" s="32">
        <v>3</v>
      </c>
      <c r="CN430" s="10">
        <f t="shared" si="25"/>
        <v>7</v>
      </c>
      <c r="CO430" s="10" t="str">
        <f t="shared" si="26"/>
        <v>true</v>
      </c>
      <c r="CP430" s="33">
        <f t="shared" si="27"/>
        <v>2.1428571428571428</v>
      </c>
      <c r="CQ430" s="37">
        <f>CP430+CF430</f>
        <v>2.5428571428571427</v>
      </c>
    </row>
    <row r="431" spans="1:95" ht="15" customHeight="1" x14ac:dyDescent="0.25">
      <c r="A431" t="s">
        <v>1363</v>
      </c>
      <c r="B431" t="s">
        <v>76</v>
      </c>
      <c r="C431" t="s">
        <v>77</v>
      </c>
      <c r="D431" t="s">
        <v>95</v>
      </c>
      <c r="E431" t="s">
        <v>106</v>
      </c>
      <c r="F431" t="s">
        <v>80</v>
      </c>
      <c r="G431" t="s">
        <v>1364</v>
      </c>
      <c r="H431" t="s">
        <v>82</v>
      </c>
      <c r="I431" t="s">
        <v>86</v>
      </c>
      <c r="J431" t="s">
        <v>89</v>
      </c>
      <c r="K431" s="9" t="s">
        <v>85</v>
      </c>
      <c r="L431" s="10" t="s">
        <v>83</v>
      </c>
      <c r="M431" s="10" t="s">
        <v>85</v>
      </c>
      <c r="N431" s="11" t="s">
        <v>85</v>
      </c>
      <c r="O431" s="9" t="s">
        <v>86</v>
      </c>
      <c r="P431" s="10" t="s">
        <v>86</v>
      </c>
      <c r="Q431" s="10" t="s">
        <v>86</v>
      </c>
      <c r="R431" s="10" t="s">
        <v>83</v>
      </c>
      <c r="S431" s="10">
        <v>54.4</v>
      </c>
      <c r="T431" s="11">
        <v>1.8</v>
      </c>
      <c r="U431" s="9" t="s">
        <v>83</v>
      </c>
      <c r="V431" s="10" t="s">
        <v>85</v>
      </c>
      <c r="W431" s="10" t="s">
        <v>86</v>
      </c>
      <c r="X431" s="10" t="s">
        <v>85</v>
      </c>
      <c r="Y431" s="11"/>
      <c r="Z431" s="9" t="s">
        <v>83</v>
      </c>
      <c r="AA431" s="11" t="s">
        <v>83</v>
      </c>
      <c r="AB431" s="9" t="s">
        <v>86</v>
      </c>
      <c r="AC431" s="10" t="s">
        <v>86</v>
      </c>
      <c r="AD431" s="10" t="s">
        <v>86</v>
      </c>
      <c r="AE431" s="10" t="s">
        <v>83</v>
      </c>
      <c r="AF431" s="10">
        <v>31.5</v>
      </c>
      <c r="AG431" s="11">
        <v>2.2000000000000002</v>
      </c>
      <c r="AH431" s="9" t="s">
        <v>88</v>
      </c>
      <c r="AI431" s="10" t="s">
        <v>88</v>
      </c>
      <c r="AJ431" s="10" t="s">
        <v>88</v>
      </c>
      <c r="AK431" s="10" t="s">
        <v>88</v>
      </c>
      <c r="AL431" s="10">
        <v>61.9</v>
      </c>
      <c r="AM431" s="11">
        <v>2.5</v>
      </c>
      <c r="AN431" s="9" t="s">
        <v>88</v>
      </c>
      <c r="AO431" s="10" t="s">
        <v>88</v>
      </c>
      <c r="AP431" s="10" t="s">
        <v>83</v>
      </c>
      <c r="AQ431" s="10" t="s">
        <v>88</v>
      </c>
      <c r="AR431" s="10">
        <v>51</v>
      </c>
      <c r="AS431" s="11">
        <v>3.3</v>
      </c>
      <c r="AT431" t="s">
        <v>85</v>
      </c>
      <c r="AU431" t="s">
        <v>83</v>
      </c>
      <c r="AV431" t="s">
        <v>85</v>
      </c>
      <c r="AW431" t="s">
        <v>89</v>
      </c>
      <c r="AX431" t="s">
        <v>88</v>
      </c>
      <c r="AY431" t="s">
        <v>1365</v>
      </c>
      <c r="AZ431" t="s">
        <v>86</v>
      </c>
      <c r="BB431" t="s">
        <v>85</v>
      </c>
      <c r="BC431" t="s">
        <v>83</v>
      </c>
      <c r="BE431" t="s">
        <v>86</v>
      </c>
      <c r="BG431" t="s">
        <v>83</v>
      </c>
      <c r="BH431" t="s">
        <v>83</v>
      </c>
      <c r="BI431" s="9" t="s">
        <v>155</v>
      </c>
      <c r="BJ431" s="42" t="s">
        <v>1537</v>
      </c>
      <c r="BK431" s="10"/>
      <c r="BL431" s="11" t="s">
        <v>1537</v>
      </c>
      <c r="BM431" s="9" t="s">
        <v>93</v>
      </c>
      <c r="BN431" s="42" t="s">
        <v>1543</v>
      </c>
      <c r="BO431" s="10"/>
      <c r="BP431" s="11" t="s">
        <v>1543</v>
      </c>
      <c r="BQ431" s="22" t="s">
        <v>85</v>
      </c>
      <c r="BR431" s="23" t="s">
        <v>85</v>
      </c>
      <c r="BS431" s="23" t="s">
        <v>83</v>
      </c>
      <c r="BT431" s="23" t="s">
        <v>83</v>
      </c>
      <c r="BU431" s="23" t="s">
        <v>85</v>
      </c>
      <c r="BV431" s="23" t="s">
        <v>83</v>
      </c>
      <c r="BW431" s="23" t="s">
        <v>85</v>
      </c>
      <c r="BX431" s="25">
        <f t="shared" si="24"/>
        <v>3</v>
      </c>
      <c r="BY431" s="31">
        <v>0</v>
      </c>
      <c r="BZ431" s="32">
        <v>0</v>
      </c>
      <c r="CA431" s="32">
        <v>1</v>
      </c>
      <c r="CB431" s="32">
        <v>3</v>
      </c>
      <c r="CC431" s="32">
        <v>2</v>
      </c>
      <c r="CD431" s="10">
        <f>COUNT(BY431:CC431)</f>
        <v>5</v>
      </c>
      <c r="CE431" s="10" t="str">
        <f>IF((CD431&gt;=3), "true", "false")</f>
        <v>true</v>
      </c>
      <c r="CF431" s="33">
        <f>SUM(BY431:CC431)/CD431</f>
        <v>1.2</v>
      </c>
      <c r="CG431" s="31">
        <v>1</v>
      </c>
      <c r="CH431" s="32">
        <v>0</v>
      </c>
      <c r="CI431" s="32">
        <v>4</v>
      </c>
      <c r="CJ431" s="32">
        <v>2</v>
      </c>
      <c r="CK431" s="32">
        <v>0</v>
      </c>
      <c r="CL431" s="32">
        <v>1</v>
      </c>
      <c r="CM431" s="32">
        <v>1</v>
      </c>
      <c r="CN431" s="10">
        <f t="shared" si="25"/>
        <v>7</v>
      </c>
      <c r="CO431" s="10" t="str">
        <f t="shared" si="26"/>
        <v>true</v>
      </c>
      <c r="CP431" s="33">
        <f t="shared" si="27"/>
        <v>1.2857142857142858</v>
      </c>
      <c r="CQ431" s="37">
        <f>CP431+CF431</f>
        <v>2.4857142857142858</v>
      </c>
    </row>
    <row r="432" spans="1:95" ht="15" customHeight="1" x14ac:dyDescent="0.25">
      <c r="A432" t="s">
        <v>1366</v>
      </c>
      <c r="B432" t="s">
        <v>76</v>
      </c>
      <c r="C432" t="s">
        <v>105</v>
      </c>
      <c r="D432" t="s">
        <v>95</v>
      </c>
      <c r="E432" t="s">
        <v>113</v>
      </c>
      <c r="F432" t="s">
        <v>80</v>
      </c>
      <c r="G432" t="s">
        <v>1367</v>
      </c>
      <c r="H432" t="s">
        <v>97</v>
      </c>
      <c r="I432" t="s">
        <v>88</v>
      </c>
      <c r="J432" t="s">
        <v>83</v>
      </c>
      <c r="K432" s="9" t="s">
        <v>85</v>
      </c>
      <c r="L432" s="10" t="s">
        <v>83</v>
      </c>
      <c r="M432" s="10" t="s">
        <v>85</v>
      </c>
      <c r="N432" s="11"/>
      <c r="O432" s="9" t="s">
        <v>83</v>
      </c>
      <c r="P432" s="10" t="s">
        <v>83</v>
      </c>
      <c r="Q432" s="10" t="s">
        <v>83</v>
      </c>
      <c r="R432" s="10" t="s">
        <v>83</v>
      </c>
      <c r="S432" s="10">
        <v>41.6</v>
      </c>
      <c r="T432" s="11">
        <v>6.1</v>
      </c>
      <c r="U432" s="9" t="s">
        <v>85</v>
      </c>
      <c r="V432" s="10" t="s">
        <v>85</v>
      </c>
      <c r="W432" s="10" t="s">
        <v>86</v>
      </c>
      <c r="X432" s="10" t="s">
        <v>85</v>
      </c>
      <c r="Y432" s="11"/>
      <c r="Z432" s="9" t="s">
        <v>98</v>
      </c>
      <c r="AA432" s="11" t="s">
        <v>98</v>
      </c>
      <c r="AB432" s="9" t="s">
        <v>83</v>
      </c>
      <c r="AC432" s="10" t="s">
        <v>83</v>
      </c>
      <c r="AD432" s="10" t="s">
        <v>83</v>
      </c>
      <c r="AE432" s="10" t="s">
        <v>83</v>
      </c>
      <c r="AF432" s="10">
        <v>22.6</v>
      </c>
      <c r="AG432" s="11">
        <v>3.9</v>
      </c>
      <c r="AH432" s="9" t="s">
        <v>83</v>
      </c>
      <c r="AI432" s="10" t="s">
        <v>83</v>
      </c>
      <c r="AJ432" s="10" t="s">
        <v>83</v>
      </c>
      <c r="AK432" s="10" t="s">
        <v>83</v>
      </c>
      <c r="AL432" s="10">
        <v>41.3</v>
      </c>
      <c r="AM432" s="11">
        <v>6.3</v>
      </c>
      <c r="AN432" s="9" t="s">
        <v>89</v>
      </c>
      <c r="AO432" s="10" t="s">
        <v>89</v>
      </c>
      <c r="AP432" s="10" t="s">
        <v>86</v>
      </c>
      <c r="AQ432" s="10" t="s">
        <v>83</v>
      </c>
      <c r="AR432" s="10">
        <v>54.2</v>
      </c>
      <c r="AS432" s="11">
        <v>3.7</v>
      </c>
      <c r="AT432" t="s">
        <v>85</v>
      </c>
      <c r="AU432" t="s">
        <v>85</v>
      </c>
      <c r="AV432" t="s">
        <v>85</v>
      </c>
      <c r="AW432" t="s">
        <v>83</v>
      </c>
      <c r="AX432" t="s">
        <v>86</v>
      </c>
      <c r="AY432" t="s">
        <v>266</v>
      </c>
      <c r="AZ432" t="s">
        <v>83</v>
      </c>
      <c r="BB432" t="s">
        <v>85</v>
      </c>
      <c r="BC432" t="s">
        <v>83</v>
      </c>
      <c r="BE432" t="s">
        <v>1105</v>
      </c>
      <c r="BG432" t="s">
        <v>89</v>
      </c>
      <c r="BH432" t="s">
        <v>86</v>
      </c>
      <c r="BI432" s="9" t="s">
        <v>271</v>
      </c>
      <c r="BJ432" s="42">
        <v>165</v>
      </c>
      <c r="BK432" s="10"/>
      <c r="BL432" s="25">
        <f>BJ432</f>
        <v>165</v>
      </c>
      <c r="BM432" s="9" t="s">
        <v>452</v>
      </c>
      <c r="BN432" s="42" t="s">
        <v>336</v>
      </c>
      <c r="BO432" s="10"/>
      <c r="BP432" s="11" t="s">
        <v>336</v>
      </c>
      <c r="BQ432" s="22" t="s">
        <v>85</v>
      </c>
      <c r="BR432" s="23" t="s">
        <v>85</v>
      </c>
      <c r="BS432" s="23" t="s">
        <v>85</v>
      </c>
      <c r="BT432" s="23" t="s">
        <v>85</v>
      </c>
      <c r="BU432" s="23" t="s">
        <v>85</v>
      </c>
      <c r="BV432" s="23" t="s">
        <v>85</v>
      </c>
      <c r="BW432" s="23" t="s">
        <v>85</v>
      </c>
      <c r="BX432" s="25">
        <f t="shared" si="24"/>
        <v>0</v>
      </c>
      <c r="BY432" s="31">
        <v>0</v>
      </c>
      <c r="BZ432" s="32">
        <v>0</v>
      </c>
      <c r="CA432" s="32">
        <v>0</v>
      </c>
      <c r="CB432" s="32">
        <v>0</v>
      </c>
      <c r="CC432" s="32">
        <v>2</v>
      </c>
      <c r="CD432" s="10">
        <f>COUNT(BY432:CC432)</f>
        <v>5</v>
      </c>
      <c r="CE432" s="10" t="str">
        <f>IF((CD432&gt;=3), "true", "false")</f>
        <v>true</v>
      </c>
      <c r="CF432" s="33">
        <f>SUM(BY432:CC432)/CD432</f>
        <v>0.4</v>
      </c>
      <c r="CG432" s="31">
        <v>0</v>
      </c>
      <c r="CH432" s="32">
        <v>0</v>
      </c>
      <c r="CI432" s="32">
        <v>0</v>
      </c>
      <c r="CJ432" s="32">
        <v>0</v>
      </c>
      <c r="CK432" s="32">
        <v>0</v>
      </c>
      <c r="CL432" s="32">
        <v>1</v>
      </c>
      <c r="CM432" s="32">
        <v>0</v>
      </c>
      <c r="CN432" s="10">
        <f t="shared" si="25"/>
        <v>7</v>
      </c>
      <c r="CO432" s="10" t="str">
        <f t="shared" si="26"/>
        <v>true</v>
      </c>
      <c r="CP432" s="33">
        <f t="shared" si="27"/>
        <v>0.14285714285714285</v>
      </c>
      <c r="CQ432" s="37">
        <f>CP432+CF432</f>
        <v>0.54285714285714293</v>
      </c>
    </row>
    <row r="433" spans="1:95" ht="15" customHeight="1" x14ac:dyDescent="0.25">
      <c r="A433" t="s">
        <v>1368</v>
      </c>
      <c r="B433" t="s">
        <v>76</v>
      </c>
      <c r="C433" t="s">
        <v>105</v>
      </c>
      <c r="D433" t="s">
        <v>95</v>
      </c>
      <c r="E433" t="s">
        <v>79</v>
      </c>
      <c r="F433" t="s">
        <v>80</v>
      </c>
      <c r="G433" t="s">
        <v>1369</v>
      </c>
      <c r="H433" t="s">
        <v>97</v>
      </c>
      <c r="I433" t="s">
        <v>83</v>
      </c>
      <c r="J433" t="s">
        <v>84</v>
      </c>
      <c r="K433" s="9" t="s">
        <v>85</v>
      </c>
      <c r="L433" s="10" t="s">
        <v>83</v>
      </c>
      <c r="M433" s="10" t="s">
        <v>85</v>
      </c>
      <c r="N433" s="11" t="s">
        <v>86</v>
      </c>
      <c r="O433" s="9" t="s">
        <v>88</v>
      </c>
      <c r="P433" s="10" t="s">
        <v>88</v>
      </c>
      <c r="Q433" s="10" t="s">
        <v>88</v>
      </c>
      <c r="R433" s="10" t="s">
        <v>88</v>
      </c>
      <c r="S433" s="10">
        <v>61.3</v>
      </c>
      <c r="T433" s="11">
        <v>1.6</v>
      </c>
      <c r="U433" s="9" t="s">
        <v>86</v>
      </c>
      <c r="V433" s="10" t="s">
        <v>86</v>
      </c>
      <c r="W433" s="10" t="s">
        <v>83</v>
      </c>
      <c r="X433" s="10" t="s">
        <v>86</v>
      </c>
      <c r="Y433" s="11"/>
      <c r="Z433" s="9" t="s">
        <v>98</v>
      </c>
      <c r="AA433" s="11" t="s">
        <v>98</v>
      </c>
      <c r="AB433" s="9" t="s">
        <v>86</v>
      </c>
      <c r="AC433" s="10" t="s">
        <v>86</v>
      </c>
      <c r="AD433" s="10" t="s">
        <v>86</v>
      </c>
      <c r="AE433" s="10" t="s">
        <v>86</v>
      </c>
      <c r="AF433" s="10">
        <v>32.1</v>
      </c>
      <c r="AG433" s="11">
        <v>2</v>
      </c>
      <c r="AH433" s="9" t="s">
        <v>86</v>
      </c>
      <c r="AI433" s="10" t="s">
        <v>86</v>
      </c>
      <c r="AJ433" s="10" t="s">
        <v>86</v>
      </c>
      <c r="AK433" s="10" t="s">
        <v>86</v>
      </c>
      <c r="AL433" s="10">
        <v>55.7</v>
      </c>
      <c r="AM433" s="11">
        <v>2.4</v>
      </c>
      <c r="AN433" s="9" t="s">
        <v>86</v>
      </c>
      <c r="AO433" s="10" t="s">
        <v>86</v>
      </c>
      <c r="AP433" s="10" t="s">
        <v>86</v>
      </c>
      <c r="AQ433" s="10" t="s">
        <v>86</v>
      </c>
      <c r="AR433" s="10">
        <v>46.4</v>
      </c>
      <c r="AS433" s="11">
        <v>3.1</v>
      </c>
      <c r="AT433" t="s">
        <v>85</v>
      </c>
      <c r="AU433" t="s">
        <v>85</v>
      </c>
      <c r="AV433" t="s">
        <v>85</v>
      </c>
      <c r="AW433" t="s">
        <v>83</v>
      </c>
      <c r="AX433" t="s">
        <v>83</v>
      </c>
      <c r="AY433" t="s">
        <v>109</v>
      </c>
      <c r="AZ433" t="s">
        <v>83</v>
      </c>
      <c r="BB433" t="s">
        <v>85</v>
      </c>
      <c r="BC433" t="s">
        <v>83</v>
      </c>
      <c r="BE433" t="s">
        <v>82</v>
      </c>
      <c r="BG433" t="s">
        <v>88</v>
      </c>
      <c r="BH433" t="s">
        <v>85</v>
      </c>
      <c r="BI433" s="9" t="s">
        <v>122</v>
      </c>
      <c r="BJ433" s="42" t="s">
        <v>406</v>
      </c>
      <c r="BK433" s="10"/>
      <c r="BL433" s="11" t="s">
        <v>406</v>
      </c>
      <c r="BM433" s="9" t="s">
        <v>477</v>
      </c>
      <c r="BN433" s="42" t="s">
        <v>212</v>
      </c>
      <c r="BO433" s="10"/>
      <c r="BP433" s="11" t="s">
        <v>212</v>
      </c>
      <c r="BQ433" s="22" t="s">
        <v>83</v>
      </c>
      <c r="BR433" s="23" t="s">
        <v>83</v>
      </c>
      <c r="BS433" s="23" t="s">
        <v>83</v>
      </c>
      <c r="BT433" s="23" t="s">
        <v>83</v>
      </c>
      <c r="BU433" s="23" t="s">
        <v>83</v>
      </c>
      <c r="BV433" s="23" t="s">
        <v>83</v>
      </c>
      <c r="BW433" s="23" t="s">
        <v>85</v>
      </c>
      <c r="BX433" s="25">
        <f t="shared" si="24"/>
        <v>6</v>
      </c>
      <c r="BY433" s="31">
        <v>0</v>
      </c>
      <c r="BZ433" s="32">
        <v>1</v>
      </c>
      <c r="CA433" s="32">
        <v>1</v>
      </c>
      <c r="CB433" s="32">
        <v>0</v>
      </c>
      <c r="CC433" s="32">
        <v>1</v>
      </c>
      <c r="CD433" s="10">
        <f>COUNT(BY433:CC433)</f>
        <v>5</v>
      </c>
      <c r="CE433" s="10" t="str">
        <f>IF((CD433&gt;=3), "true", "false")</f>
        <v>true</v>
      </c>
      <c r="CF433" s="33">
        <f>SUM(BY433:CC433)/CD433</f>
        <v>0.6</v>
      </c>
      <c r="CG433" s="31">
        <v>1</v>
      </c>
      <c r="CH433" s="32">
        <v>0</v>
      </c>
      <c r="CI433" s="32">
        <v>3</v>
      </c>
      <c r="CJ433" s="32">
        <v>3</v>
      </c>
      <c r="CK433" s="32">
        <v>0</v>
      </c>
      <c r="CL433" s="32">
        <v>1</v>
      </c>
      <c r="CM433" s="32">
        <v>1</v>
      </c>
      <c r="CN433" s="10">
        <f t="shared" si="25"/>
        <v>7</v>
      </c>
      <c r="CO433" s="10" t="str">
        <f t="shared" si="26"/>
        <v>true</v>
      </c>
      <c r="CP433" s="33">
        <f t="shared" si="27"/>
        <v>1.2857142857142858</v>
      </c>
      <c r="CQ433" s="37">
        <f>CP433+CF433</f>
        <v>1.8857142857142857</v>
      </c>
    </row>
    <row r="434" spans="1:95" ht="15" customHeight="1" x14ac:dyDescent="0.25">
      <c r="A434" t="s">
        <v>1370</v>
      </c>
      <c r="B434" t="s">
        <v>76</v>
      </c>
      <c r="C434" t="s">
        <v>105</v>
      </c>
      <c r="D434" t="s">
        <v>95</v>
      </c>
      <c r="E434" t="s">
        <v>113</v>
      </c>
      <c r="F434" t="s">
        <v>80</v>
      </c>
      <c r="G434" t="s">
        <v>1371</v>
      </c>
      <c r="H434" t="s">
        <v>97</v>
      </c>
      <c r="I434" t="s">
        <v>86</v>
      </c>
      <c r="J434" t="s">
        <v>88</v>
      </c>
      <c r="K434" s="9" t="s">
        <v>83</v>
      </c>
      <c r="L434" s="10" t="s">
        <v>83</v>
      </c>
      <c r="M434" s="10" t="s">
        <v>86</v>
      </c>
      <c r="N434" s="11" t="s">
        <v>85</v>
      </c>
      <c r="O434" s="9" t="s">
        <v>88</v>
      </c>
      <c r="P434" s="10" t="s">
        <v>86</v>
      </c>
      <c r="Q434" s="10" t="s">
        <v>88</v>
      </c>
      <c r="R434" s="10" t="s">
        <v>86</v>
      </c>
      <c r="S434" s="10">
        <v>59</v>
      </c>
      <c r="T434" s="11">
        <v>1.8</v>
      </c>
      <c r="U434" s="9" t="s">
        <v>85</v>
      </c>
      <c r="V434" s="10" t="s">
        <v>85</v>
      </c>
      <c r="W434" s="10" t="s">
        <v>86</v>
      </c>
      <c r="X434" s="10" t="s">
        <v>83</v>
      </c>
      <c r="Y434" s="11" t="s">
        <v>620</v>
      </c>
      <c r="Z434" s="9" t="s">
        <v>83</v>
      </c>
      <c r="AA434" s="11" t="s">
        <v>85</v>
      </c>
      <c r="AB434" s="9" t="s">
        <v>88</v>
      </c>
      <c r="AC434" s="10" t="s">
        <v>88</v>
      </c>
      <c r="AD434" s="10" t="s">
        <v>89</v>
      </c>
      <c r="AE434" s="10" t="s">
        <v>89</v>
      </c>
      <c r="AF434" s="10">
        <v>38.6</v>
      </c>
      <c r="AG434" s="11">
        <v>2</v>
      </c>
      <c r="AH434" s="9" t="s">
        <v>86</v>
      </c>
      <c r="AI434" s="10" t="s">
        <v>88</v>
      </c>
      <c r="AJ434" s="10" t="s">
        <v>88</v>
      </c>
      <c r="AK434" s="10" t="s">
        <v>86</v>
      </c>
      <c r="AL434" s="10">
        <v>57.8</v>
      </c>
      <c r="AM434" s="11">
        <v>2.2999999999999998</v>
      </c>
      <c r="AN434" s="9" t="s">
        <v>86</v>
      </c>
      <c r="AO434" s="10" t="s">
        <v>86</v>
      </c>
      <c r="AP434" s="10" t="s">
        <v>89</v>
      </c>
      <c r="AQ434" s="10" t="s">
        <v>89</v>
      </c>
      <c r="AR434" s="10">
        <v>52.3</v>
      </c>
      <c r="AS434" s="11">
        <v>4</v>
      </c>
      <c r="AT434" t="s">
        <v>83</v>
      </c>
      <c r="AU434" t="s">
        <v>85</v>
      </c>
      <c r="AV434" t="s">
        <v>85</v>
      </c>
      <c r="AW434" t="s">
        <v>88</v>
      </c>
      <c r="AX434" t="s">
        <v>86</v>
      </c>
      <c r="AY434" t="s">
        <v>485</v>
      </c>
      <c r="AZ434" t="s">
        <v>83</v>
      </c>
      <c r="BB434" t="s">
        <v>85</v>
      </c>
      <c r="BC434" t="s">
        <v>83</v>
      </c>
      <c r="BE434" t="s">
        <v>86</v>
      </c>
      <c r="BF434" t="s">
        <v>1372</v>
      </c>
      <c r="BG434" t="s">
        <v>101</v>
      </c>
      <c r="BH434" t="s">
        <v>85</v>
      </c>
      <c r="BI434" s="9" t="s">
        <v>275</v>
      </c>
      <c r="BJ434" s="42" t="s">
        <v>148</v>
      </c>
      <c r="BK434" s="10"/>
      <c r="BL434" s="11" t="s">
        <v>148</v>
      </c>
      <c r="BM434" s="9"/>
      <c r="BN434" s="42"/>
      <c r="BO434" s="10" t="s">
        <v>109</v>
      </c>
      <c r="BP434" s="11" t="s">
        <v>109</v>
      </c>
      <c r="BQ434" s="22" t="s">
        <v>83</v>
      </c>
      <c r="BR434" s="23" t="s">
        <v>85</v>
      </c>
      <c r="BS434" s="23" t="s">
        <v>83</v>
      </c>
      <c r="BT434" s="23" t="s">
        <v>83</v>
      </c>
      <c r="BU434" s="23" t="s">
        <v>83</v>
      </c>
      <c r="BV434" s="23" t="s">
        <v>85</v>
      </c>
      <c r="BW434" s="23" t="s">
        <v>83</v>
      </c>
      <c r="BX434" s="25">
        <f t="shared" si="24"/>
        <v>5</v>
      </c>
      <c r="BY434" s="31">
        <v>2</v>
      </c>
      <c r="BZ434" s="32">
        <v>0</v>
      </c>
      <c r="CA434" s="32">
        <v>3</v>
      </c>
      <c r="CB434" s="32">
        <v>1</v>
      </c>
      <c r="CC434" s="32">
        <v>1</v>
      </c>
      <c r="CD434" s="10">
        <f>COUNT(BY434:CC434)</f>
        <v>5</v>
      </c>
      <c r="CE434" s="10" t="str">
        <f>IF((CD434&gt;=3), "true", "false")</f>
        <v>true</v>
      </c>
      <c r="CF434" s="33">
        <f>SUM(BY434:CC434)/CD434</f>
        <v>1.4</v>
      </c>
      <c r="CG434" s="31">
        <v>1</v>
      </c>
      <c r="CH434" s="32">
        <v>1</v>
      </c>
      <c r="CI434" s="32">
        <v>0</v>
      </c>
      <c r="CJ434" s="32">
        <v>2</v>
      </c>
      <c r="CK434" s="32">
        <v>0</v>
      </c>
      <c r="CL434" s="32">
        <v>1</v>
      </c>
      <c r="CM434" s="32">
        <v>2</v>
      </c>
      <c r="CN434" s="10">
        <f t="shared" si="25"/>
        <v>7</v>
      </c>
      <c r="CO434" s="10" t="str">
        <f t="shared" si="26"/>
        <v>true</v>
      </c>
      <c r="CP434" s="33">
        <f t="shared" si="27"/>
        <v>1</v>
      </c>
      <c r="CQ434" s="37">
        <f>CP434+CF434</f>
        <v>2.4</v>
      </c>
    </row>
    <row r="435" spans="1:95" ht="15" customHeight="1" x14ac:dyDescent="0.25">
      <c r="A435" t="s">
        <v>1373</v>
      </c>
      <c r="B435" t="s">
        <v>76</v>
      </c>
      <c r="C435" t="s">
        <v>105</v>
      </c>
      <c r="D435" t="s">
        <v>95</v>
      </c>
      <c r="E435" t="s">
        <v>173</v>
      </c>
      <c r="F435" t="s">
        <v>80</v>
      </c>
      <c r="G435" t="s">
        <v>1374</v>
      </c>
      <c r="H435" t="s">
        <v>97</v>
      </c>
      <c r="I435" t="s">
        <v>83</v>
      </c>
      <c r="J435" t="s">
        <v>100</v>
      </c>
      <c r="K435" s="9" t="s">
        <v>85</v>
      </c>
      <c r="L435" s="10" t="s">
        <v>86</v>
      </c>
      <c r="M435" s="10" t="s">
        <v>83</v>
      </c>
      <c r="N435" s="11" t="s">
        <v>86</v>
      </c>
      <c r="O435" s="9" t="s">
        <v>82</v>
      </c>
      <c r="P435" s="10" t="s">
        <v>82</v>
      </c>
      <c r="Q435" s="10" t="s">
        <v>82</v>
      </c>
      <c r="R435" s="10" t="s">
        <v>82</v>
      </c>
      <c r="S435" s="10">
        <v>75.599999999999994</v>
      </c>
      <c r="T435" s="11">
        <v>3.6</v>
      </c>
      <c r="U435" s="9" t="s">
        <v>85</v>
      </c>
      <c r="V435" s="10" t="s">
        <v>86</v>
      </c>
      <c r="W435" s="10" t="s">
        <v>83</v>
      </c>
      <c r="X435" s="10" t="s">
        <v>85</v>
      </c>
      <c r="Y435" s="11"/>
      <c r="Z435" s="9" t="s">
        <v>98</v>
      </c>
      <c r="AA435" s="11" t="s">
        <v>98</v>
      </c>
      <c r="AB435" s="9" t="s">
        <v>89</v>
      </c>
      <c r="AC435" s="10" t="s">
        <v>82</v>
      </c>
      <c r="AD435" s="10" t="s">
        <v>89</v>
      </c>
      <c r="AE435" s="10" t="s">
        <v>89</v>
      </c>
      <c r="AF435" s="10">
        <v>42.8</v>
      </c>
      <c r="AG435" s="11">
        <v>2.2999999999999998</v>
      </c>
      <c r="AH435" s="9" t="s">
        <v>89</v>
      </c>
      <c r="AI435" s="10" t="s">
        <v>89</v>
      </c>
      <c r="AJ435" s="10" t="s">
        <v>89</v>
      </c>
      <c r="AK435" s="10" t="s">
        <v>89</v>
      </c>
      <c r="AL435" s="10">
        <v>69.099999999999994</v>
      </c>
      <c r="AM435" s="11">
        <v>2.5</v>
      </c>
      <c r="AN435" s="9" t="s">
        <v>88</v>
      </c>
      <c r="AO435" s="10" t="s">
        <v>86</v>
      </c>
      <c r="AP435" s="10" t="s">
        <v>88</v>
      </c>
      <c r="AQ435" s="10" t="s">
        <v>89</v>
      </c>
      <c r="AR435" s="10">
        <v>54.5</v>
      </c>
      <c r="AS435" s="11">
        <v>3.4</v>
      </c>
      <c r="AT435" t="s">
        <v>83</v>
      </c>
      <c r="AU435" t="s">
        <v>83</v>
      </c>
      <c r="AV435" t="s">
        <v>85</v>
      </c>
      <c r="AW435" t="s">
        <v>83</v>
      </c>
      <c r="AX435" t="s">
        <v>83</v>
      </c>
      <c r="AY435" t="s">
        <v>216</v>
      </c>
      <c r="AZ435" t="s">
        <v>83</v>
      </c>
      <c r="BB435" t="s">
        <v>85</v>
      </c>
      <c r="BC435" t="s">
        <v>83</v>
      </c>
      <c r="BE435" t="s">
        <v>100</v>
      </c>
      <c r="BG435" t="s">
        <v>83</v>
      </c>
      <c r="BH435" t="s">
        <v>86</v>
      </c>
      <c r="BI435" s="9" t="s">
        <v>117</v>
      </c>
      <c r="BJ435" s="42" t="s">
        <v>455</v>
      </c>
      <c r="BK435" s="10"/>
      <c r="BL435" s="11" t="s">
        <v>455</v>
      </c>
      <c r="BM435" s="9" t="s">
        <v>168</v>
      </c>
      <c r="BN435" s="42" t="s">
        <v>233</v>
      </c>
      <c r="BO435" s="10"/>
      <c r="BP435" s="11" t="s">
        <v>233</v>
      </c>
      <c r="BQ435" s="22" t="s">
        <v>85</v>
      </c>
      <c r="BR435" s="23" t="s">
        <v>85</v>
      </c>
      <c r="BS435" s="23" t="s">
        <v>83</v>
      </c>
      <c r="BT435" s="23" t="s">
        <v>83</v>
      </c>
      <c r="BU435" s="23" t="s">
        <v>83</v>
      </c>
      <c r="BV435" s="23" t="s">
        <v>83</v>
      </c>
      <c r="BW435" s="23" t="s">
        <v>83</v>
      </c>
      <c r="BX435" s="25">
        <f t="shared" si="24"/>
        <v>5</v>
      </c>
      <c r="BY435" s="31">
        <v>2</v>
      </c>
      <c r="BZ435" s="32">
        <v>0</v>
      </c>
      <c r="CA435" s="32">
        <v>4</v>
      </c>
      <c r="CB435" s="32">
        <v>2</v>
      </c>
      <c r="CC435" s="32">
        <v>4</v>
      </c>
      <c r="CD435" s="10">
        <f>COUNT(BY435:CC435)</f>
        <v>5</v>
      </c>
      <c r="CE435" s="10" t="str">
        <f>IF((CD435&gt;=3), "true", "false")</f>
        <v>true</v>
      </c>
      <c r="CF435" s="33">
        <f>SUM(BY435:CC435)/CD435</f>
        <v>2.4</v>
      </c>
      <c r="CG435" s="31">
        <v>2</v>
      </c>
      <c r="CH435" s="32">
        <v>2</v>
      </c>
      <c r="CI435" s="32">
        <v>4</v>
      </c>
      <c r="CJ435" s="32">
        <v>3</v>
      </c>
      <c r="CK435" s="32">
        <v>0</v>
      </c>
      <c r="CL435" s="32">
        <v>4</v>
      </c>
      <c r="CM435" s="32">
        <v>4</v>
      </c>
      <c r="CN435" s="10">
        <f t="shared" si="25"/>
        <v>7</v>
      </c>
      <c r="CO435" s="10" t="str">
        <f t="shared" si="26"/>
        <v>true</v>
      </c>
      <c r="CP435" s="33">
        <f t="shared" si="27"/>
        <v>2.7142857142857144</v>
      </c>
      <c r="CQ435" s="37">
        <f>CP435+CF435</f>
        <v>5.1142857142857139</v>
      </c>
    </row>
    <row r="436" spans="1:95" ht="15" customHeight="1" x14ac:dyDescent="0.25">
      <c r="A436" t="s">
        <v>1375</v>
      </c>
      <c r="B436" t="s">
        <v>76</v>
      </c>
      <c r="C436" t="s">
        <v>77</v>
      </c>
      <c r="D436" t="s">
        <v>95</v>
      </c>
      <c r="E436" t="s">
        <v>113</v>
      </c>
      <c r="F436" t="s">
        <v>80</v>
      </c>
      <c r="G436" t="s">
        <v>1376</v>
      </c>
      <c r="H436" t="s">
        <v>97</v>
      </c>
      <c r="I436" t="s">
        <v>83</v>
      </c>
      <c r="J436" t="s">
        <v>101</v>
      </c>
      <c r="K436" s="9" t="s">
        <v>86</v>
      </c>
      <c r="L436" s="10" t="s">
        <v>86</v>
      </c>
      <c r="M436" s="10" t="s">
        <v>86</v>
      </c>
      <c r="N436" s="11" t="s">
        <v>86</v>
      </c>
      <c r="O436" s="9" t="s">
        <v>82</v>
      </c>
      <c r="P436" s="10"/>
      <c r="Q436" s="10" t="s">
        <v>82</v>
      </c>
      <c r="R436" s="10" t="s">
        <v>82</v>
      </c>
      <c r="S436" s="10">
        <v>75.099999999999994</v>
      </c>
      <c r="T436" s="11">
        <v>3.7</v>
      </c>
      <c r="U436" s="9" t="s">
        <v>86</v>
      </c>
      <c r="V436" s="10" t="s">
        <v>86</v>
      </c>
      <c r="W436" s="10" t="s">
        <v>86</v>
      </c>
      <c r="X436" s="10" t="s">
        <v>86</v>
      </c>
      <c r="Y436" s="11"/>
      <c r="Z436" s="9" t="s">
        <v>98</v>
      </c>
      <c r="AA436" s="11" t="s">
        <v>98</v>
      </c>
      <c r="AB436" s="9" t="s">
        <v>89</v>
      </c>
      <c r="AC436" s="10"/>
      <c r="AD436" s="10" t="s">
        <v>82</v>
      </c>
      <c r="AE436" s="10" t="s">
        <v>89</v>
      </c>
      <c r="AF436" s="10">
        <v>42.9</v>
      </c>
      <c r="AG436" s="11">
        <v>2.6</v>
      </c>
      <c r="AH436" s="9" t="s">
        <v>82</v>
      </c>
      <c r="AI436" s="10" t="s">
        <v>83</v>
      </c>
      <c r="AJ436" s="10" t="s">
        <v>86</v>
      </c>
      <c r="AK436" s="10" t="s">
        <v>86</v>
      </c>
      <c r="AL436" s="10">
        <v>58.8</v>
      </c>
      <c r="AM436" s="11">
        <v>3.1</v>
      </c>
      <c r="AN436" s="9" t="s">
        <v>83</v>
      </c>
      <c r="AO436" s="10" t="s">
        <v>83</v>
      </c>
      <c r="AP436" s="10" t="s">
        <v>82</v>
      </c>
      <c r="AQ436" s="10" t="s">
        <v>82</v>
      </c>
      <c r="AR436" s="10">
        <v>48.3</v>
      </c>
      <c r="AS436" s="11">
        <v>6.5</v>
      </c>
      <c r="AT436" t="s">
        <v>85</v>
      </c>
      <c r="AU436" t="s">
        <v>83</v>
      </c>
      <c r="AV436" t="s">
        <v>85</v>
      </c>
      <c r="AW436" t="s">
        <v>83</v>
      </c>
      <c r="AX436" t="s">
        <v>89</v>
      </c>
      <c r="AY436" t="s">
        <v>225</v>
      </c>
      <c r="AZ436" t="s">
        <v>86</v>
      </c>
      <c r="BB436" t="s">
        <v>85</v>
      </c>
      <c r="BC436" t="s">
        <v>83</v>
      </c>
      <c r="BE436" t="s">
        <v>116</v>
      </c>
      <c r="BG436" t="s">
        <v>83</v>
      </c>
      <c r="BH436" t="s">
        <v>86</v>
      </c>
      <c r="BI436" s="9" t="s">
        <v>271</v>
      </c>
      <c r="BJ436" s="42" t="s">
        <v>182</v>
      </c>
      <c r="BK436" s="10"/>
      <c r="BL436" s="11" t="s">
        <v>182</v>
      </c>
      <c r="BM436" s="9" t="s">
        <v>406</v>
      </c>
      <c r="BN436" s="42" t="s">
        <v>98</v>
      </c>
      <c r="BO436" s="10"/>
      <c r="BP436" s="11" t="s">
        <v>98</v>
      </c>
      <c r="BQ436" s="22" t="s">
        <v>83</v>
      </c>
      <c r="BR436" s="23" t="s">
        <v>83</v>
      </c>
      <c r="BS436" s="23" t="s">
        <v>85</v>
      </c>
      <c r="BT436" s="23" t="s">
        <v>83</v>
      </c>
      <c r="BU436" s="23" t="s">
        <v>83</v>
      </c>
      <c r="BV436" s="23" t="s">
        <v>83</v>
      </c>
      <c r="BW436" s="23" t="s">
        <v>85</v>
      </c>
      <c r="BX436" s="25">
        <f t="shared" si="24"/>
        <v>5</v>
      </c>
      <c r="BY436" s="31">
        <v>4</v>
      </c>
      <c r="BZ436" s="32">
        <v>3</v>
      </c>
      <c r="CA436" s="32">
        <v>4</v>
      </c>
      <c r="CB436" s="32">
        <v>3</v>
      </c>
      <c r="CC436" s="32">
        <v>2</v>
      </c>
      <c r="CD436" s="10">
        <f>COUNT(BY436:CC436)</f>
        <v>5</v>
      </c>
      <c r="CE436" s="10" t="str">
        <f>IF((CD436&gt;=3), "true", "false")</f>
        <v>true</v>
      </c>
      <c r="CF436" s="33">
        <f>SUM(BY436:CC436)/CD436</f>
        <v>3.2</v>
      </c>
      <c r="CG436" s="31">
        <v>2</v>
      </c>
      <c r="CH436" s="32">
        <v>2</v>
      </c>
      <c r="CI436" s="32">
        <v>3</v>
      </c>
      <c r="CJ436" s="32">
        <v>4</v>
      </c>
      <c r="CK436" s="32">
        <v>0</v>
      </c>
      <c r="CL436" s="32">
        <v>4</v>
      </c>
      <c r="CM436" s="32">
        <v>4</v>
      </c>
      <c r="CN436" s="10">
        <f t="shared" si="25"/>
        <v>7</v>
      </c>
      <c r="CO436" s="10" t="str">
        <f t="shared" si="26"/>
        <v>true</v>
      </c>
      <c r="CP436" s="33">
        <f t="shared" si="27"/>
        <v>2.7142857142857144</v>
      </c>
      <c r="CQ436" s="37">
        <f>CP436+CF436</f>
        <v>5.9142857142857146</v>
      </c>
    </row>
    <row r="437" spans="1:95" ht="15" customHeight="1" x14ac:dyDescent="0.25">
      <c r="A437" t="s">
        <v>1377</v>
      </c>
      <c r="B437" t="s">
        <v>76</v>
      </c>
      <c r="C437" t="s">
        <v>77</v>
      </c>
      <c r="D437" t="s">
        <v>78</v>
      </c>
      <c r="E437" t="s">
        <v>79</v>
      </c>
      <c r="F437" t="s">
        <v>80</v>
      </c>
      <c r="G437" t="s">
        <v>1378</v>
      </c>
      <c r="H437" t="s">
        <v>97</v>
      </c>
      <c r="I437" t="s">
        <v>83</v>
      </c>
      <c r="J437" t="s">
        <v>97</v>
      </c>
      <c r="K437" s="9" t="s">
        <v>85</v>
      </c>
      <c r="L437" s="10" t="s">
        <v>86</v>
      </c>
      <c r="M437" s="10" t="s">
        <v>85</v>
      </c>
      <c r="N437" s="11" t="s">
        <v>83</v>
      </c>
      <c r="O437" s="9" t="s">
        <v>88</v>
      </c>
      <c r="P437" s="10" t="s">
        <v>88</v>
      </c>
      <c r="Q437" s="10" t="s">
        <v>83</v>
      </c>
      <c r="R437" s="10" t="s">
        <v>88</v>
      </c>
      <c r="S437" s="10">
        <v>59</v>
      </c>
      <c r="T437" s="11">
        <v>1.8</v>
      </c>
      <c r="U437" s="9" t="s">
        <v>85</v>
      </c>
      <c r="V437" s="10" t="s">
        <v>85</v>
      </c>
      <c r="W437" s="10" t="s">
        <v>83</v>
      </c>
      <c r="X437" s="10" t="s">
        <v>85</v>
      </c>
      <c r="Y437" s="11"/>
      <c r="Z437" s="9" t="s">
        <v>98</v>
      </c>
      <c r="AA437" s="11"/>
      <c r="AB437" s="9" t="s">
        <v>88</v>
      </c>
      <c r="AC437" s="10" t="s">
        <v>89</v>
      </c>
      <c r="AD437" s="10" t="s">
        <v>86</v>
      </c>
      <c r="AE437" s="10" t="s">
        <v>86</v>
      </c>
      <c r="AF437" s="10">
        <v>35.6</v>
      </c>
      <c r="AG437" s="11">
        <v>2.4</v>
      </c>
      <c r="AH437" s="9" t="s">
        <v>88</v>
      </c>
      <c r="AI437" s="10" t="s">
        <v>88</v>
      </c>
      <c r="AJ437" s="10" t="s">
        <v>88</v>
      </c>
      <c r="AK437" s="10" t="s">
        <v>88</v>
      </c>
      <c r="AL437" s="10">
        <v>61.9</v>
      </c>
      <c r="AM437" s="11">
        <v>2.5</v>
      </c>
      <c r="AN437" s="9" t="s">
        <v>88</v>
      </c>
      <c r="AO437" s="10" t="s">
        <v>86</v>
      </c>
      <c r="AP437" s="10" t="s">
        <v>88</v>
      </c>
      <c r="AQ437" s="10" t="s">
        <v>88</v>
      </c>
      <c r="AR437" s="10">
        <v>53.2</v>
      </c>
      <c r="AS437" s="11">
        <v>3.2</v>
      </c>
      <c r="AT437" t="s">
        <v>85</v>
      </c>
      <c r="AU437" t="s">
        <v>83</v>
      </c>
      <c r="AV437" t="s">
        <v>85</v>
      </c>
      <c r="AW437" t="s">
        <v>88</v>
      </c>
      <c r="AX437" t="s">
        <v>83</v>
      </c>
      <c r="AY437" t="s">
        <v>1186</v>
      </c>
      <c r="AZ437" t="s">
        <v>86</v>
      </c>
      <c r="BB437" t="s">
        <v>85</v>
      </c>
      <c r="BC437" t="s">
        <v>83</v>
      </c>
      <c r="BE437" t="s">
        <v>82</v>
      </c>
      <c r="BG437" t="s">
        <v>89</v>
      </c>
      <c r="BH437" t="s">
        <v>83</v>
      </c>
      <c r="BI437" s="9" t="s">
        <v>241</v>
      </c>
      <c r="BJ437" s="42" t="s">
        <v>379</v>
      </c>
      <c r="BK437" s="10"/>
      <c r="BL437" s="11" t="s">
        <v>379</v>
      </c>
      <c r="BM437" s="9" t="s">
        <v>406</v>
      </c>
      <c r="BN437" s="42" t="s">
        <v>98</v>
      </c>
      <c r="BO437" s="10"/>
      <c r="BP437" s="11" t="s">
        <v>98</v>
      </c>
      <c r="BQ437" s="22" t="s">
        <v>83</v>
      </c>
      <c r="BR437" s="23"/>
      <c r="BS437" s="23" t="s">
        <v>83</v>
      </c>
      <c r="BT437" s="23" t="s">
        <v>83</v>
      </c>
      <c r="BU437" s="23" t="s">
        <v>83</v>
      </c>
      <c r="BV437" s="23" t="s">
        <v>83</v>
      </c>
      <c r="BW437" s="23" t="s">
        <v>85</v>
      </c>
      <c r="BX437" s="24">
        <f t="shared" si="24"/>
        <v>5</v>
      </c>
      <c r="BY437" s="31">
        <v>0</v>
      </c>
      <c r="BZ437" s="32">
        <v>0</v>
      </c>
      <c r="CA437" s="32">
        <v>2</v>
      </c>
      <c r="CB437" s="32">
        <v>0</v>
      </c>
      <c r="CC437" s="32">
        <v>2</v>
      </c>
      <c r="CD437" s="10">
        <f>COUNT(BY437:CC437)</f>
        <v>5</v>
      </c>
      <c r="CE437" s="10" t="str">
        <f>IF((CD437&gt;=3), "true", "false")</f>
        <v>true</v>
      </c>
      <c r="CF437" s="33">
        <f>SUM(BY437:CC437)/CD437</f>
        <v>0.8</v>
      </c>
      <c r="CG437" s="31">
        <v>1</v>
      </c>
      <c r="CH437" s="32">
        <v>1</v>
      </c>
      <c r="CI437" s="32">
        <v>0</v>
      </c>
      <c r="CJ437" s="32">
        <v>2</v>
      </c>
      <c r="CK437" s="32">
        <v>0</v>
      </c>
      <c r="CL437" s="32">
        <v>2</v>
      </c>
      <c r="CM437" s="32">
        <v>1</v>
      </c>
      <c r="CN437" s="10">
        <f t="shared" si="25"/>
        <v>7</v>
      </c>
      <c r="CO437" s="10" t="str">
        <f t="shared" si="26"/>
        <v>true</v>
      </c>
      <c r="CP437" s="33">
        <f t="shared" si="27"/>
        <v>1</v>
      </c>
      <c r="CQ437" s="37">
        <f>CP437+CF437</f>
        <v>1.8</v>
      </c>
    </row>
    <row r="438" spans="1:95" ht="15" customHeight="1" x14ac:dyDescent="0.25">
      <c r="A438" t="s">
        <v>1379</v>
      </c>
      <c r="B438" t="s">
        <v>76</v>
      </c>
      <c r="C438" t="s">
        <v>77</v>
      </c>
      <c r="D438" t="s">
        <v>95</v>
      </c>
      <c r="E438" t="s">
        <v>113</v>
      </c>
      <c r="F438" t="s">
        <v>80</v>
      </c>
      <c r="G438" t="s">
        <v>1026</v>
      </c>
      <c r="I438" t="s">
        <v>86</v>
      </c>
      <c r="J438" t="s">
        <v>84</v>
      </c>
      <c r="K438" s="9" t="s">
        <v>85</v>
      </c>
      <c r="L438" s="10" t="s">
        <v>86</v>
      </c>
      <c r="M438" s="10" t="s">
        <v>85</v>
      </c>
      <c r="N438" s="11" t="s">
        <v>83</v>
      </c>
      <c r="O438" s="9" t="s">
        <v>89</v>
      </c>
      <c r="P438" s="10" t="s">
        <v>89</v>
      </c>
      <c r="Q438" s="10" t="s">
        <v>89</v>
      </c>
      <c r="R438" s="10" t="s">
        <v>89</v>
      </c>
      <c r="S438" s="10">
        <v>66.7</v>
      </c>
      <c r="T438" s="11">
        <v>1.7</v>
      </c>
      <c r="U438" s="9" t="s">
        <v>86</v>
      </c>
      <c r="V438" s="10" t="s">
        <v>86</v>
      </c>
      <c r="W438" s="10" t="s">
        <v>85</v>
      </c>
      <c r="X438" s="10" t="s">
        <v>85</v>
      </c>
      <c r="Y438" s="11"/>
      <c r="Z438" s="9"/>
      <c r="AA438" s="11"/>
      <c r="AB438" s="9" t="s">
        <v>89</v>
      </c>
      <c r="AC438" s="10" t="s">
        <v>89</v>
      </c>
      <c r="AD438" s="10" t="s">
        <v>82</v>
      </c>
      <c r="AE438" s="10" t="s">
        <v>89</v>
      </c>
      <c r="AF438" s="10">
        <v>42.9</v>
      </c>
      <c r="AG438" s="11">
        <v>2.2000000000000002</v>
      </c>
      <c r="AH438" s="9" t="s">
        <v>88</v>
      </c>
      <c r="AI438" s="10" t="s">
        <v>88</v>
      </c>
      <c r="AJ438" s="10" t="s">
        <v>89</v>
      </c>
      <c r="AK438" s="10" t="s">
        <v>88</v>
      </c>
      <c r="AL438" s="10">
        <v>64.3</v>
      </c>
      <c r="AM438" s="11">
        <v>2.5</v>
      </c>
      <c r="AN438" s="9" t="s">
        <v>89</v>
      </c>
      <c r="AO438" s="10" t="s">
        <v>88</v>
      </c>
      <c r="AP438" s="10" t="s">
        <v>88</v>
      </c>
      <c r="AQ438" s="10" t="s">
        <v>88</v>
      </c>
      <c r="AR438" s="10">
        <v>57.1</v>
      </c>
      <c r="AS438" s="11">
        <v>3.1</v>
      </c>
      <c r="AT438" t="s">
        <v>83</v>
      </c>
      <c r="AU438" t="s">
        <v>85</v>
      </c>
      <c r="AV438" t="s">
        <v>85</v>
      </c>
      <c r="AW438" t="s">
        <v>83</v>
      </c>
      <c r="AX438" t="s">
        <v>83</v>
      </c>
      <c r="AY438" t="s">
        <v>274</v>
      </c>
      <c r="AZ438" t="s">
        <v>86</v>
      </c>
      <c r="BB438" t="s">
        <v>85</v>
      </c>
      <c r="BC438" t="s">
        <v>83</v>
      </c>
      <c r="BE438" t="s">
        <v>100</v>
      </c>
      <c r="BG438" t="s">
        <v>83</v>
      </c>
      <c r="BH438" t="s">
        <v>83</v>
      </c>
      <c r="BI438" s="9" t="s">
        <v>278</v>
      </c>
      <c r="BJ438" s="42">
        <v>178</v>
      </c>
      <c r="BK438" s="10"/>
      <c r="BL438" s="25">
        <f>BJ438</f>
        <v>178</v>
      </c>
      <c r="BM438" s="9" t="s">
        <v>246</v>
      </c>
      <c r="BN438" s="42" t="s">
        <v>528</v>
      </c>
      <c r="BO438" s="10"/>
      <c r="BP438" s="11" t="s">
        <v>528</v>
      </c>
      <c r="BQ438" s="22" t="s">
        <v>83</v>
      </c>
      <c r="BR438" s="23" t="s">
        <v>85</v>
      </c>
      <c r="BS438" s="23" t="s">
        <v>85</v>
      </c>
      <c r="BT438" s="23" t="s">
        <v>85</v>
      </c>
      <c r="BU438" s="23" t="s">
        <v>85</v>
      </c>
      <c r="BV438" s="23" t="s">
        <v>83</v>
      </c>
      <c r="BW438" s="23" t="s">
        <v>83</v>
      </c>
      <c r="BX438" s="25">
        <f t="shared" si="24"/>
        <v>3</v>
      </c>
      <c r="BY438" s="31">
        <v>0</v>
      </c>
      <c r="BZ438" s="32">
        <v>0</v>
      </c>
      <c r="CA438" s="32">
        <v>0</v>
      </c>
      <c r="CB438" s="32">
        <v>0</v>
      </c>
      <c r="CC438" s="32">
        <v>3</v>
      </c>
      <c r="CD438" s="10">
        <f>COUNT(BY438:CC438)</f>
        <v>5</v>
      </c>
      <c r="CE438" s="10" t="str">
        <f>IF((CD438&gt;=3), "true", "false")</f>
        <v>true</v>
      </c>
      <c r="CF438" s="33">
        <f>SUM(BY438:CC438)/CD438</f>
        <v>0.6</v>
      </c>
      <c r="CG438" s="31">
        <v>0</v>
      </c>
      <c r="CH438" s="32">
        <v>1</v>
      </c>
      <c r="CI438" s="32">
        <v>0</v>
      </c>
      <c r="CJ438" s="32">
        <v>3</v>
      </c>
      <c r="CK438" s="32">
        <v>0</v>
      </c>
      <c r="CL438" s="32">
        <v>3</v>
      </c>
      <c r="CM438" s="32">
        <v>3</v>
      </c>
      <c r="CN438" s="10">
        <f t="shared" si="25"/>
        <v>7</v>
      </c>
      <c r="CO438" s="10" t="str">
        <f t="shared" si="26"/>
        <v>true</v>
      </c>
      <c r="CP438" s="33">
        <f t="shared" si="27"/>
        <v>1.4285714285714286</v>
      </c>
      <c r="CQ438" s="37">
        <f>CP438+CF438</f>
        <v>2.0285714285714285</v>
      </c>
    </row>
    <row r="439" spans="1:95" ht="15" customHeight="1" x14ac:dyDescent="0.25">
      <c r="A439" t="s">
        <v>1380</v>
      </c>
      <c r="B439" t="s">
        <v>76</v>
      </c>
      <c r="C439" t="s">
        <v>77</v>
      </c>
      <c r="D439" t="s">
        <v>95</v>
      </c>
      <c r="E439" t="s">
        <v>113</v>
      </c>
      <c r="F439" t="s">
        <v>80</v>
      </c>
      <c r="G439" t="s">
        <v>1381</v>
      </c>
      <c r="H439" t="s">
        <v>82</v>
      </c>
      <c r="I439" t="s">
        <v>88</v>
      </c>
      <c r="J439" t="s">
        <v>83</v>
      </c>
      <c r="K439" s="9" t="s">
        <v>85</v>
      </c>
      <c r="L439" s="10" t="s">
        <v>85</v>
      </c>
      <c r="M439" s="10" t="s">
        <v>85</v>
      </c>
      <c r="N439" s="11" t="s">
        <v>85</v>
      </c>
      <c r="O439" s="9" t="s">
        <v>86</v>
      </c>
      <c r="P439" s="10" t="s">
        <v>83</v>
      </c>
      <c r="Q439" s="10" t="s">
        <v>83</v>
      </c>
      <c r="R439" s="10" t="s">
        <v>83</v>
      </c>
      <c r="S439" s="10">
        <v>50.2</v>
      </c>
      <c r="T439" s="11">
        <v>2.2999999999999998</v>
      </c>
      <c r="U439" s="9" t="s">
        <v>86</v>
      </c>
      <c r="V439" s="10" t="s">
        <v>86</v>
      </c>
      <c r="W439" s="10" t="s">
        <v>86</v>
      </c>
      <c r="X439" s="10" t="s">
        <v>86</v>
      </c>
      <c r="Y439" s="11" t="s">
        <v>731</v>
      </c>
      <c r="Z439" s="9" t="s">
        <v>83</v>
      </c>
      <c r="AA439" s="11" t="s">
        <v>85</v>
      </c>
      <c r="AB439" s="9" t="s">
        <v>83</v>
      </c>
      <c r="AC439" s="10" t="s">
        <v>83</v>
      </c>
      <c r="AD439" s="10" t="s">
        <v>83</v>
      </c>
      <c r="AE439" s="10" t="s">
        <v>83</v>
      </c>
      <c r="AF439" s="10">
        <v>22.6</v>
      </c>
      <c r="AG439" s="11">
        <v>3.9</v>
      </c>
      <c r="AH439" s="9" t="s">
        <v>86</v>
      </c>
      <c r="AI439" s="10" t="s">
        <v>83</v>
      </c>
      <c r="AJ439" s="10" t="s">
        <v>86</v>
      </c>
      <c r="AK439" s="10" t="s">
        <v>88</v>
      </c>
      <c r="AL439" s="10">
        <v>57.2</v>
      </c>
      <c r="AM439" s="11">
        <v>2.6</v>
      </c>
      <c r="AN439" s="9" t="s">
        <v>82</v>
      </c>
      <c r="AO439" s="10" t="s">
        <v>89</v>
      </c>
      <c r="AP439" s="10" t="s">
        <v>83</v>
      </c>
      <c r="AQ439" s="10" t="s">
        <v>83</v>
      </c>
      <c r="AR439" s="10">
        <v>52.5</v>
      </c>
      <c r="AS439" s="11">
        <v>4.7</v>
      </c>
      <c r="AT439" t="s">
        <v>85</v>
      </c>
      <c r="AU439" t="s">
        <v>85</v>
      </c>
      <c r="AV439" t="s">
        <v>85</v>
      </c>
      <c r="AW439" t="s">
        <v>89</v>
      </c>
      <c r="AX439" t="s">
        <v>88</v>
      </c>
      <c r="AY439" t="s">
        <v>1365</v>
      </c>
      <c r="AZ439" t="s">
        <v>86</v>
      </c>
      <c r="BB439" t="s">
        <v>85</v>
      </c>
      <c r="BC439" t="s">
        <v>83</v>
      </c>
      <c r="BE439" t="s">
        <v>84</v>
      </c>
      <c r="BG439" t="s">
        <v>82</v>
      </c>
      <c r="BH439" t="s">
        <v>85</v>
      </c>
      <c r="BI439" s="9" t="s">
        <v>278</v>
      </c>
      <c r="BJ439" s="42" t="s">
        <v>222</v>
      </c>
      <c r="BK439" s="10"/>
      <c r="BL439" s="11" t="s">
        <v>222</v>
      </c>
      <c r="BM439" s="9" t="s">
        <v>156</v>
      </c>
      <c r="BN439" s="42" t="s">
        <v>1544</v>
      </c>
      <c r="BO439" s="10"/>
      <c r="BP439" s="11" t="s">
        <v>1544</v>
      </c>
      <c r="BQ439" s="22" t="s">
        <v>83</v>
      </c>
      <c r="BR439" s="23" t="s">
        <v>85</v>
      </c>
      <c r="BS439" s="23" t="s">
        <v>83</v>
      </c>
      <c r="BT439" s="23" t="s">
        <v>83</v>
      </c>
      <c r="BU439" s="23" t="s">
        <v>83</v>
      </c>
      <c r="BV439" s="23" t="s">
        <v>83</v>
      </c>
      <c r="BW439" s="23" t="s">
        <v>83</v>
      </c>
      <c r="BX439" s="25">
        <f t="shared" si="24"/>
        <v>6</v>
      </c>
      <c r="BY439" s="31">
        <v>0</v>
      </c>
      <c r="BZ439" s="32">
        <v>0</v>
      </c>
      <c r="CA439" s="32">
        <v>0</v>
      </c>
      <c r="CB439" s="32">
        <v>0</v>
      </c>
      <c r="CC439" s="32">
        <v>2</v>
      </c>
      <c r="CD439" s="10">
        <f>COUNT(BY439:CC439)</f>
        <v>5</v>
      </c>
      <c r="CE439" s="10" t="str">
        <f>IF((CD439&gt;=3), "true", "false")</f>
        <v>true</v>
      </c>
      <c r="CF439" s="33">
        <f>SUM(BY439:CC439)/CD439</f>
        <v>0.4</v>
      </c>
      <c r="CG439" s="31">
        <v>0</v>
      </c>
      <c r="CH439" s="32">
        <v>1</v>
      </c>
      <c r="CI439" s="32">
        <v>2</v>
      </c>
      <c r="CJ439" s="32">
        <v>2</v>
      </c>
      <c r="CK439" s="32">
        <v>0</v>
      </c>
      <c r="CL439" s="32">
        <v>1</v>
      </c>
      <c r="CM439" s="32">
        <v>0</v>
      </c>
      <c r="CN439" s="10">
        <f t="shared" si="25"/>
        <v>7</v>
      </c>
      <c r="CO439" s="10" t="str">
        <f t="shared" si="26"/>
        <v>true</v>
      </c>
      <c r="CP439" s="33">
        <f t="shared" si="27"/>
        <v>0.8571428571428571</v>
      </c>
      <c r="CQ439" s="37">
        <f>CP439+CF439</f>
        <v>1.2571428571428571</v>
      </c>
    </row>
    <row r="440" spans="1:95" ht="15" customHeight="1" x14ac:dyDescent="0.25">
      <c r="A440" t="s">
        <v>1382</v>
      </c>
      <c r="B440" t="s">
        <v>76</v>
      </c>
      <c r="C440" t="s">
        <v>105</v>
      </c>
      <c r="D440" t="s">
        <v>95</v>
      </c>
      <c r="E440" t="s">
        <v>79</v>
      </c>
      <c r="F440" t="s">
        <v>80</v>
      </c>
      <c r="G440" t="s">
        <v>1383</v>
      </c>
      <c r="H440" t="s">
        <v>97</v>
      </c>
      <c r="I440" t="s">
        <v>88</v>
      </c>
      <c r="J440" t="s">
        <v>88</v>
      </c>
      <c r="K440" s="9"/>
      <c r="L440" s="10" t="s">
        <v>83</v>
      </c>
      <c r="M440" s="10" t="s">
        <v>83</v>
      </c>
      <c r="N440" s="11" t="s">
        <v>83</v>
      </c>
      <c r="O440" s="9" t="s">
        <v>88</v>
      </c>
      <c r="P440" s="10" t="s">
        <v>86</v>
      </c>
      <c r="Q440" s="10" t="s">
        <v>86</v>
      </c>
      <c r="R440" s="10" t="s">
        <v>86</v>
      </c>
      <c r="S440" s="10">
        <v>57.5</v>
      </c>
      <c r="T440" s="11">
        <v>1.7</v>
      </c>
      <c r="U440" s="9" t="s">
        <v>86</v>
      </c>
      <c r="V440" s="10"/>
      <c r="W440" s="10" t="s">
        <v>86</v>
      </c>
      <c r="X440" s="10" t="s">
        <v>85</v>
      </c>
      <c r="Y440" s="11"/>
      <c r="Z440" s="9" t="s">
        <v>83</v>
      </c>
      <c r="AA440" s="11" t="s">
        <v>85</v>
      </c>
      <c r="AB440" s="9" t="s">
        <v>86</v>
      </c>
      <c r="AC440" s="10" t="s">
        <v>83</v>
      </c>
      <c r="AD440" s="10" t="s">
        <v>83</v>
      </c>
      <c r="AE440" s="10" t="s">
        <v>86</v>
      </c>
      <c r="AF440" s="10">
        <v>29.3</v>
      </c>
      <c r="AG440" s="11">
        <v>2.2999999999999998</v>
      </c>
      <c r="AH440" s="9" t="s">
        <v>88</v>
      </c>
      <c r="AI440" s="10" t="s">
        <v>88</v>
      </c>
      <c r="AJ440" s="10" t="s">
        <v>88</v>
      </c>
      <c r="AK440" s="10" t="s">
        <v>88</v>
      </c>
      <c r="AL440" s="10">
        <v>61.9</v>
      </c>
      <c r="AM440" s="11">
        <v>2.5</v>
      </c>
      <c r="AN440" s="9" t="s">
        <v>88</v>
      </c>
      <c r="AO440" s="10" t="s">
        <v>86</v>
      </c>
      <c r="AP440" s="10" t="s">
        <v>82</v>
      </c>
      <c r="AQ440" s="10" t="s">
        <v>82</v>
      </c>
      <c r="AR440" s="10">
        <v>59.4</v>
      </c>
      <c r="AS440" s="11">
        <v>4.2</v>
      </c>
      <c r="AT440" t="s">
        <v>85</v>
      </c>
      <c r="AU440" t="s">
        <v>83</v>
      </c>
      <c r="AV440" t="s">
        <v>85</v>
      </c>
      <c r="AW440" t="s">
        <v>86</v>
      </c>
      <c r="AX440" t="s">
        <v>86</v>
      </c>
      <c r="AY440" t="s">
        <v>200</v>
      </c>
      <c r="AZ440" t="s">
        <v>83</v>
      </c>
      <c r="BB440" t="s">
        <v>85</v>
      </c>
      <c r="BC440" t="s">
        <v>83</v>
      </c>
      <c r="BE440" t="s">
        <v>86</v>
      </c>
      <c r="BF440" t="s">
        <v>349</v>
      </c>
      <c r="BG440" t="s">
        <v>86</v>
      </c>
      <c r="BH440" t="s">
        <v>83</v>
      </c>
      <c r="BI440" s="9" t="s">
        <v>117</v>
      </c>
      <c r="BJ440" s="42" t="s">
        <v>455</v>
      </c>
      <c r="BK440" s="10"/>
      <c r="BL440" s="11" t="s">
        <v>455</v>
      </c>
      <c r="BM440" s="9" t="s">
        <v>658</v>
      </c>
      <c r="BN440" s="42" t="s">
        <v>154</v>
      </c>
      <c r="BO440" s="10"/>
      <c r="BP440" s="11" t="s">
        <v>154</v>
      </c>
      <c r="BQ440" s="22" t="s">
        <v>83</v>
      </c>
      <c r="BR440" s="23"/>
      <c r="BS440" s="23"/>
      <c r="BT440" s="23"/>
      <c r="BU440" s="23"/>
      <c r="BV440" s="23" t="s">
        <v>83</v>
      </c>
      <c r="BW440" s="23"/>
      <c r="BX440" s="24">
        <f t="shared" si="24"/>
        <v>2</v>
      </c>
      <c r="BY440" s="31">
        <v>2</v>
      </c>
      <c r="BZ440" s="32">
        <v>2</v>
      </c>
      <c r="CA440" s="32">
        <v>1</v>
      </c>
      <c r="CB440" s="32">
        <v>4</v>
      </c>
      <c r="CC440" s="32">
        <v>2</v>
      </c>
      <c r="CD440" s="10">
        <f>COUNT(BY440:CC440)</f>
        <v>5</v>
      </c>
      <c r="CE440" s="10" t="str">
        <f>IF((CD440&gt;=3), "true", "false")</f>
        <v>true</v>
      </c>
      <c r="CF440" s="33">
        <f>SUM(BY440:CC440)/CD440</f>
        <v>2.2000000000000002</v>
      </c>
      <c r="CG440" s="31">
        <v>3</v>
      </c>
      <c r="CH440" s="32">
        <v>2</v>
      </c>
      <c r="CI440" s="32">
        <v>1</v>
      </c>
      <c r="CJ440" s="32">
        <v>1</v>
      </c>
      <c r="CK440" s="32">
        <v>3</v>
      </c>
      <c r="CL440" s="32">
        <v>2</v>
      </c>
      <c r="CM440" s="32">
        <v>2</v>
      </c>
      <c r="CN440" s="10">
        <f t="shared" si="25"/>
        <v>7</v>
      </c>
      <c r="CO440" s="10" t="str">
        <f t="shared" si="26"/>
        <v>true</v>
      </c>
      <c r="CP440" s="33">
        <f t="shared" si="27"/>
        <v>2</v>
      </c>
      <c r="CQ440" s="37">
        <f>CP440+CF440</f>
        <v>4.2</v>
      </c>
    </row>
    <row r="441" spans="1:95" ht="15" customHeight="1" x14ac:dyDescent="0.25">
      <c r="A441" t="s">
        <v>1384</v>
      </c>
      <c r="B441" t="s">
        <v>76</v>
      </c>
      <c r="C441" t="s">
        <v>105</v>
      </c>
      <c r="D441" t="s">
        <v>95</v>
      </c>
      <c r="E441" t="s">
        <v>79</v>
      </c>
      <c r="F441" t="s">
        <v>80</v>
      </c>
      <c r="G441" t="s">
        <v>1385</v>
      </c>
      <c r="H441" t="s">
        <v>82</v>
      </c>
      <c r="K441" s="9" t="s">
        <v>85</v>
      </c>
      <c r="L441" s="10" t="s">
        <v>86</v>
      </c>
      <c r="M441" s="10" t="s">
        <v>85</v>
      </c>
      <c r="N441" s="11" t="s">
        <v>83</v>
      </c>
      <c r="O441" s="9" t="s">
        <v>88</v>
      </c>
      <c r="P441" s="10" t="s">
        <v>82</v>
      </c>
      <c r="Q441" s="10" t="s">
        <v>86</v>
      </c>
      <c r="R441" s="10" t="s">
        <v>82</v>
      </c>
      <c r="S441" s="10">
        <v>64.3</v>
      </c>
      <c r="T441" s="11">
        <v>2.2999999999999998</v>
      </c>
      <c r="U441" s="9" t="s">
        <v>86</v>
      </c>
      <c r="V441" s="10" t="s">
        <v>86</v>
      </c>
      <c r="W441" s="10" t="s">
        <v>86</v>
      </c>
      <c r="X441" s="10" t="s">
        <v>85</v>
      </c>
      <c r="Y441" s="11"/>
      <c r="Z441" s="9" t="s">
        <v>98</v>
      </c>
      <c r="AA441" s="11" t="s">
        <v>98</v>
      </c>
      <c r="AB441" s="9" t="s">
        <v>88</v>
      </c>
      <c r="AC441" s="10" t="s">
        <v>88</v>
      </c>
      <c r="AD441" s="10" t="s">
        <v>88</v>
      </c>
      <c r="AE441" s="10" t="s">
        <v>88</v>
      </c>
      <c r="AF441" s="10">
        <v>36.299999999999997</v>
      </c>
      <c r="AG441" s="11">
        <v>2</v>
      </c>
      <c r="AH441" s="9" t="s">
        <v>88</v>
      </c>
      <c r="AI441" s="10" t="s">
        <v>86</v>
      </c>
      <c r="AJ441" s="10" t="s">
        <v>88</v>
      </c>
      <c r="AK441" s="10" t="s">
        <v>83</v>
      </c>
      <c r="AL441" s="10">
        <v>57.8</v>
      </c>
      <c r="AM441" s="11">
        <v>2.8</v>
      </c>
      <c r="AN441" s="9" t="s">
        <v>88</v>
      </c>
      <c r="AO441" s="10" t="s">
        <v>88</v>
      </c>
      <c r="AP441" s="10" t="s">
        <v>88</v>
      </c>
      <c r="AQ441" s="10" t="s">
        <v>86</v>
      </c>
      <c r="AR441" s="10">
        <v>53</v>
      </c>
      <c r="AS441" s="11">
        <v>3</v>
      </c>
      <c r="AT441" t="s">
        <v>85</v>
      </c>
      <c r="AU441" t="s">
        <v>85</v>
      </c>
      <c r="AV441" t="s">
        <v>85</v>
      </c>
      <c r="AW441" t="s">
        <v>83</v>
      </c>
      <c r="AX441" t="s">
        <v>83</v>
      </c>
      <c r="AY441" t="s">
        <v>233</v>
      </c>
      <c r="AZ441" t="s">
        <v>83</v>
      </c>
      <c r="BB441" t="s">
        <v>85</v>
      </c>
      <c r="BC441" t="s">
        <v>83</v>
      </c>
      <c r="BE441" t="s">
        <v>100</v>
      </c>
      <c r="BG441" t="s">
        <v>101</v>
      </c>
      <c r="BH441" t="s">
        <v>85</v>
      </c>
      <c r="BI441" s="9" t="s">
        <v>275</v>
      </c>
      <c r="BJ441" s="42" t="s">
        <v>148</v>
      </c>
      <c r="BK441" s="10"/>
      <c r="BL441" s="11" t="s">
        <v>148</v>
      </c>
      <c r="BM441" s="9" t="s">
        <v>162</v>
      </c>
      <c r="BN441" s="42" t="s">
        <v>180</v>
      </c>
      <c r="BO441" s="10"/>
      <c r="BP441" s="11" t="s">
        <v>180</v>
      </c>
      <c r="BQ441" s="22" t="s">
        <v>83</v>
      </c>
      <c r="BR441" s="23"/>
      <c r="BS441" s="23"/>
      <c r="BT441" s="23" t="s">
        <v>85</v>
      </c>
      <c r="BU441" s="23" t="s">
        <v>85</v>
      </c>
      <c r="BV441" s="23" t="s">
        <v>83</v>
      </c>
      <c r="BW441" s="23" t="s">
        <v>85</v>
      </c>
      <c r="BX441" s="24">
        <f t="shared" si="24"/>
        <v>2</v>
      </c>
      <c r="BY441" s="31">
        <v>1</v>
      </c>
      <c r="BZ441" s="32">
        <v>0</v>
      </c>
      <c r="CA441" s="32">
        <v>3</v>
      </c>
      <c r="CB441" s="32">
        <v>1</v>
      </c>
      <c r="CC441" s="32">
        <v>3</v>
      </c>
      <c r="CD441" s="10">
        <f>COUNT(BY441:CC441)</f>
        <v>5</v>
      </c>
      <c r="CE441" s="10" t="str">
        <f>IF((CD441&gt;=3), "true", "false")</f>
        <v>true</v>
      </c>
      <c r="CF441" s="33">
        <f>SUM(BY441:CC441)/CD441</f>
        <v>1.6</v>
      </c>
      <c r="CG441" s="31">
        <v>2</v>
      </c>
      <c r="CH441" s="32">
        <v>1</v>
      </c>
      <c r="CI441" s="32">
        <v>1</v>
      </c>
      <c r="CJ441" s="32">
        <v>1</v>
      </c>
      <c r="CK441" s="32">
        <v>0</v>
      </c>
      <c r="CL441" s="32">
        <v>3</v>
      </c>
      <c r="CM441" s="32">
        <v>1</v>
      </c>
      <c r="CN441" s="10">
        <f t="shared" si="25"/>
        <v>7</v>
      </c>
      <c r="CO441" s="10" t="str">
        <f t="shared" si="26"/>
        <v>true</v>
      </c>
      <c r="CP441" s="33">
        <f t="shared" si="27"/>
        <v>1.2857142857142858</v>
      </c>
      <c r="CQ441" s="37">
        <f>CP441+CF441</f>
        <v>2.8857142857142861</v>
      </c>
    </row>
    <row r="442" spans="1:95" ht="15" customHeight="1" x14ac:dyDescent="0.25">
      <c r="A442" t="s">
        <v>1386</v>
      </c>
      <c r="B442" t="s">
        <v>76</v>
      </c>
      <c r="C442" t="s">
        <v>105</v>
      </c>
      <c r="D442" t="s">
        <v>95</v>
      </c>
      <c r="E442" t="s">
        <v>134</v>
      </c>
      <c r="F442" t="s">
        <v>80</v>
      </c>
      <c r="G442" t="s">
        <v>1387</v>
      </c>
      <c r="H442" t="s">
        <v>97</v>
      </c>
      <c r="I442" t="s">
        <v>83</v>
      </c>
      <c r="J442" t="s">
        <v>82</v>
      </c>
      <c r="K442" s="9" t="s">
        <v>86</v>
      </c>
      <c r="L442" s="10" t="s">
        <v>86</v>
      </c>
      <c r="M442" s="10"/>
      <c r="N442" s="11" t="s">
        <v>83</v>
      </c>
      <c r="O442" s="9" t="s">
        <v>89</v>
      </c>
      <c r="P442" s="10" t="s">
        <v>89</v>
      </c>
      <c r="Q442" s="10" t="s">
        <v>89</v>
      </c>
      <c r="R442" s="10" t="s">
        <v>88</v>
      </c>
      <c r="S442" s="10">
        <v>65.5</v>
      </c>
      <c r="T442" s="11">
        <v>1.7</v>
      </c>
      <c r="U442" s="9" t="s">
        <v>83</v>
      </c>
      <c r="V442" s="10" t="s">
        <v>86</v>
      </c>
      <c r="W442" s="10" t="s">
        <v>83</v>
      </c>
      <c r="X442" s="10" t="s">
        <v>85</v>
      </c>
      <c r="Y442" s="11"/>
      <c r="Z442" s="9" t="s">
        <v>83</v>
      </c>
      <c r="AA442" s="11" t="s">
        <v>83</v>
      </c>
      <c r="AB442" s="9" t="s">
        <v>89</v>
      </c>
      <c r="AC442" s="10" t="s">
        <v>89</v>
      </c>
      <c r="AD442" s="10" t="s">
        <v>88</v>
      </c>
      <c r="AE442" s="10" t="s">
        <v>88</v>
      </c>
      <c r="AF442" s="10">
        <v>39.1</v>
      </c>
      <c r="AG442" s="11">
        <v>2.2999999999999998</v>
      </c>
      <c r="AH442" s="9" t="s">
        <v>88</v>
      </c>
      <c r="AI442" s="10" t="s">
        <v>88</v>
      </c>
      <c r="AJ442" s="10" t="s">
        <v>88</v>
      </c>
      <c r="AK442" s="10" t="s">
        <v>88</v>
      </c>
      <c r="AL442" s="10">
        <v>61.9</v>
      </c>
      <c r="AM442" s="11">
        <v>2.5</v>
      </c>
      <c r="AN442" s="9" t="s">
        <v>86</v>
      </c>
      <c r="AO442" s="10"/>
      <c r="AP442" s="10" t="s">
        <v>89</v>
      </c>
      <c r="AQ442" s="10" t="s">
        <v>89</v>
      </c>
      <c r="AR442" s="10">
        <v>55.9</v>
      </c>
      <c r="AS442" s="11">
        <v>4.2</v>
      </c>
      <c r="AT442" t="s">
        <v>85</v>
      </c>
      <c r="AU442" t="s">
        <v>83</v>
      </c>
      <c r="AV442" t="s">
        <v>83</v>
      </c>
      <c r="AW442" t="s">
        <v>88</v>
      </c>
      <c r="AY442" t="s">
        <v>212</v>
      </c>
      <c r="AZ442" t="s">
        <v>83</v>
      </c>
      <c r="BE442" t="s">
        <v>100</v>
      </c>
      <c r="BF442" t="s">
        <v>1388</v>
      </c>
      <c r="BG442" t="s">
        <v>89</v>
      </c>
      <c r="BH442" t="s">
        <v>85</v>
      </c>
      <c r="BI442" s="9" t="s">
        <v>117</v>
      </c>
      <c r="BJ442" s="42" t="s">
        <v>455</v>
      </c>
      <c r="BK442" s="10"/>
      <c r="BL442" s="11" t="s">
        <v>455</v>
      </c>
      <c r="BM442" s="9" t="s">
        <v>182</v>
      </c>
      <c r="BN442" s="42" t="s">
        <v>672</v>
      </c>
      <c r="BO442" s="10"/>
      <c r="BP442" s="11" t="s">
        <v>672</v>
      </c>
      <c r="BQ442" s="22"/>
      <c r="BR442" s="23"/>
      <c r="BS442" s="23" t="s">
        <v>83</v>
      </c>
      <c r="BT442" s="23"/>
      <c r="BU442" s="23"/>
      <c r="BV442" s="23" t="s">
        <v>83</v>
      </c>
      <c r="BW442" s="23"/>
      <c r="BX442" s="24">
        <f t="shared" si="24"/>
        <v>2</v>
      </c>
      <c r="BY442" s="31">
        <v>2</v>
      </c>
      <c r="BZ442" s="10"/>
      <c r="CA442" s="32">
        <v>2</v>
      </c>
      <c r="CB442" s="10"/>
      <c r="CC442" s="10"/>
      <c r="CD442" s="10">
        <f>COUNT(BY442:CC442)</f>
        <v>2</v>
      </c>
      <c r="CE442" s="53" t="str">
        <f>IF((CD442&gt;=3), "true", "false")</f>
        <v>false</v>
      </c>
      <c r="CF442" s="60">
        <f>SUM(BY442:CC442)/CD442</f>
        <v>2</v>
      </c>
      <c r="CG442" s="9"/>
      <c r="CH442" s="10"/>
      <c r="CI442" s="10"/>
      <c r="CJ442" s="32">
        <v>3</v>
      </c>
      <c r="CK442" s="32">
        <v>1</v>
      </c>
      <c r="CL442" s="32">
        <v>3</v>
      </c>
      <c r="CM442" s="32">
        <v>3</v>
      </c>
      <c r="CN442" s="10">
        <f t="shared" si="25"/>
        <v>4</v>
      </c>
      <c r="CO442" s="10" t="str">
        <f t="shared" si="26"/>
        <v>false</v>
      </c>
      <c r="CP442" s="60" t="b">
        <v>0</v>
      </c>
      <c r="CQ442" s="61" t="b">
        <v>0</v>
      </c>
    </row>
    <row r="443" spans="1:95" ht="15" customHeight="1" x14ac:dyDescent="0.25">
      <c r="A443" t="s">
        <v>1389</v>
      </c>
      <c r="B443" t="s">
        <v>76</v>
      </c>
      <c r="C443" t="s">
        <v>77</v>
      </c>
      <c r="D443" t="s">
        <v>95</v>
      </c>
      <c r="E443" t="s">
        <v>134</v>
      </c>
      <c r="F443" t="s">
        <v>80</v>
      </c>
      <c r="G443" t="s">
        <v>1390</v>
      </c>
      <c r="H443" t="s">
        <v>82</v>
      </c>
      <c r="I443" t="s">
        <v>83</v>
      </c>
      <c r="J443" t="s">
        <v>88</v>
      </c>
      <c r="K443" s="9" t="s">
        <v>85</v>
      </c>
      <c r="L443" s="10" t="s">
        <v>83</v>
      </c>
      <c r="M443" s="10" t="s">
        <v>85</v>
      </c>
      <c r="N443" s="11" t="s">
        <v>85</v>
      </c>
      <c r="O443" s="9" t="s">
        <v>86</v>
      </c>
      <c r="P443" s="10" t="s">
        <v>83</v>
      </c>
      <c r="Q443" s="10" t="s">
        <v>83</v>
      </c>
      <c r="R443" s="10" t="s">
        <v>83</v>
      </c>
      <c r="S443" s="10">
        <v>50.2</v>
      </c>
      <c r="T443" s="11">
        <v>2.2999999999999998</v>
      </c>
      <c r="U443" s="9" t="s">
        <v>86</v>
      </c>
      <c r="V443" s="10" t="s">
        <v>86</v>
      </c>
      <c r="W443" s="10" t="s">
        <v>86</v>
      </c>
      <c r="X443" s="10" t="s">
        <v>85</v>
      </c>
      <c r="Y443" s="11"/>
      <c r="Z443" s="9" t="s">
        <v>98</v>
      </c>
      <c r="AA443" s="11" t="s">
        <v>98</v>
      </c>
      <c r="AB443" s="9" t="s">
        <v>83</v>
      </c>
      <c r="AC443" s="10" t="s">
        <v>83</v>
      </c>
      <c r="AD443" s="10" t="s">
        <v>83</v>
      </c>
      <c r="AE443" s="10" t="s">
        <v>83</v>
      </c>
      <c r="AF443" s="10">
        <v>22.6</v>
      </c>
      <c r="AG443" s="11">
        <v>3.9</v>
      </c>
      <c r="AH443" s="9" t="s">
        <v>83</v>
      </c>
      <c r="AI443" s="10" t="s">
        <v>83</v>
      </c>
      <c r="AJ443" s="10" t="s">
        <v>83</v>
      </c>
      <c r="AK443" s="10" t="s">
        <v>83</v>
      </c>
      <c r="AL443" s="10">
        <v>41.3</v>
      </c>
      <c r="AM443" s="11">
        <v>6.3</v>
      </c>
      <c r="AN443" s="9" t="s">
        <v>82</v>
      </c>
      <c r="AO443" s="10" t="s">
        <v>82</v>
      </c>
      <c r="AP443" s="10" t="s">
        <v>83</v>
      </c>
      <c r="AQ443" s="10" t="s">
        <v>83</v>
      </c>
      <c r="AR443" s="10">
        <v>55.6</v>
      </c>
      <c r="AS443" s="11">
        <v>5.5</v>
      </c>
      <c r="AT443" t="s">
        <v>85</v>
      </c>
      <c r="AU443" t="s">
        <v>85</v>
      </c>
      <c r="AV443" t="s">
        <v>85</v>
      </c>
      <c r="AW443" t="s">
        <v>86</v>
      </c>
      <c r="AX443" t="s">
        <v>83</v>
      </c>
      <c r="AY443" t="s">
        <v>183</v>
      </c>
      <c r="AZ443" t="s">
        <v>86</v>
      </c>
      <c r="BB443" t="s">
        <v>85</v>
      </c>
      <c r="BC443" t="s">
        <v>83</v>
      </c>
      <c r="BE443" t="s">
        <v>100</v>
      </c>
      <c r="BG443" t="s">
        <v>89</v>
      </c>
      <c r="BH443" t="s">
        <v>86</v>
      </c>
      <c r="BI443" s="9" t="s">
        <v>137</v>
      </c>
      <c r="BJ443" s="42" t="s">
        <v>341</v>
      </c>
      <c r="BK443" s="10"/>
      <c r="BL443" s="11" t="s">
        <v>341</v>
      </c>
      <c r="BM443" s="9" t="s">
        <v>151</v>
      </c>
      <c r="BN443" s="42" t="s">
        <v>382</v>
      </c>
      <c r="BO443" s="10"/>
      <c r="BP443" s="11" t="s">
        <v>382</v>
      </c>
      <c r="BQ443" s="22" t="s">
        <v>85</v>
      </c>
      <c r="BR443" s="23" t="s">
        <v>85</v>
      </c>
      <c r="BS443" s="23" t="s">
        <v>83</v>
      </c>
      <c r="BT443" s="23" t="s">
        <v>83</v>
      </c>
      <c r="BU443" s="23" t="s">
        <v>83</v>
      </c>
      <c r="BV443" s="23" t="s">
        <v>83</v>
      </c>
      <c r="BW443" s="23" t="s">
        <v>85</v>
      </c>
      <c r="BX443" s="25">
        <f t="shared" si="24"/>
        <v>4</v>
      </c>
      <c r="BY443" s="31">
        <v>0</v>
      </c>
      <c r="BZ443" s="32">
        <v>0</v>
      </c>
      <c r="CA443" s="32">
        <v>2</v>
      </c>
      <c r="CB443" s="32">
        <v>0</v>
      </c>
      <c r="CC443" s="32">
        <v>0</v>
      </c>
      <c r="CD443" s="10">
        <f>COUNT(BY443:CC443)</f>
        <v>5</v>
      </c>
      <c r="CE443" s="10" t="str">
        <f>IF((CD443&gt;=3), "true", "false")</f>
        <v>true</v>
      </c>
      <c r="CF443" s="33">
        <f>SUM(BY443:CC443)/CD443</f>
        <v>0.4</v>
      </c>
      <c r="CG443" s="31">
        <v>0</v>
      </c>
      <c r="CH443" s="32">
        <v>0</v>
      </c>
      <c r="CI443" s="32">
        <v>0</v>
      </c>
      <c r="CJ443" s="32">
        <v>3</v>
      </c>
      <c r="CK443" s="32">
        <v>0</v>
      </c>
      <c r="CL443" s="32">
        <v>0</v>
      </c>
      <c r="CM443" s="32">
        <v>2</v>
      </c>
      <c r="CN443" s="10">
        <f t="shared" si="25"/>
        <v>7</v>
      </c>
      <c r="CO443" s="10" t="str">
        <f t="shared" si="26"/>
        <v>true</v>
      </c>
      <c r="CP443" s="33">
        <f t="shared" si="27"/>
        <v>0.7142857142857143</v>
      </c>
      <c r="CQ443" s="37">
        <f>CP443+CF443</f>
        <v>1.1142857142857143</v>
      </c>
    </row>
    <row r="444" spans="1:95" ht="15" customHeight="1" x14ac:dyDescent="0.25">
      <c r="A444" t="s">
        <v>1391</v>
      </c>
      <c r="B444" t="s">
        <v>76</v>
      </c>
      <c r="C444" t="s">
        <v>77</v>
      </c>
      <c r="D444" t="s">
        <v>95</v>
      </c>
      <c r="E444" t="s">
        <v>173</v>
      </c>
      <c r="F444" t="s">
        <v>80</v>
      </c>
      <c r="G444" t="s">
        <v>1392</v>
      </c>
      <c r="H444" t="s">
        <v>97</v>
      </c>
      <c r="I444" t="s">
        <v>83</v>
      </c>
      <c r="J444" t="s">
        <v>84</v>
      </c>
      <c r="K444" s="9" t="s">
        <v>85</v>
      </c>
      <c r="L444" s="10" t="s">
        <v>83</v>
      </c>
      <c r="M444" s="10" t="s">
        <v>83</v>
      </c>
      <c r="N444" s="11" t="s">
        <v>83</v>
      </c>
      <c r="O444" s="9" t="s">
        <v>89</v>
      </c>
      <c r="P444" s="10" t="s">
        <v>89</v>
      </c>
      <c r="Q444" s="10" t="s">
        <v>88</v>
      </c>
      <c r="R444" s="10" t="s">
        <v>88</v>
      </c>
      <c r="S444" s="10">
        <v>64</v>
      </c>
      <c r="T444" s="11">
        <v>1.7</v>
      </c>
      <c r="U444" s="9" t="s">
        <v>85</v>
      </c>
      <c r="V444" s="10" t="s">
        <v>108</v>
      </c>
      <c r="W444" s="10" t="s">
        <v>86</v>
      </c>
      <c r="X444" s="10" t="s">
        <v>86</v>
      </c>
      <c r="Y444" s="11"/>
      <c r="Z444" s="9" t="s">
        <v>83</v>
      </c>
      <c r="AA444" s="11" t="s">
        <v>85</v>
      </c>
      <c r="AB444" s="9" t="s">
        <v>88</v>
      </c>
      <c r="AC444" s="10" t="s">
        <v>88</v>
      </c>
      <c r="AD444" s="10" t="s">
        <v>86</v>
      </c>
      <c r="AE444" s="10" t="s">
        <v>86</v>
      </c>
      <c r="AF444" s="10">
        <v>34.6</v>
      </c>
      <c r="AG444" s="11">
        <v>2.2000000000000002</v>
      </c>
      <c r="AH444" s="9" t="s">
        <v>89</v>
      </c>
      <c r="AI444" s="10" t="s">
        <v>89</v>
      </c>
      <c r="AJ444" s="10" t="s">
        <v>89</v>
      </c>
      <c r="AK444" s="10" t="s">
        <v>89</v>
      </c>
      <c r="AL444" s="10">
        <v>69.099999999999994</v>
      </c>
      <c r="AM444" s="11">
        <v>2.5</v>
      </c>
      <c r="AN444" s="9" t="s">
        <v>83</v>
      </c>
      <c r="AO444" s="10" t="s">
        <v>88</v>
      </c>
      <c r="AP444" s="10" t="s">
        <v>88</v>
      </c>
      <c r="AQ444" s="10" t="s">
        <v>86</v>
      </c>
      <c r="AR444" s="10">
        <v>47.9</v>
      </c>
      <c r="AS444" s="11">
        <v>3.6</v>
      </c>
      <c r="AT444" t="s">
        <v>83</v>
      </c>
      <c r="AU444" t="s">
        <v>83</v>
      </c>
      <c r="AV444" t="s">
        <v>85</v>
      </c>
      <c r="AW444" t="s">
        <v>89</v>
      </c>
      <c r="AX444" t="s">
        <v>88</v>
      </c>
      <c r="AY444" t="s">
        <v>121</v>
      </c>
      <c r="AZ444" t="s">
        <v>86</v>
      </c>
      <c r="BB444" t="s">
        <v>85</v>
      </c>
      <c r="BC444" t="s">
        <v>83</v>
      </c>
      <c r="BE444" t="s">
        <v>83</v>
      </c>
      <c r="BG444" t="s">
        <v>83</v>
      </c>
      <c r="BH444" t="s">
        <v>83</v>
      </c>
      <c r="BI444" s="9" t="s">
        <v>278</v>
      </c>
      <c r="BJ444" s="42">
        <v>178</v>
      </c>
      <c r="BK444" s="10"/>
      <c r="BL444" s="25">
        <f>BJ444</f>
        <v>178</v>
      </c>
      <c r="BM444" s="9" t="s">
        <v>1393</v>
      </c>
      <c r="BN444" s="42" t="s">
        <v>1020</v>
      </c>
      <c r="BO444" s="10"/>
      <c r="BP444" s="11" t="s">
        <v>1020</v>
      </c>
      <c r="BQ444" s="22" t="s">
        <v>83</v>
      </c>
      <c r="BR444" s="23" t="s">
        <v>85</v>
      </c>
      <c r="BS444" s="23" t="s">
        <v>83</v>
      </c>
      <c r="BT444" s="23" t="s">
        <v>83</v>
      </c>
      <c r="BU444" s="23" t="s">
        <v>85</v>
      </c>
      <c r="BV444" s="23" t="s">
        <v>83</v>
      </c>
      <c r="BW444" s="23" t="s">
        <v>85</v>
      </c>
      <c r="BX444" s="25">
        <f t="shared" si="24"/>
        <v>4</v>
      </c>
      <c r="BY444" s="31">
        <v>3</v>
      </c>
      <c r="BZ444" s="32">
        <v>0</v>
      </c>
      <c r="CA444" s="32">
        <v>2</v>
      </c>
      <c r="CB444" s="32">
        <v>2</v>
      </c>
      <c r="CC444" s="32">
        <v>3</v>
      </c>
      <c r="CD444" s="10">
        <f>COUNT(BY444:CC444)</f>
        <v>5</v>
      </c>
      <c r="CE444" s="10" t="str">
        <f>IF((CD444&gt;=3), "true", "false")</f>
        <v>true</v>
      </c>
      <c r="CF444" s="33">
        <f>SUM(BY444:CC444)/CD444</f>
        <v>2</v>
      </c>
      <c r="CG444" s="31">
        <v>1</v>
      </c>
      <c r="CH444" s="32">
        <v>1</v>
      </c>
      <c r="CI444" s="32">
        <v>3</v>
      </c>
      <c r="CJ444" s="32">
        <v>0</v>
      </c>
      <c r="CK444" s="32">
        <v>0</v>
      </c>
      <c r="CL444" s="32">
        <v>1</v>
      </c>
      <c r="CM444" s="32">
        <v>2</v>
      </c>
      <c r="CN444" s="10">
        <f t="shared" si="25"/>
        <v>7</v>
      </c>
      <c r="CO444" s="10" t="str">
        <f t="shared" si="26"/>
        <v>true</v>
      </c>
      <c r="CP444" s="33">
        <f t="shared" si="27"/>
        <v>1.1428571428571428</v>
      </c>
      <c r="CQ444" s="37">
        <f>CP444+CF444</f>
        <v>3.1428571428571428</v>
      </c>
    </row>
    <row r="445" spans="1:95" ht="15" customHeight="1" x14ac:dyDescent="0.25">
      <c r="A445" t="s">
        <v>1394</v>
      </c>
      <c r="B445" t="s">
        <v>76</v>
      </c>
      <c r="C445" t="s">
        <v>77</v>
      </c>
      <c r="D445" t="s">
        <v>95</v>
      </c>
      <c r="E445" t="s">
        <v>113</v>
      </c>
      <c r="F445" t="s">
        <v>80</v>
      </c>
      <c r="G445" t="s">
        <v>1395</v>
      </c>
      <c r="H445" t="s">
        <v>82</v>
      </c>
      <c r="I445" t="s">
        <v>86</v>
      </c>
      <c r="J445" t="s">
        <v>84</v>
      </c>
      <c r="K445" s="9" t="s">
        <v>85</v>
      </c>
      <c r="L445" s="10" t="s">
        <v>86</v>
      </c>
      <c r="M445" s="10" t="s">
        <v>83</v>
      </c>
      <c r="N445" s="11" t="s">
        <v>83</v>
      </c>
      <c r="O445" s="9" t="s">
        <v>88</v>
      </c>
      <c r="P445" s="10" t="s">
        <v>86</v>
      </c>
      <c r="Q445" s="10" t="s">
        <v>86</v>
      </c>
      <c r="R445" s="10" t="s">
        <v>86</v>
      </c>
      <c r="S445" s="10">
        <v>57.5</v>
      </c>
      <c r="T445" s="11">
        <v>1.7</v>
      </c>
      <c r="U445" s="9" t="s">
        <v>83</v>
      </c>
      <c r="V445" s="10" t="s">
        <v>83</v>
      </c>
      <c r="W445" s="10" t="s">
        <v>85</v>
      </c>
      <c r="X445" s="10" t="s">
        <v>85</v>
      </c>
      <c r="Y445" s="11"/>
      <c r="Z445" s="9" t="s">
        <v>85</v>
      </c>
      <c r="AA445" s="11" t="s">
        <v>85</v>
      </c>
      <c r="AB445" s="9" t="s">
        <v>83</v>
      </c>
      <c r="AC445" s="10" t="s">
        <v>83</v>
      </c>
      <c r="AD445" s="10" t="s">
        <v>83</v>
      </c>
      <c r="AE445" s="10" t="s">
        <v>83</v>
      </c>
      <c r="AF445" s="10">
        <v>22.6</v>
      </c>
      <c r="AG445" s="11">
        <v>3.9</v>
      </c>
      <c r="AH445" s="9" t="s">
        <v>83</v>
      </c>
      <c r="AI445" s="10" t="s">
        <v>83</v>
      </c>
      <c r="AJ445" s="10" t="s">
        <v>83</v>
      </c>
      <c r="AK445" s="10" t="s">
        <v>83</v>
      </c>
      <c r="AL445" s="10">
        <v>41.3</v>
      </c>
      <c r="AM445" s="11">
        <v>6.3</v>
      </c>
      <c r="AN445" s="9" t="s">
        <v>86</v>
      </c>
      <c r="AO445" s="10" t="s">
        <v>88</v>
      </c>
      <c r="AP445" s="10" t="s">
        <v>88</v>
      </c>
      <c r="AQ445" s="10" t="s">
        <v>83</v>
      </c>
      <c r="AR445" s="10">
        <v>48.2</v>
      </c>
      <c r="AS445" s="11">
        <v>3.4</v>
      </c>
      <c r="AT445" t="s">
        <v>85</v>
      </c>
      <c r="AU445" t="s">
        <v>83</v>
      </c>
      <c r="AV445" t="s">
        <v>85</v>
      </c>
      <c r="AW445" t="s">
        <v>83</v>
      </c>
      <c r="AX445" t="s">
        <v>83</v>
      </c>
      <c r="AY445" t="s">
        <v>1362</v>
      </c>
      <c r="AZ445" t="s">
        <v>86</v>
      </c>
      <c r="BB445" t="s">
        <v>85</v>
      </c>
      <c r="BC445" t="s">
        <v>83</v>
      </c>
      <c r="BE445" t="s">
        <v>83</v>
      </c>
      <c r="BG445" t="s">
        <v>82</v>
      </c>
      <c r="BH445" t="s">
        <v>85</v>
      </c>
      <c r="BI445" s="9"/>
      <c r="BJ445" s="42"/>
      <c r="BK445" s="10">
        <v>170</v>
      </c>
      <c r="BL445" s="11" t="s">
        <v>406</v>
      </c>
      <c r="BM445" s="9" t="s">
        <v>1396</v>
      </c>
      <c r="BN445" s="42" t="s">
        <v>308</v>
      </c>
      <c r="BO445" s="10"/>
      <c r="BP445" s="11" t="s">
        <v>308</v>
      </c>
      <c r="BQ445" s="22" t="s">
        <v>83</v>
      </c>
      <c r="BR445" s="23" t="s">
        <v>83</v>
      </c>
      <c r="BS445" s="23" t="s">
        <v>83</v>
      </c>
      <c r="BT445" s="23" t="s">
        <v>83</v>
      </c>
      <c r="BU445" s="23" t="s">
        <v>85</v>
      </c>
      <c r="BV445" s="23" t="s">
        <v>83</v>
      </c>
      <c r="BW445" s="23" t="s">
        <v>85</v>
      </c>
      <c r="BX445" s="25">
        <f t="shared" si="24"/>
        <v>5</v>
      </c>
      <c r="BY445" s="31">
        <v>3</v>
      </c>
      <c r="BZ445" s="32">
        <v>0</v>
      </c>
      <c r="CA445" s="32">
        <v>3</v>
      </c>
      <c r="CB445" s="32">
        <v>0</v>
      </c>
      <c r="CC445" s="32">
        <v>3</v>
      </c>
      <c r="CD445" s="10">
        <f>COUNT(BY445:CC445)</f>
        <v>5</v>
      </c>
      <c r="CE445" s="10" t="str">
        <f>IF((CD445&gt;=3), "true", "false")</f>
        <v>true</v>
      </c>
      <c r="CF445" s="33">
        <f>SUM(BY445:CC445)/CD445</f>
        <v>1.8</v>
      </c>
      <c r="CG445" s="31">
        <v>0</v>
      </c>
      <c r="CH445" s="32">
        <v>0</v>
      </c>
      <c r="CI445" s="32">
        <v>2</v>
      </c>
      <c r="CJ445" s="32">
        <v>3</v>
      </c>
      <c r="CK445" s="32">
        <v>0</v>
      </c>
      <c r="CL445" s="32">
        <v>1</v>
      </c>
      <c r="CM445" s="32">
        <v>0</v>
      </c>
      <c r="CN445" s="10">
        <f t="shared" si="25"/>
        <v>7</v>
      </c>
      <c r="CO445" s="10" t="str">
        <f t="shared" si="26"/>
        <v>true</v>
      </c>
      <c r="CP445" s="33">
        <f t="shared" si="27"/>
        <v>0.8571428571428571</v>
      </c>
      <c r="CQ445" s="37">
        <f>CP445+CF445</f>
        <v>2.657142857142857</v>
      </c>
    </row>
    <row r="446" spans="1:95" ht="15" customHeight="1" x14ac:dyDescent="0.25">
      <c r="A446" t="s">
        <v>1397</v>
      </c>
      <c r="B446" t="s">
        <v>76</v>
      </c>
      <c r="C446" t="s">
        <v>105</v>
      </c>
      <c r="D446" t="s">
        <v>95</v>
      </c>
      <c r="E446" t="s">
        <v>113</v>
      </c>
      <c r="F446" t="s">
        <v>80</v>
      </c>
      <c r="G446" t="s">
        <v>1398</v>
      </c>
      <c r="H446" t="s">
        <v>97</v>
      </c>
      <c r="I446" t="s">
        <v>83</v>
      </c>
      <c r="J446" t="s">
        <v>101</v>
      </c>
      <c r="K446" s="9" t="s">
        <v>86</v>
      </c>
      <c r="L446" s="10"/>
      <c r="M446" s="10" t="s">
        <v>85</v>
      </c>
      <c r="N446" s="11" t="s">
        <v>86</v>
      </c>
      <c r="O446" s="9" t="s">
        <v>82</v>
      </c>
      <c r="P446" s="10" t="s">
        <v>82</v>
      </c>
      <c r="Q446" s="10" t="s">
        <v>89</v>
      </c>
      <c r="R446" s="10" t="s">
        <v>82</v>
      </c>
      <c r="S446" s="10">
        <v>71.599999999999994</v>
      </c>
      <c r="T446" s="11">
        <v>2</v>
      </c>
      <c r="U446" s="9" t="s">
        <v>83</v>
      </c>
      <c r="V446" s="10" t="s">
        <v>86</v>
      </c>
      <c r="W446" s="10" t="s">
        <v>86</v>
      </c>
      <c r="X446" s="10" t="s">
        <v>85</v>
      </c>
      <c r="Y446" s="11"/>
      <c r="Z446" s="9" t="s">
        <v>98</v>
      </c>
      <c r="AA446" s="11"/>
      <c r="AB446" s="9" t="s">
        <v>82</v>
      </c>
      <c r="AC446" s="10" t="s">
        <v>82</v>
      </c>
      <c r="AD446" s="10" t="s">
        <v>89</v>
      </c>
      <c r="AE446" s="10" t="s">
        <v>82</v>
      </c>
      <c r="AF446" s="10">
        <v>48.7</v>
      </c>
      <c r="AG446" s="11">
        <v>3.4</v>
      </c>
      <c r="AH446" s="9"/>
      <c r="AI446" s="10"/>
      <c r="AJ446" s="10"/>
      <c r="AK446" s="10" t="s">
        <v>82</v>
      </c>
      <c r="AL446" s="10">
        <v>74.400000000000006</v>
      </c>
      <c r="AM446" s="11">
        <v>5.2</v>
      </c>
      <c r="AN446" s="9" t="s">
        <v>86</v>
      </c>
      <c r="AO446" s="10"/>
      <c r="AP446" s="10" t="s">
        <v>89</v>
      </c>
      <c r="AQ446" s="10" t="s">
        <v>86</v>
      </c>
      <c r="AR446" s="10">
        <v>51.2</v>
      </c>
      <c r="AS446" s="11">
        <v>4</v>
      </c>
      <c r="AT446" t="s">
        <v>85</v>
      </c>
      <c r="AU446" t="s">
        <v>83</v>
      </c>
      <c r="AV446" t="s">
        <v>85</v>
      </c>
      <c r="AW446" t="s">
        <v>83</v>
      </c>
      <c r="AX446" t="s">
        <v>83</v>
      </c>
      <c r="AY446" t="s">
        <v>672</v>
      </c>
      <c r="AZ446" t="s">
        <v>83</v>
      </c>
      <c r="BB446" t="s">
        <v>85</v>
      </c>
      <c r="BC446" t="s">
        <v>1399</v>
      </c>
      <c r="BD446" t="s">
        <v>1400</v>
      </c>
      <c r="BE446" t="s">
        <v>100</v>
      </c>
      <c r="BG446" t="s">
        <v>97</v>
      </c>
      <c r="BH446" t="s">
        <v>85</v>
      </c>
      <c r="BI446" s="9" t="s">
        <v>137</v>
      </c>
      <c r="BJ446" s="42" t="s">
        <v>341</v>
      </c>
      <c r="BK446" s="10">
        <v>173</v>
      </c>
      <c r="BL446" s="11">
        <v>173</v>
      </c>
      <c r="BM446" s="9"/>
      <c r="BN446" s="42"/>
      <c r="BO446" s="10" t="s">
        <v>658</v>
      </c>
      <c r="BP446" s="11" t="s">
        <v>658</v>
      </c>
      <c r="BQ446" s="22" t="s">
        <v>83</v>
      </c>
      <c r="BR446" s="23"/>
      <c r="BS446" s="23"/>
      <c r="BT446" s="23"/>
      <c r="BU446" s="23" t="s">
        <v>83</v>
      </c>
      <c r="BV446" s="23" t="s">
        <v>83</v>
      </c>
      <c r="BW446" s="23"/>
      <c r="BX446" s="24">
        <f t="shared" si="24"/>
        <v>3</v>
      </c>
      <c r="BY446" s="31">
        <v>0</v>
      </c>
      <c r="BZ446" s="32">
        <v>0</v>
      </c>
      <c r="CA446" s="32">
        <v>4</v>
      </c>
      <c r="CB446" s="32">
        <v>0</v>
      </c>
      <c r="CC446" s="32">
        <v>3</v>
      </c>
      <c r="CD446" s="10">
        <f>COUNT(BY446:CC446)</f>
        <v>5</v>
      </c>
      <c r="CE446" s="10" t="str">
        <f>IF((CD446&gt;=3), "true", "false")</f>
        <v>true</v>
      </c>
      <c r="CF446" s="33">
        <f>SUM(BY446:CC446)/CD446</f>
        <v>1.4</v>
      </c>
      <c r="CG446" s="31">
        <v>1</v>
      </c>
      <c r="CH446" s="32">
        <v>0</v>
      </c>
      <c r="CI446" s="32">
        <v>0</v>
      </c>
      <c r="CJ446" s="32">
        <v>3</v>
      </c>
      <c r="CK446" s="32">
        <v>0</v>
      </c>
      <c r="CL446" s="32">
        <v>4</v>
      </c>
      <c r="CM446" s="32">
        <v>4</v>
      </c>
      <c r="CN446" s="10">
        <f t="shared" si="25"/>
        <v>7</v>
      </c>
      <c r="CO446" s="10" t="str">
        <f t="shared" si="26"/>
        <v>true</v>
      </c>
      <c r="CP446" s="33">
        <f t="shared" si="27"/>
        <v>1.7142857142857142</v>
      </c>
      <c r="CQ446" s="37">
        <f>CP446+CF446</f>
        <v>3.1142857142857139</v>
      </c>
    </row>
    <row r="447" spans="1:95" ht="15" customHeight="1" x14ac:dyDescent="0.25">
      <c r="A447" t="s">
        <v>1401</v>
      </c>
      <c r="B447" t="s">
        <v>76</v>
      </c>
      <c r="C447" t="s">
        <v>105</v>
      </c>
      <c r="D447" t="s">
        <v>95</v>
      </c>
      <c r="E447" t="s">
        <v>134</v>
      </c>
      <c r="F447" t="s">
        <v>80</v>
      </c>
      <c r="G447" t="s">
        <v>1402</v>
      </c>
      <c r="H447" t="s">
        <v>97</v>
      </c>
      <c r="I447" t="s">
        <v>83</v>
      </c>
      <c r="J447" t="s">
        <v>84</v>
      </c>
      <c r="K447" s="9" t="s">
        <v>83</v>
      </c>
      <c r="L447" s="10" t="s">
        <v>86</v>
      </c>
      <c r="M447" s="10" t="s">
        <v>83</v>
      </c>
      <c r="N447" s="11" t="s">
        <v>86</v>
      </c>
      <c r="O447" s="9" t="s">
        <v>89</v>
      </c>
      <c r="P447" s="10" t="s">
        <v>82</v>
      </c>
      <c r="Q447" s="10" t="s">
        <v>88</v>
      </c>
      <c r="R447" s="10" t="s">
        <v>82</v>
      </c>
      <c r="S447" s="10">
        <v>67.900000000000006</v>
      </c>
      <c r="T447" s="11">
        <v>1.9</v>
      </c>
      <c r="U447" s="9" t="s">
        <v>86</v>
      </c>
      <c r="V447" s="10" t="s">
        <v>83</v>
      </c>
      <c r="W447" s="10" t="s">
        <v>85</v>
      </c>
      <c r="X447" s="10" t="s">
        <v>85</v>
      </c>
      <c r="Y447" s="11"/>
      <c r="Z447" s="9"/>
      <c r="AA447" s="11"/>
      <c r="AB447" s="9" t="s">
        <v>82</v>
      </c>
      <c r="AC447" s="10" t="s">
        <v>88</v>
      </c>
      <c r="AD447" s="10" t="s">
        <v>86</v>
      </c>
      <c r="AE447" s="10" t="s">
        <v>86</v>
      </c>
      <c r="AF447" s="10">
        <v>36.9</v>
      </c>
      <c r="AG447" s="11">
        <v>2.9</v>
      </c>
      <c r="AH447" s="9" t="s">
        <v>89</v>
      </c>
      <c r="AI447" s="10" t="s">
        <v>89</v>
      </c>
      <c r="AJ447" s="10" t="s">
        <v>89</v>
      </c>
      <c r="AK447" s="10" t="s">
        <v>88</v>
      </c>
      <c r="AL447" s="10">
        <v>66.599999999999994</v>
      </c>
      <c r="AM447" s="11">
        <v>2.5</v>
      </c>
      <c r="AN447" s="9" t="s">
        <v>86</v>
      </c>
      <c r="AO447" s="10" t="s">
        <v>86</v>
      </c>
      <c r="AP447" s="10" t="s">
        <v>88</v>
      </c>
      <c r="AQ447" s="10" t="s">
        <v>88</v>
      </c>
      <c r="AR447" s="10">
        <v>49.8</v>
      </c>
      <c r="AS447" s="11">
        <v>3.4</v>
      </c>
      <c r="AT447" t="s">
        <v>83</v>
      </c>
      <c r="AU447" t="s">
        <v>83</v>
      </c>
      <c r="AV447" t="s">
        <v>85</v>
      </c>
      <c r="AW447" t="s">
        <v>88</v>
      </c>
      <c r="AX447" t="s">
        <v>83</v>
      </c>
      <c r="AY447" t="s">
        <v>171</v>
      </c>
      <c r="AZ447" t="s">
        <v>83</v>
      </c>
      <c r="BB447" t="s">
        <v>85</v>
      </c>
      <c r="BC447" t="s">
        <v>83</v>
      </c>
      <c r="BE447" t="s">
        <v>100</v>
      </c>
      <c r="BG447" t="s">
        <v>89</v>
      </c>
      <c r="BH447" t="s">
        <v>86</v>
      </c>
      <c r="BI447" s="9" t="s">
        <v>186</v>
      </c>
      <c r="BJ447" s="42" t="s">
        <v>452</v>
      </c>
      <c r="BK447" s="10"/>
      <c r="BL447" s="11" t="s">
        <v>452</v>
      </c>
      <c r="BM447" s="9" t="s">
        <v>162</v>
      </c>
      <c r="BN447" s="42" t="s">
        <v>180</v>
      </c>
      <c r="BO447" s="10"/>
      <c r="BP447" s="11" t="s">
        <v>180</v>
      </c>
      <c r="BQ447" s="22" t="s">
        <v>83</v>
      </c>
      <c r="BR447" s="23" t="s">
        <v>85</v>
      </c>
      <c r="BS447" s="23" t="s">
        <v>83</v>
      </c>
      <c r="BT447" s="23" t="s">
        <v>85</v>
      </c>
      <c r="BU447" s="23" t="s">
        <v>85</v>
      </c>
      <c r="BV447" s="23" t="s">
        <v>83</v>
      </c>
      <c r="BW447" s="23" t="s">
        <v>85</v>
      </c>
      <c r="BX447" s="25">
        <f t="shared" si="24"/>
        <v>3</v>
      </c>
      <c r="BY447" s="31">
        <v>2</v>
      </c>
      <c r="BZ447" s="32">
        <v>2</v>
      </c>
      <c r="CA447" s="32">
        <v>4</v>
      </c>
      <c r="CB447" s="32">
        <v>1</v>
      </c>
      <c r="CC447" s="32">
        <v>4</v>
      </c>
      <c r="CD447" s="10">
        <f>COUNT(BY447:CC447)</f>
        <v>5</v>
      </c>
      <c r="CE447" s="10" t="str">
        <f>IF((CD447&gt;=3), "true", "false")</f>
        <v>true</v>
      </c>
      <c r="CF447" s="33">
        <f>SUM(BY447:CC447)/CD447</f>
        <v>2.6</v>
      </c>
      <c r="CG447" s="31">
        <v>3</v>
      </c>
      <c r="CH447" s="32">
        <v>3</v>
      </c>
      <c r="CI447" s="10"/>
      <c r="CJ447" s="32">
        <v>4</v>
      </c>
      <c r="CK447" s="32">
        <v>2</v>
      </c>
      <c r="CL447" s="32">
        <v>3</v>
      </c>
      <c r="CM447" s="32">
        <v>3</v>
      </c>
      <c r="CN447" s="10">
        <f t="shared" si="25"/>
        <v>6</v>
      </c>
      <c r="CO447" s="10" t="str">
        <f t="shared" si="26"/>
        <v>true</v>
      </c>
      <c r="CP447" s="33">
        <f t="shared" si="27"/>
        <v>3</v>
      </c>
      <c r="CQ447" s="37">
        <f>CP447+CF447</f>
        <v>5.6</v>
      </c>
    </row>
    <row r="448" spans="1:95" ht="15" customHeight="1" x14ac:dyDescent="0.25">
      <c r="A448" t="s">
        <v>1403</v>
      </c>
      <c r="B448" t="s">
        <v>76</v>
      </c>
      <c r="C448" t="s">
        <v>105</v>
      </c>
      <c r="D448" t="s">
        <v>95</v>
      </c>
      <c r="E448" t="s">
        <v>134</v>
      </c>
      <c r="F448" t="s">
        <v>80</v>
      </c>
      <c r="G448" t="s">
        <v>1404</v>
      </c>
      <c r="H448" t="s">
        <v>97</v>
      </c>
      <c r="I448" t="s">
        <v>83</v>
      </c>
      <c r="J448" t="s">
        <v>101</v>
      </c>
      <c r="K448" s="9"/>
      <c r="L448" s="10" t="s">
        <v>86</v>
      </c>
      <c r="M448" s="10" t="s">
        <v>83</v>
      </c>
      <c r="N448" s="11" t="s">
        <v>86</v>
      </c>
      <c r="O448" s="9" t="s">
        <v>82</v>
      </c>
      <c r="P448" s="10" t="s">
        <v>82</v>
      </c>
      <c r="Q448" s="10" t="s">
        <v>82</v>
      </c>
      <c r="R448" s="10" t="s">
        <v>82</v>
      </c>
      <c r="S448" s="10">
        <v>75.599999999999994</v>
      </c>
      <c r="T448" s="11">
        <v>3.6</v>
      </c>
      <c r="U448" s="9" t="s">
        <v>83</v>
      </c>
      <c r="V448" s="10" t="s">
        <v>83</v>
      </c>
      <c r="W448" s="10" t="s">
        <v>86</v>
      </c>
      <c r="X448" s="10" t="s">
        <v>83</v>
      </c>
      <c r="Y448" s="11"/>
      <c r="Z448" s="9"/>
      <c r="AA448" s="11"/>
      <c r="AB448" s="9" t="s">
        <v>82</v>
      </c>
      <c r="AC448" s="10" t="s">
        <v>82</v>
      </c>
      <c r="AD448" s="10" t="s">
        <v>82</v>
      </c>
      <c r="AE448" s="10" t="s">
        <v>89</v>
      </c>
      <c r="AF448" s="10">
        <v>48.1</v>
      </c>
      <c r="AG448" s="11">
        <v>3.2</v>
      </c>
      <c r="AH448" s="9" t="s">
        <v>89</v>
      </c>
      <c r="AI448" s="10" t="s">
        <v>89</v>
      </c>
      <c r="AJ448" s="10" t="s">
        <v>89</v>
      </c>
      <c r="AK448" s="10" t="s">
        <v>89</v>
      </c>
      <c r="AL448" s="10">
        <v>69.099999999999994</v>
      </c>
      <c r="AM448" s="11">
        <v>2.5</v>
      </c>
      <c r="AN448" s="9" t="s">
        <v>88</v>
      </c>
      <c r="AO448" s="10" t="s">
        <v>86</v>
      </c>
      <c r="AP448" s="10" t="s">
        <v>89</v>
      </c>
      <c r="AQ448" s="10" t="s">
        <v>89</v>
      </c>
      <c r="AR448" s="10">
        <v>56.4</v>
      </c>
      <c r="AS448" s="11">
        <v>3.5</v>
      </c>
      <c r="AT448" t="s">
        <v>83</v>
      </c>
      <c r="AU448" t="s">
        <v>83</v>
      </c>
      <c r="AV448" t="s">
        <v>85</v>
      </c>
      <c r="AW448" t="s">
        <v>88</v>
      </c>
      <c r="AX448" t="s">
        <v>83</v>
      </c>
      <c r="AY448" t="s">
        <v>109</v>
      </c>
      <c r="AZ448" t="s">
        <v>83</v>
      </c>
      <c r="BC448" t="s">
        <v>83</v>
      </c>
      <c r="BE448" t="s">
        <v>1405</v>
      </c>
      <c r="BF448" t="s">
        <v>1406</v>
      </c>
      <c r="BG448" t="s">
        <v>83</v>
      </c>
      <c r="BH448" t="s">
        <v>86</v>
      </c>
      <c r="BI448" s="9" t="s">
        <v>117</v>
      </c>
      <c r="BJ448" s="42" t="s">
        <v>455</v>
      </c>
      <c r="BK448" s="10"/>
      <c r="BL448" s="11" t="s">
        <v>455</v>
      </c>
      <c r="BM448" s="9" t="s">
        <v>1407</v>
      </c>
      <c r="BN448" s="42" t="s">
        <v>1555</v>
      </c>
      <c r="BO448" s="10"/>
      <c r="BP448" s="11" t="s">
        <v>1555</v>
      </c>
      <c r="BQ448" s="22" t="s">
        <v>83</v>
      </c>
      <c r="BR448" s="23"/>
      <c r="BS448" s="23" t="s">
        <v>83</v>
      </c>
      <c r="BT448" s="23"/>
      <c r="BU448" s="23"/>
      <c r="BV448" s="23"/>
      <c r="BW448" s="23" t="s">
        <v>83</v>
      </c>
      <c r="BX448" s="24">
        <f t="shared" si="24"/>
        <v>3</v>
      </c>
      <c r="BY448" s="31">
        <v>2</v>
      </c>
      <c r="BZ448" s="32">
        <v>3</v>
      </c>
      <c r="CA448" s="32">
        <v>4</v>
      </c>
      <c r="CB448" s="32">
        <v>0</v>
      </c>
      <c r="CC448" s="32">
        <v>2</v>
      </c>
      <c r="CD448" s="10">
        <f>COUNT(BY448:CC448)</f>
        <v>5</v>
      </c>
      <c r="CE448" s="10" t="str">
        <f>IF((CD448&gt;=3), "true", "false")</f>
        <v>true</v>
      </c>
      <c r="CF448" s="33">
        <f>SUM(BY448:CC448)/CD448</f>
        <v>2.2000000000000002</v>
      </c>
      <c r="CG448" s="31">
        <v>3</v>
      </c>
      <c r="CH448" s="32">
        <v>4</v>
      </c>
      <c r="CI448" s="32">
        <v>3</v>
      </c>
      <c r="CJ448" s="32">
        <v>3</v>
      </c>
      <c r="CK448" s="32">
        <v>2</v>
      </c>
      <c r="CL448" s="32">
        <v>3</v>
      </c>
      <c r="CM448" s="32">
        <v>4</v>
      </c>
      <c r="CN448" s="10">
        <f t="shared" si="25"/>
        <v>7</v>
      </c>
      <c r="CO448" s="10" t="str">
        <f t="shared" si="26"/>
        <v>true</v>
      </c>
      <c r="CP448" s="33">
        <f t="shared" si="27"/>
        <v>3.1428571428571428</v>
      </c>
      <c r="CQ448" s="37">
        <f>CP448+CF448</f>
        <v>5.3428571428571434</v>
      </c>
    </row>
    <row r="449" spans="1:95" ht="15" customHeight="1" x14ac:dyDescent="0.25">
      <c r="A449" t="s">
        <v>1408</v>
      </c>
      <c r="B449" t="s">
        <v>76</v>
      </c>
      <c r="C449" t="s">
        <v>105</v>
      </c>
      <c r="D449" t="s">
        <v>95</v>
      </c>
      <c r="E449" t="s">
        <v>113</v>
      </c>
      <c r="F449" t="s">
        <v>80</v>
      </c>
      <c r="G449" t="s">
        <v>1409</v>
      </c>
      <c r="H449" t="s">
        <v>97</v>
      </c>
      <c r="I449" t="s">
        <v>88</v>
      </c>
      <c r="J449" t="s">
        <v>85</v>
      </c>
      <c r="K449" s="9" t="s">
        <v>85</v>
      </c>
      <c r="L449" s="10" t="s">
        <v>83</v>
      </c>
      <c r="M449" s="10" t="s">
        <v>85</v>
      </c>
      <c r="N449" s="11" t="s">
        <v>83</v>
      </c>
      <c r="O449" s="9" t="s">
        <v>86</v>
      </c>
      <c r="P449" s="10" t="s">
        <v>86</v>
      </c>
      <c r="Q449" s="10" t="s">
        <v>83</v>
      </c>
      <c r="R449" s="10" t="s">
        <v>86</v>
      </c>
      <c r="S449" s="10">
        <v>53.9</v>
      </c>
      <c r="T449" s="11">
        <v>1.8</v>
      </c>
      <c r="U449" s="9" t="s">
        <v>86</v>
      </c>
      <c r="V449" s="10" t="s">
        <v>86</v>
      </c>
      <c r="W449" s="10" t="s">
        <v>83</v>
      </c>
      <c r="X449" s="10" t="s">
        <v>86</v>
      </c>
      <c r="Y449" s="11"/>
      <c r="Z449" s="9" t="s">
        <v>98</v>
      </c>
      <c r="AA449" s="11" t="s">
        <v>98</v>
      </c>
      <c r="AB449" s="9" t="s">
        <v>86</v>
      </c>
      <c r="AC449" s="10" t="s">
        <v>83</v>
      </c>
      <c r="AD449" s="10" t="s">
        <v>83</v>
      </c>
      <c r="AE449" s="10" t="s">
        <v>83</v>
      </c>
      <c r="AF449" s="10">
        <v>27.5</v>
      </c>
      <c r="AG449" s="11">
        <v>2.8</v>
      </c>
      <c r="AH449" s="9" t="s">
        <v>83</v>
      </c>
      <c r="AI449" s="10" t="s">
        <v>83</v>
      </c>
      <c r="AJ449" s="10" t="s">
        <v>83</v>
      </c>
      <c r="AK449" s="10" t="s">
        <v>83</v>
      </c>
      <c r="AL449" s="10">
        <v>41.3</v>
      </c>
      <c r="AM449" s="11">
        <v>6.3</v>
      </c>
      <c r="AN449" s="9" t="s">
        <v>89</v>
      </c>
      <c r="AO449" s="10" t="s">
        <v>82</v>
      </c>
      <c r="AP449" s="10" t="s">
        <v>83</v>
      </c>
      <c r="AQ449" s="10" t="s">
        <v>83</v>
      </c>
      <c r="AR449" s="10">
        <v>53.9</v>
      </c>
      <c r="AS449" s="11">
        <v>4.8</v>
      </c>
      <c r="AT449" t="s">
        <v>85</v>
      </c>
      <c r="AU449" t="s">
        <v>85</v>
      </c>
      <c r="AV449" t="s">
        <v>85</v>
      </c>
      <c r="AW449" t="s">
        <v>83</v>
      </c>
      <c r="AX449" t="s">
        <v>88</v>
      </c>
      <c r="AY449" t="s">
        <v>504</v>
      </c>
      <c r="AZ449" t="s">
        <v>83</v>
      </c>
      <c r="BA449" t="s">
        <v>1410</v>
      </c>
      <c r="BB449" t="s">
        <v>85</v>
      </c>
      <c r="BC449" t="s">
        <v>83</v>
      </c>
      <c r="BE449" t="s">
        <v>100</v>
      </c>
      <c r="BG449" t="s">
        <v>89</v>
      </c>
      <c r="BH449" t="s">
        <v>85</v>
      </c>
      <c r="BI449" s="9" t="s">
        <v>175</v>
      </c>
      <c r="BJ449" s="42" t="s">
        <v>168</v>
      </c>
      <c r="BK449" s="10"/>
      <c r="BL449" s="11" t="s">
        <v>168</v>
      </c>
      <c r="BM449" s="9" t="s">
        <v>396</v>
      </c>
      <c r="BN449" s="42" t="s">
        <v>212</v>
      </c>
      <c r="BO449" s="10"/>
      <c r="BP449" s="11" t="s">
        <v>212</v>
      </c>
      <c r="BQ449" s="22"/>
      <c r="BR449" s="23"/>
      <c r="BS449" s="23" t="s">
        <v>83</v>
      </c>
      <c r="BT449" s="23"/>
      <c r="BU449" s="23"/>
      <c r="BV449" s="23" t="s">
        <v>83</v>
      </c>
      <c r="BW449" s="23"/>
      <c r="BX449" s="24">
        <f t="shared" si="24"/>
        <v>2</v>
      </c>
      <c r="BY449" s="31">
        <v>0</v>
      </c>
      <c r="BZ449" s="32">
        <v>0</v>
      </c>
      <c r="CA449" s="32">
        <v>0</v>
      </c>
      <c r="CB449" s="32">
        <v>0</v>
      </c>
      <c r="CC449" s="32">
        <v>1</v>
      </c>
      <c r="CD449" s="10">
        <f>COUNT(BY449:CC449)</f>
        <v>5</v>
      </c>
      <c r="CE449" s="10" t="str">
        <f>IF((CD449&gt;=3), "true", "false")</f>
        <v>true</v>
      </c>
      <c r="CF449" s="33">
        <f>SUM(BY449:CC449)/CD449</f>
        <v>0.2</v>
      </c>
      <c r="CG449" s="31">
        <v>0</v>
      </c>
      <c r="CH449" s="32">
        <v>0</v>
      </c>
      <c r="CI449" s="32">
        <v>0</v>
      </c>
      <c r="CJ449" s="32">
        <v>1</v>
      </c>
      <c r="CK449" s="32">
        <v>0</v>
      </c>
      <c r="CL449" s="32">
        <v>0</v>
      </c>
      <c r="CM449" s="32">
        <v>1</v>
      </c>
      <c r="CN449" s="10">
        <f t="shared" si="25"/>
        <v>7</v>
      </c>
      <c r="CO449" s="10" t="str">
        <f t="shared" si="26"/>
        <v>true</v>
      </c>
      <c r="CP449" s="33">
        <f t="shared" si="27"/>
        <v>0.2857142857142857</v>
      </c>
      <c r="CQ449" s="37">
        <f>CP449+CF449</f>
        <v>0.48571428571428571</v>
      </c>
    </row>
    <row r="450" spans="1:95" ht="15" customHeight="1" x14ac:dyDescent="0.25">
      <c r="A450" t="s">
        <v>1411</v>
      </c>
      <c r="B450" t="s">
        <v>76</v>
      </c>
      <c r="C450" t="s">
        <v>105</v>
      </c>
      <c r="D450" t="s">
        <v>95</v>
      </c>
      <c r="E450" t="s">
        <v>79</v>
      </c>
      <c r="F450" t="s">
        <v>80</v>
      </c>
      <c r="G450" t="s">
        <v>1412</v>
      </c>
      <c r="H450" t="s">
        <v>82</v>
      </c>
      <c r="I450" t="s">
        <v>86</v>
      </c>
      <c r="J450" t="s">
        <v>86</v>
      </c>
      <c r="K450" s="9" t="s">
        <v>85</v>
      </c>
      <c r="L450" s="10" t="s">
        <v>83</v>
      </c>
      <c r="M450" s="10" t="s">
        <v>85</v>
      </c>
      <c r="N450" s="11" t="s">
        <v>85</v>
      </c>
      <c r="O450" s="9" t="s">
        <v>83</v>
      </c>
      <c r="P450" s="10" t="s">
        <v>83</v>
      </c>
      <c r="Q450" s="10" t="s">
        <v>83</v>
      </c>
      <c r="R450" s="10" t="s">
        <v>83</v>
      </c>
      <c r="S450" s="10">
        <v>41.6</v>
      </c>
      <c r="T450" s="11">
        <v>6.1</v>
      </c>
      <c r="U450" s="9" t="s">
        <v>85</v>
      </c>
      <c r="V450" s="10" t="s">
        <v>85</v>
      </c>
      <c r="W450" s="10" t="s">
        <v>85</v>
      </c>
      <c r="X450" s="10" t="s">
        <v>85</v>
      </c>
      <c r="Y450" s="11"/>
      <c r="Z450" s="9" t="s">
        <v>98</v>
      </c>
      <c r="AA450" s="11" t="s">
        <v>98</v>
      </c>
      <c r="AB450" s="9"/>
      <c r="AC450" s="10"/>
      <c r="AD450" s="10"/>
      <c r="AE450" s="10"/>
      <c r="AF450" s="10"/>
      <c r="AG450" s="11"/>
      <c r="AH450" s="9" t="s">
        <v>83</v>
      </c>
      <c r="AI450" s="10" t="s">
        <v>83</v>
      </c>
      <c r="AJ450" s="10" t="s">
        <v>83</v>
      </c>
      <c r="AK450" s="10" t="s">
        <v>83</v>
      </c>
      <c r="AL450" s="10">
        <v>41.3</v>
      </c>
      <c r="AM450" s="11">
        <v>6.3</v>
      </c>
      <c r="AN450" s="9" t="s">
        <v>82</v>
      </c>
      <c r="AO450" s="10" t="s">
        <v>89</v>
      </c>
      <c r="AP450" s="10" t="s">
        <v>83</v>
      </c>
      <c r="AQ450" s="10" t="s">
        <v>83</v>
      </c>
      <c r="AR450" s="10">
        <v>52.5</v>
      </c>
      <c r="AS450" s="11">
        <v>4.7</v>
      </c>
      <c r="AT450" t="s">
        <v>85</v>
      </c>
      <c r="AU450" t="s">
        <v>85</v>
      </c>
      <c r="AV450" t="s">
        <v>85</v>
      </c>
      <c r="AW450" t="s">
        <v>83</v>
      </c>
      <c r="AX450" t="s">
        <v>83</v>
      </c>
      <c r="AY450" t="s">
        <v>266</v>
      </c>
      <c r="AZ450" t="s">
        <v>83</v>
      </c>
      <c r="BB450" t="s">
        <v>85</v>
      </c>
      <c r="BC450" t="s">
        <v>83</v>
      </c>
      <c r="BE450" t="s">
        <v>86</v>
      </c>
      <c r="BG450" t="s">
        <v>86</v>
      </c>
      <c r="BH450" t="s">
        <v>86</v>
      </c>
      <c r="BI450" s="9" t="s">
        <v>275</v>
      </c>
      <c r="BJ450" s="42">
        <v>160</v>
      </c>
      <c r="BK450" s="10"/>
      <c r="BL450" s="25">
        <f>BJ450</f>
        <v>160</v>
      </c>
      <c r="BM450" s="9" t="s">
        <v>929</v>
      </c>
      <c r="BN450" s="42" t="s">
        <v>274</v>
      </c>
      <c r="BO450" s="10"/>
      <c r="BP450" s="11" t="s">
        <v>274</v>
      </c>
      <c r="BQ450" s="22"/>
      <c r="BR450" s="23" t="s">
        <v>83</v>
      </c>
      <c r="BS450" s="23" t="s">
        <v>83</v>
      </c>
      <c r="BT450" s="23"/>
      <c r="BU450" s="23"/>
      <c r="BV450" s="23"/>
      <c r="BW450" s="23" t="s">
        <v>83</v>
      </c>
      <c r="BX450" s="24">
        <f t="shared" si="24"/>
        <v>3</v>
      </c>
      <c r="BY450" s="31">
        <v>0</v>
      </c>
      <c r="BZ450" s="32">
        <v>0</v>
      </c>
      <c r="CA450" s="32">
        <v>0</v>
      </c>
      <c r="CB450" s="32">
        <v>0</v>
      </c>
      <c r="CC450" s="32">
        <v>0</v>
      </c>
      <c r="CD450" s="10">
        <f>COUNT(BY450:CC450)</f>
        <v>5</v>
      </c>
      <c r="CE450" s="10" t="str">
        <f>IF((CD450&gt;=3), "true", "false")</f>
        <v>true</v>
      </c>
      <c r="CF450" s="33">
        <f>SUM(BY450:CC450)/CD450</f>
        <v>0</v>
      </c>
      <c r="CG450" s="31">
        <v>1</v>
      </c>
      <c r="CH450" s="32">
        <v>1</v>
      </c>
      <c r="CI450" s="32">
        <v>1</v>
      </c>
      <c r="CJ450" s="32">
        <v>0</v>
      </c>
      <c r="CK450" s="32">
        <v>0</v>
      </c>
      <c r="CL450" s="32">
        <v>0</v>
      </c>
      <c r="CM450" s="32">
        <v>0</v>
      </c>
      <c r="CN450" s="10">
        <f t="shared" si="25"/>
        <v>7</v>
      </c>
      <c r="CO450" s="10" t="str">
        <f t="shared" si="26"/>
        <v>true</v>
      </c>
      <c r="CP450" s="33">
        <f t="shared" si="27"/>
        <v>0.42857142857142855</v>
      </c>
      <c r="CQ450" s="37">
        <f>CP450+CF450</f>
        <v>0.42857142857142855</v>
      </c>
    </row>
    <row r="451" spans="1:95" ht="15" customHeight="1" x14ac:dyDescent="0.25">
      <c r="A451" t="s">
        <v>1413</v>
      </c>
      <c r="B451" t="s">
        <v>76</v>
      </c>
      <c r="C451" t="s">
        <v>105</v>
      </c>
      <c r="D451" t="s">
        <v>95</v>
      </c>
      <c r="E451" t="s">
        <v>113</v>
      </c>
      <c r="F451" t="s">
        <v>80</v>
      </c>
      <c r="G451" t="s">
        <v>1414</v>
      </c>
      <c r="H451" t="s">
        <v>97</v>
      </c>
      <c r="I451" t="s">
        <v>83</v>
      </c>
      <c r="J451" t="s">
        <v>89</v>
      </c>
      <c r="K451" s="9" t="s">
        <v>83</v>
      </c>
      <c r="L451" s="10" t="s">
        <v>86</v>
      </c>
      <c r="M451" s="10" t="s">
        <v>85</v>
      </c>
      <c r="N451" s="11" t="s">
        <v>86</v>
      </c>
      <c r="O451" s="9" t="s">
        <v>82</v>
      </c>
      <c r="P451" s="10" t="s">
        <v>82</v>
      </c>
      <c r="Q451" s="10" t="s">
        <v>82</v>
      </c>
      <c r="R451" s="10" t="s">
        <v>82</v>
      </c>
      <c r="S451" s="10">
        <v>75.599999999999994</v>
      </c>
      <c r="T451" s="11">
        <v>3.6</v>
      </c>
      <c r="U451" s="9" t="s">
        <v>83</v>
      </c>
      <c r="V451" s="10" t="s">
        <v>85</v>
      </c>
      <c r="W451" s="10" t="s">
        <v>85</v>
      </c>
      <c r="X451" s="10" t="s">
        <v>83</v>
      </c>
      <c r="Y451" s="11"/>
      <c r="Z451" s="9" t="s">
        <v>98</v>
      </c>
      <c r="AA451" s="11" t="s">
        <v>98</v>
      </c>
      <c r="AB451" s="9" t="s">
        <v>89</v>
      </c>
      <c r="AC451" s="10" t="s">
        <v>86</v>
      </c>
      <c r="AD451" s="10" t="s">
        <v>88</v>
      </c>
      <c r="AE451" s="10" t="s">
        <v>89</v>
      </c>
      <c r="AF451" s="10">
        <v>38.200000000000003</v>
      </c>
      <c r="AG451" s="11">
        <v>2.2000000000000002</v>
      </c>
      <c r="AH451" s="9" t="s">
        <v>88</v>
      </c>
      <c r="AI451" s="10" t="s">
        <v>86</v>
      </c>
      <c r="AJ451" s="10" t="s">
        <v>86</v>
      </c>
      <c r="AK451" s="10" t="s">
        <v>83</v>
      </c>
      <c r="AL451" s="10">
        <v>54.7</v>
      </c>
      <c r="AM451" s="11">
        <v>2.9</v>
      </c>
      <c r="AN451" s="9" t="s">
        <v>83</v>
      </c>
      <c r="AO451" s="10" t="s">
        <v>83</v>
      </c>
      <c r="AP451" s="10" t="s">
        <v>82</v>
      </c>
      <c r="AQ451" s="10" t="s">
        <v>83</v>
      </c>
      <c r="AR451" s="10">
        <v>38.6</v>
      </c>
      <c r="AS451" s="11">
        <v>4.4000000000000004</v>
      </c>
      <c r="AT451" t="s">
        <v>85</v>
      </c>
      <c r="AU451" t="s">
        <v>85</v>
      </c>
      <c r="AV451" t="s">
        <v>83</v>
      </c>
      <c r="AW451" t="s">
        <v>83</v>
      </c>
      <c r="AX451" t="s">
        <v>83</v>
      </c>
      <c r="AY451" t="s">
        <v>109</v>
      </c>
      <c r="AZ451" t="s">
        <v>83</v>
      </c>
      <c r="BB451" t="s">
        <v>85</v>
      </c>
      <c r="BC451" t="s">
        <v>83</v>
      </c>
      <c r="BE451" t="s">
        <v>82</v>
      </c>
      <c r="BG451" t="s">
        <v>82</v>
      </c>
      <c r="BH451" t="s">
        <v>85</v>
      </c>
      <c r="BI451" s="9" t="s">
        <v>137</v>
      </c>
      <c r="BJ451" s="42" t="s">
        <v>341</v>
      </c>
      <c r="BK451" s="10"/>
      <c r="BL451" s="11" t="s">
        <v>341</v>
      </c>
      <c r="BM451" s="9"/>
      <c r="BN451" s="42"/>
      <c r="BO451" s="10" t="s">
        <v>209</v>
      </c>
      <c r="BP451" s="11" t="s">
        <v>209</v>
      </c>
      <c r="BQ451" s="22" t="s">
        <v>83</v>
      </c>
      <c r="BR451" s="23" t="s">
        <v>83</v>
      </c>
      <c r="BS451" s="23" t="s">
        <v>85</v>
      </c>
      <c r="BT451" s="23" t="s">
        <v>83</v>
      </c>
      <c r="BU451" s="23"/>
      <c r="BV451" s="23" t="s">
        <v>83</v>
      </c>
      <c r="BW451" s="23" t="s">
        <v>83</v>
      </c>
      <c r="BX451" s="24">
        <f t="shared" si="24"/>
        <v>5</v>
      </c>
      <c r="BY451" s="31">
        <v>0</v>
      </c>
      <c r="BZ451" s="32">
        <v>0</v>
      </c>
      <c r="CA451" s="32">
        <v>3</v>
      </c>
      <c r="CB451" s="32">
        <v>0</v>
      </c>
      <c r="CC451" s="32">
        <v>0</v>
      </c>
      <c r="CD451" s="10">
        <f>COUNT(BY451:CC451)</f>
        <v>5</v>
      </c>
      <c r="CE451" s="10" t="str">
        <f>IF((CD451&gt;=3), "true", "false")</f>
        <v>true</v>
      </c>
      <c r="CF451" s="33">
        <f>SUM(BY451:CC451)/CD451</f>
        <v>0.6</v>
      </c>
      <c r="CG451" s="31">
        <v>2</v>
      </c>
      <c r="CH451" s="32">
        <v>0</v>
      </c>
      <c r="CI451" s="32">
        <v>3</v>
      </c>
      <c r="CJ451" s="32">
        <v>2</v>
      </c>
      <c r="CK451" s="32">
        <v>0</v>
      </c>
      <c r="CL451" s="32">
        <v>2</v>
      </c>
      <c r="CM451" s="32">
        <v>3</v>
      </c>
      <c r="CN451" s="10">
        <f t="shared" si="25"/>
        <v>7</v>
      </c>
      <c r="CO451" s="10" t="str">
        <f t="shared" si="26"/>
        <v>true</v>
      </c>
      <c r="CP451" s="33">
        <f t="shared" si="27"/>
        <v>1.7142857142857142</v>
      </c>
      <c r="CQ451" s="37">
        <f>CP451+CF451</f>
        <v>2.3142857142857141</v>
      </c>
    </row>
    <row r="452" spans="1:95" ht="15" customHeight="1" x14ac:dyDescent="0.25">
      <c r="A452" t="s">
        <v>1415</v>
      </c>
      <c r="B452" t="s">
        <v>76</v>
      </c>
      <c r="C452" t="s">
        <v>105</v>
      </c>
      <c r="D452" t="s">
        <v>95</v>
      </c>
      <c r="E452" t="s">
        <v>113</v>
      </c>
      <c r="F452" t="s">
        <v>80</v>
      </c>
      <c r="G452" t="s">
        <v>1416</v>
      </c>
      <c r="H452" t="s">
        <v>82</v>
      </c>
      <c r="I452" t="s">
        <v>88</v>
      </c>
      <c r="J452" t="s">
        <v>86</v>
      </c>
      <c r="K452" s="9" t="s">
        <v>85</v>
      </c>
      <c r="L452" s="10" t="s">
        <v>83</v>
      </c>
      <c r="M452" s="10" t="s">
        <v>83</v>
      </c>
      <c r="N452" s="11" t="s">
        <v>85</v>
      </c>
      <c r="O452" s="9" t="s">
        <v>83</v>
      </c>
      <c r="P452" s="10" t="s">
        <v>83</v>
      </c>
      <c r="Q452" s="10" t="s">
        <v>83</v>
      </c>
      <c r="R452" s="10" t="s">
        <v>83</v>
      </c>
      <c r="S452" s="10">
        <v>41.6</v>
      </c>
      <c r="T452" s="11">
        <v>6.1</v>
      </c>
      <c r="U452" s="9" t="s">
        <v>85</v>
      </c>
      <c r="V452" s="10" t="s">
        <v>83</v>
      </c>
      <c r="W452" s="10" t="s">
        <v>83</v>
      </c>
      <c r="X452" s="10" t="s">
        <v>85</v>
      </c>
      <c r="Y452" s="11"/>
      <c r="Z452" s="9" t="s">
        <v>83</v>
      </c>
      <c r="AA452" s="11" t="s">
        <v>85</v>
      </c>
      <c r="AB452" s="9" t="s">
        <v>83</v>
      </c>
      <c r="AC452" s="10" t="s">
        <v>83</v>
      </c>
      <c r="AD452" s="10" t="s">
        <v>83</v>
      </c>
      <c r="AE452" s="10" t="s">
        <v>83</v>
      </c>
      <c r="AF452" s="10">
        <v>22.6</v>
      </c>
      <c r="AG452" s="11">
        <v>3.9</v>
      </c>
      <c r="AH452" s="9" t="s">
        <v>88</v>
      </c>
      <c r="AI452" s="10" t="s">
        <v>88</v>
      </c>
      <c r="AJ452" s="10" t="s">
        <v>88</v>
      </c>
      <c r="AK452" s="10" t="s">
        <v>86</v>
      </c>
      <c r="AL452" s="10">
        <v>59.8</v>
      </c>
      <c r="AM452" s="11">
        <v>2.4</v>
      </c>
      <c r="AN452" s="9" t="s">
        <v>88</v>
      </c>
      <c r="AO452" s="10" t="s">
        <v>86</v>
      </c>
      <c r="AP452" s="10" t="s">
        <v>86</v>
      </c>
      <c r="AQ452" s="10" t="s">
        <v>83</v>
      </c>
      <c r="AR452" s="10">
        <v>47.5</v>
      </c>
      <c r="AS452" s="11">
        <v>3.3</v>
      </c>
      <c r="AT452" t="s">
        <v>85</v>
      </c>
      <c r="AU452" t="s">
        <v>85</v>
      </c>
      <c r="AV452" t="s">
        <v>85</v>
      </c>
      <c r="AW452" t="s">
        <v>83</v>
      </c>
      <c r="AX452" t="s">
        <v>83</v>
      </c>
      <c r="AY452" t="s">
        <v>121</v>
      </c>
      <c r="AZ452" t="s">
        <v>83</v>
      </c>
      <c r="BB452" t="s">
        <v>85</v>
      </c>
      <c r="BC452" t="s">
        <v>83</v>
      </c>
      <c r="BE452" t="s">
        <v>89</v>
      </c>
      <c r="BG452" t="s">
        <v>97</v>
      </c>
      <c r="BH452" t="s">
        <v>85</v>
      </c>
      <c r="BI452" s="9" t="s">
        <v>271</v>
      </c>
      <c r="BJ452" s="42" t="s">
        <v>182</v>
      </c>
      <c r="BK452" s="10"/>
      <c r="BL452" s="11" t="s">
        <v>182</v>
      </c>
      <c r="BM452" s="9" t="s">
        <v>661</v>
      </c>
      <c r="BN452" s="42" t="s">
        <v>108</v>
      </c>
      <c r="BO452" s="10"/>
      <c r="BP452" s="11" t="s">
        <v>108</v>
      </c>
      <c r="BQ452" s="22" t="s">
        <v>85</v>
      </c>
      <c r="BR452" s="23" t="s">
        <v>85</v>
      </c>
      <c r="BS452" s="23" t="s">
        <v>83</v>
      </c>
      <c r="BT452" s="23" t="s">
        <v>85</v>
      </c>
      <c r="BU452" s="23" t="s">
        <v>85</v>
      </c>
      <c r="BV452" s="23" t="s">
        <v>83</v>
      </c>
      <c r="BW452" s="23" t="s">
        <v>85</v>
      </c>
      <c r="BX452" s="25">
        <f t="shared" si="24"/>
        <v>2</v>
      </c>
      <c r="BY452" s="31">
        <v>1</v>
      </c>
      <c r="BZ452" s="32">
        <v>0</v>
      </c>
      <c r="CA452" s="32">
        <v>1</v>
      </c>
      <c r="CB452" s="32">
        <v>3</v>
      </c>
      <c r="CC452" s="32">
        <v>0</v>
      </c>
      <c r="CD452" s="10">
        <f>COUNT(BY452:CC452)</f>
        <v>5</v>
      </c>
      <c r="CE452" s="10" t="str">
        <f>IF((CD452&gt;=3), "true", "false")</f>
        <v>true</v>
      </c>
      <c r="CF452" s="33">
        <f>SUM(BY452:CC452)/CD452</f>
        <v>1</v>
      </c>
      <c r="CG452" s="31">
        <v>4</v>
      </c>
      <c r="CH452" s="32">
        <v>0</v>
      </c>
      <c r="CI452" s="32">
        <v>0</v>
      </c>
      <c r="CJ452" s="32">
        <v>2</v>
      </c>
      <c r="CK452" s="32">
        <v>0</v>
      </c>
      <c r="CL452" s="32">
        <v>1</v>
      </c>
      <c r="CM452" s="32">
        <v>0</v>
      </c>
      <c r="CN452" s="10">
        <f t="shared" si="25"/>
        <v>7</v>
      </c>
      <c r="CO452" s="10" t="str">
        <f t="shared" si="26"/>
        <v>true</v>
      </c>
      <c r="CP452" s="33">
        <f t="shared" si="27"/>
        <v>1</v>
      </c>
      <c r="CQ452" s="37">
        <f>CP452+CF452</f>
        <v>2</v>
      </c>
    </row>
    <row r="453" spans="1:95" ht="15" customHeight="1" x14ac:dyDescent="0.25">
      <c r="A453" t="s">
        <v>1417</v>
      </c>
      <c r="B453" t="s">
        <v>76</v>
      </c>
      <c r="C453" t="s">
        <v>105</v>
      </c>
      <c r="D453" t="s">
        <v>95</v>
      </c>
      <c r="E453" t="s">
        <v>134</v>
      </c>
      <c r="F453" t="s">
        <v>80</v>
      </c>
      <c r="G453" t="s">
        <v>1418</v>
      </c>
      <c r="H453" t="s">
        <v>82</v>
      </c>
      <c r="I453" t="s">
        <v>86</v>
      </c>
      <c r="J453" t="s">
        <v>84</v>
      </c>
      <c r="K453" s="9" t="s">
        <v>83</v>
      </c>
      <c r="L453" s="10" t="s">
        <v>86</v>
      </c>
      <c r="M453" s="10" t="s">
        <v>86</v>
      </c>
      <c r="N453" s="11" t="s">
        <v>83</v>
      </c>
      <c r="O453" s="9" t="s">
        <v>88</v>
      </c>
      <c r="P453" s="10" t="s">
        <v>88</v>
      </c>
      <c r="Q453" s="10" t="s">
        <v>89</v>
      </c>
      <c r="R453" s="10" t="s">
        <v>89</v>
      </c>
      <c r="S453" s="10">
        <v>63.6</v>
      </c>
      <c r="T453" s="11">
        <v>1.7</v>
      </c>
      <c r="U453" s="9" t="s">
        <v>83</v>
      </c>
      <c r="V453" s="10" t="s">
        <v>86</v>
      </c>
      <c r="W453" s="10" t="s">
        <v>85</v>
      </c>
      <c r="X453" s="10" t="s">
        <v>86</v>
      </c>
      <c r="Y453" s="11"/>
      <c r="Z453" s="9" t="s">
        <v>98</v>
      </c>
      <c r="AA453" s="11" t="s">
        <v>98</v>
      </c>
      <c r="AB453" s="9" t="s">
        <v>86</v>
      </c>
      <c r="AC453" s="10" t="s">
        <v>86</v>
      </c>
      <c r="AD453" s="10" t="s">
        <v>83</v>
      </c>
      <c r="AE453" s="10" t="s">
        <v>86</v>
      </c>
      <c r="AF453" s="10">
        <v>30.9</v>
      </c>
      <c r="AG453" s="11">
        <v>2.1</v>
      </c>
      <c r="AH453" s="9" t="s">
        <v>89</v>
      </c>
      <c r="AI453" s="10" t="s">
        <v>89</v>
      </c>
      <c r="AJ453" s="10" t="s">
        <v>88</v>
      </c>
      <c r="AK453" s="10" t="s">
        <v>89</v>
      </c>
      <c r="AL453" s="10">
        <v>66.599999999999994</v>
      </c>
      <c r="AM453" s="11">
        <v>2.7</v>
      </c>
      <c r="AN453" s="9" t="s">
        <v>83</v>
      </c>
      <c r="AO453" s="10" t="s">
        <v>83</v>
      </c>
      <c r="AP453" s="10" t="s">
        <v>82</v>
      </c>
      <c r="AQ453" s="10" t="s">
        <v>82</v>
      </c>
      <c r="AR453" s="10">
        <v>48.3</v>
      </c>
      <c r="AS453" s="11">
        <v>6.5</v>
      </c>
      <c r="AT453" t="s">
        <v>83</v>
      </c>
      <c r="AU453" t="s">
        <v>85</v>
      </c>
      <c r="AV453" t="s">
        <v>85</v>
      </c>
      <c r="AW453" t="s">
        <v>83</v>
      </c>
      <c r="AX453" t="s">
        <v>83</v>
      </c>
      <c r="AY453" t="s">
        <v>180</v>
      </c>
      <c r="AZ453" t="s">
        <v>83</v>
      </c>
      <c r="BB453" t="s">
        <v>85</v>
      </c>
      <c r="BC453" t="s">
        <v>83</v>
      </c>
      <c r="BE453" t="s">
        <v>1419</v>
      </c>
      <c r="BF453" t="s">
        <v>1420</v>
      </c>
      <c r="BG453" t="s">
        <v>86</v>
      </c>
      <c r="BH453" t="s">
        <v>86</v>
      </c>
      <c r="BI453" s="9" t="s">
        <v>1421</v>
      </c>
      <c r="BJ453" s="42" t="s">
        <v>1539</v>
      </c>
      <c r="BK453" s="10"/>
      <c r="BL453" s="11" t="s">
        <v>1539</v>
      </c>
      <c r="BM453" s="9" t="s">
        <v>176</v>
      </c>
      <c r="BN453" s="42" t="s">
        <v>439</v>
      </c>
      <c r="BO453" s="10"/>
      <c r="BP453" s="11" t="s">
        <v>439</v>
      </c>
      <c r="BQ453" s="22" t="s">
        <v>83</v>
      </c>
      <c r="BR453" s="23" t="s">
        <v>83</v>
      </c>
      <c r="BS453" s="23" t="s">
        <v>83</v>
      </c>
      <c r="BT453" s="23" t="s">
        <v>83</v>
      </c>
      <c r="BU453" s="23" t="s">
        <v>83</v>
      </c>
      <c r="BV453" s="23" t="s">
        <v>83</v>
      </c>
      <c r="BW453" s="23" t="s">
        <v>85</v>
      </c>
      <c r="BX453" s="25">
        <f t="shared" ref="BX453:BX477" si="28">BQ453+BR453+BS453+BT453+BU453+BV453+BW453</f>
        <v>6</v>
      </c>
      <c r="BY453" s="31">
        <v>2</v>
      </c>
      <c r="BZ453" s="32">
        <v>1</v>
      </c>
      <c r="CA453" s="32">
        <v>1</v>
      </c>
      <c r="CB453" s="32">
        <v>0</v>
      </c>
      <c r="CC453" s="32">
        <v>2</v>
      </c>
      <c r="CD453" s="10">
        <f>COUNT(BY453:CC453)</f>
        <v>5</v>
      </c>
      <c r="CE453" s="10" t="str">
        <f>IF((CD453&gt;=3), "true", "false")</f>
        <v>true</v>
      </c>
      <c r="CF453" s="33">
        <f>SUM(BY453:CC453)/CD453</f>
        <v>1.2</v>
      </c>
      <c r="CG453" s="31">
        <v>2</v>
      </c>
      <c r="CH453" s="32">
        <v>1</v>
      </c>
      <c r="CI453" s="32">
        <v>2</v>
      </c>
      <c r="CJ453" s="32">
        <v>2</v>
      </c>
      <c r="CK453" s="10"/>
      <c r="CL453" s="32">
        <v>3</v>
      </c>
      <c r="CM453" s="32">
        <v>3</v>
      </c>
      <c r="CN453" s="10">
        <f t="shared" si="25"/>
        <v>6</v>
      </c>
      <c r="CO453" s="10" t="str">
        <f t="shared" si="26"/>
        <v>true</v>
      </c>
      <c r="CP453" s="33">
        <f t="shared" si="27"/>
        <v>2.1666666666666665</v>
      </c>
      <c r="CQ453" s="37">
        <f>CP453+CF453</f>
        <v>3.3666666666666663</v>
      </c>
    </row>
    <row r="454" spans="1:95" ht="15" customHeight="1" x14ac:dyDescent="0.25">
      <c r="A454" t="s">
        <v>1422</v>
      </c>
      <c r="B454" t="s">
        <v>76</v>
      </c>
      <c r="C454" t="s">
        <v>105</v>
      </c>
      <c r="D454" t="s">
        <v>78</v>
      </c>
      <c r="E454" t="s">
        <v>79</v>
      </c>
      <c r="F454" t="s">
        <v>80</v>
      </c>
      <c r="G454" t="s">
        <v>1423</v>
      </c>
      <c r="H454" t="s">
        <v>82</v>
      </c>
      <c r="I454" t="s">
        <v>88</v>
      </c>
      <c r="J454" t="s">
        <v>88</v>
      </c>
      <c r="K454" s="9" t="s">
        <v>85</v>
      </c>
      <c r="L454" s="10" t="s">
        <v>83</v>
      </c>
      <c r="M454" s="10" t="s">
        <v>85</v>
      </c>
      <c r="N454" s="11" t="s">
        <v>85</v>
      </c>
      <c r="O454" s="9" t="s">
        <v>86</v>
      </c>
      <c r="P454" s="10" t="s">
        <v>83</v>
      </c>
      <c r="Q454" s="10" t="s">
        <v>83</v>
      </c>
      <c r="R454" s="10" t="s">
        <v>83</v>
      </c>
      <c r="S454" s="10">
        <v>50.2</v>
      </c>
      <c r="T454" s="11">
        <v>2.2999999999999998</v>
      </c>
      <c r="U454" s="9" t="s">
        <v>85</v>
      </c>
      <c r="V454" s="10" t="s">
        <v>85</v>
      </c>
      <c r="W454" s="10" t="s">
        <v>83</v>
      </c>
      <c r="X454" s="10" t="s">
        <v>85</v>
      </c>
      <c r="Y454" s="11" t="s">
        <v>1424</v>
      </c>
      <c r="Z454" s="9" t="s">
        <v>85</v>
      </c>
      <c r="AA454" s="11" t="s">
        <v>85</v>
      </c>
      <c r="AB454" s="9" t="s">
        <v>86</v>
      </c>
      <c r="AC454" s="10" t="s">
        <v>83</v>
      </c>
      <c r="AD454" s="10" t="s">
        <v>83</v>
      </c>
      <c r="AE454" s="10" t="s">
        <v>83</v>
      </c>
      <c r="AF454" s="10">
        <v>27.5</v>
      </c>
      <c r="AG454" s="11">
        <v>2.8</v>
      </c>
      <c r="AH454" s="9" t="s">
        <v>83</v>
      </c>
      <c r="AI454" s="10" t="s">
        <v>83</v>
      </c>
      <c r="AJ454" s="10" t="s">
        <v>83</v>
      </c>
      <c r="AK454" s="10" t="s">
        <v>83</v>
      </c>
      <c r="AL454" s="10">
        <v>41.3</v>
      </c>
      <c r="AM454" s="11">
        <v>6.3</v>
      </c>
      <c r="AN454" s="9" t="s">
        <v>89</v>
      </c>
      <c r="AO454" s="10" t="s">
        <v>82</v>
      </c>
      <c r="AP454" s="10" t="s">
        <v>86</v>
      </c>
      <c r="AQ454" s="10" t="s">
        <v>86</v>
      </c>
      <c r="AR454" s="10">
        <v>57.4</v>
      </c>
      <c r="AS454" s="11">
        <v>3.7</v>
      </c>
      <c r="AT454" t="s">
        <v>85</v>
      </c>
      <c r="AU454" t="s">
        <v>85</v>
      </c>
      <c r="AV454" t="s">
        <v>85</v>
      </c>
      <c r="AW454" t="s">
        <v>83</v>
      </c>
      <c r="AX454" t="s">
        <v>83</v>
      </c>
      <c r="AY454" t="s">
        <v>171</v>
      </c>
      <c r="AZ454" t="s">
        <v>83</v>
      </c>
      <c r="BB454" t="s">
        <v>85</v>
      </c>
      <c r="BC454" t="s">
        <v>83</v>
      </c>
      <c r="BE454" t="s">
        <v>86</v>
      </c>
      <c r="BG454" t="s">
        <v>101</v>
      </c>
      <c r="BH454" t="s">
        <v>83</v>
      </c>
      <c r="BI454" s="9" t="s">
        <v>122</v>
      </c>
      <c r="BJ454" s="42" t="s">
        <v>406</v>
      </c>
      <c r="BK454" s="10"/>
      <c r="BL454" s="11" t="s">
        <v>406</v>
      </c>
      <c r="BM454" s="9" t="s">
        <v>151</v>
      </c>
      <c r="BN454" s="42" t="s">
        <v>382</v>
      </c>
      <c r="BO454" s="10"/>
      <c r="BP454" s="11" t="s">
        <v>382</v>
      </c>
      <c r="BQ454" s="22" t="s">
        <v>83</v>
      </c>
      <c r="BR454" s="23" t="s">
        <v>85</v>
      </c>
      <c r="BS454" s="23" t="s">
        <v>85</v>
      </c>
      <c r="BT454" s="23" t="s">
        <v>83</v>
      </c>
      <c r="BU454" s="23" t="s">
        <v>85</v>
      </c>
      <c r="BV454" s="23" t="s">
        <v>85</v>
      </c>
      <c r="BW454" s="23" t="s">
        <v>85</v>
      </c>
      <c r="BX454" s="25">
        <f t="shared" si="28"/>
        <v>2</v>
      </c>
      <c r="BY454" s="31">
        <v>0</v>
      </c>
      <c r="BZ454" s="32">
        <v>0</v>
      </c>
      <c r="CA454" s="32">
        <v>2</v>
      </c>
      <c r="CB454" s="32">
        <v>0</v>
      </c>
      <c r="CC454" s="32">
        <v>2</v>
      </c>
      <c r="CD454" s="10">
        <f>COUNT(BY454:CC454)</f>
        <v>5</v>
      </c>
      <c r="CE454" s="10" t="str">
        <f t="shared" ref="CE454:CE477" si="29">IF((CD454&gt;=3), "true", "false")</f>
        <v>true</v>
      </c>
      <c r="CF454" s="33">
        <f>SUM(BY454:CC454)/CD454</f>
        <v>0.8</v>
      </c>
      <c r="CG454" s="31">
        <v>0</v>
      </c>
      <c r="CH454" s="32">
        <v>0</v>
      </c>
      <c r="CI454" s="32">
        <v>0</v>
      </c>
      <c r="CJ454" s="32">
        <v>0</v>
      </c>
      <c r="CK454" s="32">
        <v>0</v>
      </c>
      <c r="CL454" s="32">
        <v>2</v>
      </c>
      <c r="CM454" s="32">
        <v>0</v>
      </c>
      <c r="CN454" s="10">
        <f t="shared" ref="CN454:CN477" si="30">COUNT(CG454:CM454)</f>
        <v>7</v>
      </c>
      <c r="CO454" s="10" t="str">
        <f t="shared" ref="CO454:CO477" si="31">IF((CN454&gt;=5), "true", "false")</f>
        <v>true</v>
      </c>
      <c r="CP454" s="33">
        <f t="shared" ref="CP454:CP477" si="32">SUM(CG454:CM454)/CN454</f>
        <v>0.2857142857142857</v>
      </c>
      <c r="CQ454" s="37">
        <f>CP454+CF454</f>
        <v>1.0857142857142859</v>
      </c>
    </row>
    <row r="455" spans="1:95" ht="15" customHeight="1" x14ac:dyDescent="0.25">
      <c r="A455" t="s">
        <v>1425</v>
      </c>
      <c r="B455" t="s">
        <v>76</v>
      </c>
      <c r="C455" t="s">
        <v>105</v>
      </c>
      <c r="D455" t="s">
        <v>95</v>
      </c>
      <c r="E455" t="s">
        <v>113</v>
      </c>
      <c r="F455" t="s">
        <v>80</v>
      </c>
      <c r="G455" t="s">
        <v>1426</v>
      </c>
      <c r="H455" t="s">
        <v>97</v>
      </c>
      <c r="I455" t="s">
        <v>83</v>
      </c>
      <c r="J455" t="s">
        <v>97</v>
      </c>
      <c r="K455" s="9" t="s">
        <v>85</v>
      </c>
      <c r="L455" s="10" t="s">
        <v>85</v>
      </c>
      <c r="M455" s="10" t="s">
        <v>85</v>
      </c>
      <c r="N455" s="11" t="s">
        <v>85</v>
      </c>
      <c r="O455" s="9" t="s">
        <v>82</v>
      </c>
      <c r="P455" s="10" t="s">
        <v>82</v>
      </c>
      <c r="Q455" s="10" t="s">
        <v>82</v>
      </c>
      <c r="R455" s="10" t="s">
        <v>82</v>
      </c>
      <c r="S455" s="10">
        <v>75.599999999999994</v>
      </c>
      <c r="T455" s="11">
        <v>3.6</v>
      </c>
      <c r="U455" s="9" t="s">
        <v>86</v>
      </c>
      <c r="V455" s="10" t="s">
        <v>86</v>
      </c>
      <c r="W455" s="10" t="s">
        <v>86</v>
      </c>
      <c r="X455" s="10" t="s">
        <v>85</v>
      </c>
      <c r="Y455" s="11"/>
      <c r="Z455" s="9" t="s">
        <v>98</v>
      </c>
      <c r="AA455" s="11" t="s">
        <v>83</v>
      </c>
      <c r="AB455" s="9" t="s">
        <v>82</v>
      </c>
      <c r="AC455" s="10" t="s">
        <v>89</v>
      </c>
      <c r="AD455" s="10" t="s">
        <v>82</v>
      </c>
      <c r="AE455" s="10" t="s">
        <v>82</v>
      </c>
      <c r="AF455" s="10">
        <v>48.6</v>
      </c>
      <c r="AG455" s="11">
        <v>3.3</v>
      </c>
      <c r="AH455" s="9" t="s">
        <v>88</v>
      </c>
      <c r="AI455" s="10" t="s">
        <v>88</v>
      </c>
      <c r="AJ455" s="10" t="s">
        <v>86</v>
      </c>
      <c r="AK455" s="10" t="s">
        <v>86</v>
      </c>
      <c r="AL455" s="10">
        <v>57.4</v>
      </c>
      <c r="AM455" s="11">
        <v>2.6</v>
      </c>
      <c r="AN455" s="9" t="s">
        <v>89</v>
      </c>
      <c r="AO455" s="10" t="s">
        <v>89</v>
      </c>
      <c r="AP455" s="10" t="s">
        <v>88</v>
      </c>
      <c r="AQ455" s="10" t="s">
        <v>86</v>
      </c>
      <c r="AR455" s="10">
        <v>57.4</v>
      </c>
      <c r="AS455" s="11">
        <v>3.2</v>
      </c>
      <c r="AT455" t="s">
        <v>83</v>
      </c>
      <c r="AU455" t="s">
        <v>83</v>
      </c>
      <c r="AV455" t="s">
        <v>85</v>
      </c>
      <c r="AW455" t="s">
        <v>86</v>
      </c>
      <c r="AX455" t="s">
        <v>83</v>
      </c>
      <c r="AY455" t="s">
        <v>356</v>
      </c>
      <c r="AZ455" t="s">
        <v>83</v>
      </c>
      <c r="BB455" t="s">
        <v>85</v>
      </c>
      <c r="BC455" t="s">
        <v>83</v>
      </c>
      <c r="BE455" t="s">
        <v>82</v>
      </c>
      <c r="BG455" t="s">
        <v>89</v>
      </c>
      <c r="BH455" t="s">
        <v>83</v>
      </c>
      <c r="BI455" s="9" t="s">
        <v>110</v>
      </c>
      <c r="BJ455" s="42" t="s">
        <v>1024</v>
      </c>
      <c r="BK455" s="10"/>
      <c r="BL455" s="11" t="s">
        <v>1024</v>
      </c>
      <c r="BM455" s="9" t="s">
        <v>103</v>
      </c>
      <c r="BN455" s="42" t="s">
        <v>887</v>
      </c>
      <c r="BO455" s="10"/>
      <c r="BP455" s="11" t="s">
        <v>887</v>
      </c>
      <c r="BQ455" s="22"/>
      <c r="BR455" s="23"/>
      <c r="BS455" s="23" t="s">
        <v>83</v>
      </c>
      <c r="BT455" s="23"/>
      <c r="BU455" s="23" t="s">
        <v>83</v>
      </c>
      <c r="BV455" s="23"/>
      <c r="BW455" s="23"/>
      <c r="BX455" s="24">
        <f t="shared" si="28"/>
        <v>2</v>
      </c>
      <c r="BY455" s="31">
        <v>0</v>
      </c>
      <c r="BZ455" s="32">
        <v>0</v>
      </c>
      <c r="CA455" s="32">
        <v>4</v>
      </c>
      <c r="CB455" s="32">
        <v>0</v>
      </c>
      <c r="CC455" s="32">
        <v>3</v>
      </c>
      <c r="CD455" s="10">
        <f>COUNT(BY455:CC455)</f>
        <v>5</v>
      </c>
      <c r="CE455" s="10" t="str">
        <f t="shared" si="29"/>
        <v>true</v>
      </c>
      <c r="CF455" s="33">
        <f>SUM(BY455:CC455)/CD455</f>
        <v>1.4</v>
      </c>
      <c r="CG455" s="31">
        <v>1</v>
      </c>
      <c r="CH455" s="32">
        <v>1</v>
      </c>
      <c r="CI455" s="32">
        <v>4</v>
      </c>
      <c r="CJ455" s="32">
        <v>1</v>
      </c>
      <c r="CK455" s="32">
        <v>0</v>
      </c>
      <c r="CL455" s="32">
        <v>4</v>
      </c>
      <c r="CM455" s="32">
        <v>2</v>
      </c>
      <c r="CN455" s="10">
        <f t="shared" si="30"/>
        <v>7</v>
      </c>
      <c r="CO455" s="10" t="str">
        <f t="shared" si="31"/>
        <v>true</v>
      </c>
      <c r="CP455" s="33">
        <f t="shared" si="32"/>
        <v>1.8571428571428572</v>
      </c>
      <c r="CQ455" s="37">
        <f>CP455+CF455</f>
        <v>3.2571428571428571</v>
      </c>
    </row>
    <row r="456" spans="1:95" ht="15" customHeight="1" x14ac:dyDescent="0.25">
      <c r="A456" t="s">
        <v>1427</v>
      </c>
      <c r="B456" t="s">
        <v>76</v>
      </c>
      <c r="C456" t="s">
        <v>105</v>
      </c>
      <c r="D456" t="s">
        <v>95</v>
      </c>
      <c r="E456" t="s">
        <v>113</v>
      </c>
      <c r="F456" t="s">
        <v>80</v>
      </c>
      <c r="G456" t="s">
        <v>1428</v>
      </c>
      <c r="H456" t="s">
        <v>97</v>
      </c>
      <c r="I456" t="s">
        <v>83</v>
      </c>
      <c r="J456" t="s">
        <v>97</v>
      </c>
      <c r="K456" s="9" t="s">
        <v>83</v>
      </c>
      <c r="L456" s="10" t="s">
        <v>86</v>
      </c>
      <c r="M456" s="10" t="s">
        <v>83</v>
      </c>
      <c r="N456" s="11" t="s">
        <v>86</v>
      </c>
      <c r="O456" s="9" t="s">
        <v>89</v>
      </c>
      <c r="P456" s="10" t="s">
        <v>82</v>
      </c>
      <c r="Q456" s="10" t="s">
        <v>89</v>
      </c>
      <c r="R456" s="10" t="s">
        <v>82</v>
      </c>
      <c r="S456" s="10">
        <v>69.400000000000006</v>
      </c>
      <c r="T456" s="11">
        <v>1.8</v>
      </c>
      <c r="U456" s="9" t="s">
        <v>86</v>
      </c>
      <c r="V456" s="10" t="s">
        <v>86</v>
      </c>
      <c r="W456" s="10" t="s">
        <v>83</v>
      </c>
      <c r="X456" s="10" t="s">
        <v>86</v>
      </c>
      <c r="Y456" s="11" t="s">
        <v>1429</v>
      </c>
      <c r="Z456" s="9" t="s">
        <v>98</v>
      </c>
      <c r="AA456" s="11" t="s">
        <v>98</v>
      </c>
      <c r="AB456" s="9" t="s">
        <v>89</v>
      </c>
      <c r="AC456" s="10" t="s">
        <v>88</v>
      </c>
      <c r="AD456" s="10" t="s">
        <v>88</v>
      </c>
      <c r="AE456" s="10" t="s">
        <v>89</v>
      </c>
      <c r="AF456" s="10">
        <v>39.1</v>
      </c>
      <c r="AG456" s="11">
        <v>2.1</v>
      </c>
      <c r="AH456" s="9" t="s">
        <v>88</v>
      </c>
      <c r="AI456" s="10" t="s">
        <v>88</v>
      </c>
      <c r="AJ456" s="10" t="s">
        <v>86</v>
      </c>
      <c r="AK456" s="10" t="s">
        <v>88</v>
      </c>
      <c r="AL456" s="10">
        <v>59.7</v>
      </c>
      <c r="AM456" s="11">
        <v>2.8</v>
      </c>
      <c r="AN456" s="9" t="s">
        <v>86</v>
      </c>
      <c r="AO456" s="10" t="s">
        <v>86</v>
      </c>
      <c r="AP456" s="10" t="s">
        <v>88</v>
      </c>
      <c r="AQ456" s="10" t="s">
        <v>82</v>
      </c>
      <c r="AR456" s="10">
        <v>51.3</v>
      </c>
      <c r="AS456" s="11">
        <v>3.8</v>
      </c>
      <c r="AT456" t="s">
        <v>83</v>
      </c>
      <c r="AU456" t="s">
        <v>85</v>
      </c>
      <c r="AV456" t="s">
        <v>85</v>
      </c>
      <c r="AW456" t="s">
        <v>83</v>
      </c>
      <c r="AX456" t="s">
        <v>83</v>
      </c>
      <c r="AY456" t="s">
        <v>769</v>
      </c>
      <c r="AZ456" t="s">
        <v>83</v>
      </c>
      <c r="BB456" t="s">
        <v>85</v>
      </c>
      <c r="BC456" t="s">
        <v>83</v>
      </c>
      <c r="BE456" t="s">
        <v>254</v>
      </c>
      <c r="BG456" t="s">
        <v>88</v>
      </c>
      <c r="BH456" t="s">
        <v>85</v>
      </c>
      <c r="BI456" s="9" t="s">
        <v>137</v>
      </c>
      <c r="BJ456" s="42">
        <v>173</v>
      </c>
      <c r="BK456" s="10"/>
      <c r="BL456" s="25">
        <f>BJ456</f>
        <v>173</v>
      </c>
      <c r="BM456" s="9" t="s">
        <v>168</v>
      </c>
      <c r="BN456" s="42" t="s">
        <v>233</v>
      </c>
      <c r="BO456" s="10"/>
      <c r="BP456" s="11" t="s">
        <v>233</v>
      </c>
      <c r="BQ456" s="22" t="s">
        <v>83</v>
      </c>
      <c r="BR456" s="23" t="s">
        <v>85</v>
      </c>
      <c r="BS456" s="23" t="s">
        <v>83</v>
      </c>
      <c r="BT456" s="23" t="s">
        <v>83</v>
      </c>
      <c r="BU456" s="23" t="s">
        <v>85</v>
      </c>
      <c r="BV456" s="23" t="s">
        <v>83</v>
      </c>
      <c r="BW456" s="23" t="s">
        <v>83</v>
      </c>
      <c r="BX456" s="25">
        <f t="shared" si="28"/>
        <v>5</v>
      </c>
      <c r="BY456" s="31">
        <v>2</v>
      </c>
      <c r="BZ456" s="32">
        <v>0</v>
      </c>
      <c r="CA456" s="32">
        <v>4</v>
      </c>
      <c r="CB456" s="32">
        <v>0</v>
      </c>
      <c r="CC456" s="32">
        <v>2</v>
      </c>
      <c r="CD456" s="10">
        <f>COUNT(BY456:CC456)</f>
        <v>5</v>
      </c>
      <c r="CE456" s="10" t="str">
        <f t="shared" si="29"/>
        <v>true</v>
      </c>
      <c r="CF456" s="33">
        <f>SUM(BY456:CC456)/CD456</f>
        <v>1.6</v>
      </c>
      <c r="CG456" s="31">
        <v>1</v>
      </c>
      <c r="CH456" s="32">
        <v>2</v>
      </c>
      <c r="CI456" s="32">
        <v>1</v>
      </c>
      <c r="CJ456" s="32">
        <v>3</v>
      </c>
      <c r="CK456" s="32">
        <v>0</v>
      </c>
      <c r="CL456" s="32">
        <v>2</v>
      </c>
      <c r="CM456" s="32">
        <v>1</v>
      </c>
      <c r="CN456" s="10">
        <f t="shared" si="30"/>
        <v>7</v>
      </c>
      <c r="CO456" s="10" t="str">
        <f t="shared" si="31"/>
        <v>true</v>
      </c>
      <c r="CP456" s="33">
        <f t="shared" si="32"/>
        <v>1.4285714285714286</v>
      </c>
      <c r="CQ456" s="37">
        <f>CP456+CF456</f>
        <v>3.0285714285714285</v>
      </c>
    </row>
    <row r="457" spans="1:95" ht="15" customHeight="1" x14ac:dyDescent="0.25">
      <c r="A457" t="s">
        <v>1430</v>
      </c>
      <c r="B457" t="s">
        <v>76</v>
      </c>
      <c r="C457" t="s">
        <v>105</v>
      </c>
      <c r="D457" t="s">
        <v>95</v>
      </c>
      <c r="E457" t="s">
        <v>106</v>
      </c>
      <c r="F457" t="s">
        <v>80</v>
      </c>
      <c r="G457" t="s">
        <v>1431</v>
      </c>
      <c r="H457" t="s">
        <v>97</v>
      </c>
      <c r="I457" t="s">
        <v>83</v>
      </c>
      <c r="J457" t="s">
        <v>97</v>
      </c>
      <c r="K457" s="9" t="s">
        <v>83</v>
      </c>
      <c r="L457" s="10" t="s">
        <v>86</v>
      </c>
      <c r="M457" s="10" t="s">
        <v>83</v>
      </c>
      <c r="N457" s="11" t="s">
        <v>86</v>
      </c>
      <c r="O457" s="9" t="s">
        <v>89</v>
      </c>
      <c r="P457" s="10" t="s">
        <v>88</v>
      </c>
      <c r="Q457" s="10" t="s">
        <v>88</v>
      </c>
      <c r="R457" s="10" t="s">
        <v>89</v>
      </c>
      <c r="S457" s="10">
        <v>63.9</v>
      </c>
      <c r="T457" s="11">
        <v>1.7</v>
      </c>
      <c r="U457" s="9" t="s">
        <v>83</v>
      </c>
      <c r="V457" s="10" t="s">
        <v>83</v>
      </c>
      <c r="W457" s="10" t="s">
        <v>83</v>
      </c>
      <c r="X457" s="10" t="s">
        <v>85</v>
      </c>
      <c r="Y457" s="11" t="s">
        <v>1432</v>
      </c>
      <c r="Z457" s="9" t="s">
        <v>85</v>
      </c>
      <c r="AA457" s="11" t="s">
        <v>85</v>
      </c>
      <c r="AB457" s="9" t="s">
        <v>86</v>
      </c>
      <c r="AC457" s="10" t="s">
        <v>83</v>
      </c>
      <c r="AD457" s="10" t="s">
        <v>83</v>
      </c>
      <c r="AE457" s="10" t="s">
        <v>86</v>
      </c>
      <c r="AF457" s="10">
        <v>29.3</v>
      </c>
      <c r="AG457" s="11">
        <v>2.2999999999999998</v>
      </c>
      <c r="AH457" s="9" t="s">
        <v>83</v>
      </c>
      <c r="AI457" s="10" t="s">
        <v>83</v>
      </c>
      <c r="AJ457" s="10" t="s">
        <v>83</v>
      </c>
      <c r="AK457" s="10" t="s">
        <v>83</v>
      </c>
      <c r="AL457" s="10">
        <v>41.3</v>
      </c>
      <c r="AM457" s="11">
        <v>6.3</v>
      </c>
      <c r="AN457" s="9" t="s">
        <v>83</v>
      </c>
      <c r="AO457" s="10" t="s">
        <v>83</v>
      </c>
      <c r="AP457" s="10" t="s">
        <v>82</v>
      </c>
      <c r="AQ457" s="10" t="s">
        <v>88</v>
      </c>
      <c r="AR457" s="10">
        <v>45.6</v>
      </c>
      <c r="AS457" s="11">
        <v>5.2</v>
      </c>
      <c r="AT457" t="s">
        <v>85</v>
      </c>
      <c r="AU457" t="s">
        <v>85</v>
      </c>
      <c r="AV457" t="s">
        <v>85</v>
      </c>
      <c r="AW457" t="s">
        <v>83</v>
      </c>
      <c r="AX457" t="s">
        <v>83</v>
      </c>
      <c r="AY457" t="s">
        <v>259</v>
      </c>
      <c r="AZ457" t="s">
        <v>83</v>
      </c>
      <c r="BB457" t="s">
        <v>85</v>
      </c>
      <c r="BC457" t="s">
        <v>83</v>
      </c>
      <c r="BE457" t="s">
        <v>83</v>
      </c>
      <c r="BG457" t="s">
        <v>89</v>
      </c>
      <c r="BH457" t="s">
        <v>85</v>
      </c>
      <c r="BI457" s="9" t="s">
        <v>128</v>
      </c>
      <c r="BJ457" s="42" t="s">
        <v>242</v>
      </c>
      <c r="BK457" s="10"/>
      <c r="BL457" s="11" t="s">
        <v>242</v>
      </c>
      <c r="BM457" s="9" t="s">
        <v>581</v>
      </c>
      <c r="BN457" s="42" t="s">
        <v>1547</v>
      </c>
      <c r="BO457" s="10"/>
      <c r="BP457" s="11" t="s">
        <v>1547</v>
      </c>
      <c r="BQ457" s="22" t="s">
        <v>83</v>
      </c>
      <c r="BR457" s="23" t="s">
        <v>83</v>
      </c>
      <c r="BS457" s="23" t="s">
        <v>83</v>
      </c>
      <c r="BT457" s="23" t="s">
        <v>83</v>
      </c>
      <c r="BU457" s="23" t="s">
        <v>85</v>
      </c>
      <c r="BV457" s="23" t="s">
        <v>85</v>
      </c>
      <c r="BW457" s="23" t="s">
        <v>85</v>
      </c>
      <c r="BX457" s="25">
        <f t="shared" si="28"/>
        <v>4</v>
      </c>
      <c r="BY457" s="31">
        <v>1</v>
      </c>
      <c r="BZ457" s="32">
        <v>0</v>
      </c>
      <c r="CA457" s="32">
        <v>3</v>
      </c>
      <c r="CB457" s="32">
        <v>0</v>
      </c>
      <c r="CC457" s="32">
        <v>4</v>
      </c>
      <c r="CD457" s="10">
        <f>COUNT(BY457:CC457)</f>
        <v>5</v>
      </c>
      <c r="CE457" s="10" t="str">
        <f t="shared" si="29"/>
        <v>true</v>
      </c>
      <c r="CF457" s="33">
        <f>SUM(BY457:CC457)/CD457</f>
        <v>1.6</v>
      </c>
      <c r="CG457" s="31">
        <v>1</v>
      </c>
      <c r="CH457" s="32">
        <v>0</v>
      </c>
      <c r="CI457" s="32">
        <v>0</v>
      </c>
      <c r="CJ457" s="32">
        <v>1</v>
      </c>
      <c r="CK457" s="32">
        <v>0</v>
      </c>
      <c r="CL457" s="32">
        <v>1</v>
      </c>
      <c r="CM457" s="32">
        <v>2</v>
      </c>
      <c r="CN457" s="10">
        <f t="shared" si="30"/>
        <v>7</v>
      </c>
      <c r="CO457" s="10" t="str">
        <f t="shared" si="31"/>
        <v>true</v>
      </c>
      <c r="CP457" s="33">
        <f t="shared" si="32"/>
        <v>0.7142857142857143</v>
      </c>
      <c r="CQ457" s="37">
        <f>CP457+CF457</f>
        <v>2.3142857142857145</v>
      </c>
    </row>
    <row r="458" spans="1:95" ht="15" customHeight="1" x14ac:dyDescent="0.25">
      <c r="A458" t="s">
        <v>1433</v>
      </c>
      <c r="B458" t="s">
        <v>76</v>
      </c>
      <c r="C458" t="s">
        <v>77</v>
      </c>
      <c r="D458" t="s">
        <v>95</v>
      </c>
      <c r="E458" t="s">
        <v>134</v>
      </c>
      <c r="F458" t="s">
        <v>80</v>
      </c>
      <c r="G458" t="s">
        <v>1434</v>
      </c>
      <c r="H458" t="s">
        <v>97</v>
      </c>
      <c r="I458" t="s">
        <v>83</v>
      </c>
      <c r="J458" t="s">
        <v>84</v>
      </c>
      <c r="K458" s="9" t="s">
        <v>85</v>
      </c>
      <c r="L458" s="10" t="s">
        <v>85</v>
      </c>
      <c r="M458" s="10" t="s">
        <v>85</v>
      </c>
      <c r="N458" s="11" t="s">
        <v>85</v>
      </c>
      <c r="O458" s="9" t="s">
        <v>89</v>
      </c>
      <c r="P458" s="10" t="s">
        <v>89</v>
      </c>
      <c r="Q458" s="10" t="s">
        <v>89</v>
      </c>
      <c r="R458" s="10" t="s">
        <v>89</v>
      </c>
      <c r="S458" s="10">
        <v>66.7</v>
      </c>
      <c r="T458" s="11">
        <v>1.7</v>
      </c>
      <c r="U458" s="9" t="s">
        <v>83</v>
      </c>
      <c r="V458" s="10" t="s">
        <v>86</v>
      </c>
      <c r="W458" s="10" t="s">
        <v>86</v>
      </c>
      <c r="X458" s="10" t="s">
        <v>86</v>
      </c>
      <c r="Y458" s="11"/>
      <c r="Z458" s="9" t="s">
        <v>83</v>
      </c>
      <c r="AA458" s="11" t="s">
        <v>83</v>
      </c>
      <c r="AB458" s="9" t="s">
        <v>89</v>
      </c>
      <c r="AC458" s="10" t="s">
        <v>89</v>
      </c>
      <c r="AD458" s="10" t="s">
        <v>89</v>
      </c>
      <c r="AE458" s="10" t="s">
        <v>82</v>
      </c>
      <c r="AF458" s="10">
        <v>43.3</v>
      </c>
      <c r="AG458" s="11">
        <v>2.2000000000000002</v>
      </c>
      <c r="AH458" s="9" t="s">
        <v>88</v>
      </c>
      <c r="AI458" s="10" t="s">
        <v>88</v>
      </c>
      <c r="AJ458" s="10" t="s">
        <v>88</v>
      </c>
      <c r="AK458" s="10" t="s">
        <v>88</v>
      </c>
      <c r="AL458" s="10">
        <v>61.9</v>
      </c>
      <c r="AM458" s="11">
        <v>2.5</v>
      </c>
      <c r="AN458" s="9" t="s">
        <v>86</v>
      </c>
      <c r="AO458" s="10" t="s">
        <v>83</v>
      </c>
      <c r="AP458" s="10" t="s">
        <v>89</v>
      </c>
      <c r="AQ458" s="10" t="s">
        <v>83</v>
      </c>
      <c r="AR458" s="10">
        <v>44.1</v>
      </c>
      <c r="AS458" s="11">
        <v>4.0999999999999996</v>
      </c>
      <c r="AT458" t="s">
        <v>83</v>
      </c>
      <c r="AU458" t="s">
        <v>83</v>
      </c>
      <c r="AV458" t="s">
        <v>85</v>
      </c>
      <c r="AW458" t="s">
        <v>83</v>
      </c>
      <c r="AY458" t="s">
        <v>389</v>
      </c>
      <c r="AZ458" t="s">
        <v>86</v>
      </c>
      <c r="BB458" t="s">
        <v>86</v>
      </c>
      <c r="BC458" t="s">
        <v>83</v>
      </c>
      <c r="BE458" t="s">
        <v>100</v>
      </c>
      <c r="BG458" t="s">
        <v>83</v>
      </c>
      <c r="BH458" t="s">
        <v>83</v>
      </c>
      <c r="BI458" s="9" t="s">
        <v>117</v>
      </c>
      <c r="BJ458" s="42" t="s">
        <v>455</v>
      </c>
      <c r="BK458" s="10"/>
      <c r="BL458" s="11" t="s">
        <v>455</v>
      </c>
      <c r="BM458" s="9" t="s">
        <v>1435</v>
      </c>
      <c r="BN458" s="42" t="s">
        <v>240</v>
      </c>
      <c r="BO458" s="10"/>
      <c r="BP458" s="11" t="s">
        <v>240</v>
      </c>
      <c r="BQ458" s="22" t="s">
        <v>83</v>
      </c>
      <c r="BR458" s="23"/>
      <c r="BS458" s="23"/>
      <c r="BT458" s="23"/>
      <c r="BU458" s="23" t="s">
        <v>83</v>
      </c>
      <c r="BV458" s="23"/>
      <c r="BW458" s="23"/>
      <c r="BX458" s="24">
        <f t="shared" si="28"/>
        <v>2</v>
      </c>
      <c r="BY458" s="9"/>
      <c r="BZ458" s="32">
        <v>1</v>
      </c>
      <c r="CA458" s="32">
        <v>0</v>
      </c>
      <c r="CB458" s="32">
        <v>0</v>
      </c>
      <c r="CC458" s="32">
        <v>2</v>
      </c>
      <c r="CD458" s="10">
        <f>COUNT(BY458:CC458)</f>
        <v>4</v>
      </c>
      <c r="CE458" s="10" t="str">
        <f t="shared" si="29"/>
        <v>true</v>
      </c>
      <c r="CF458" s="33">
        <f>SUM(BY458:CC458)/CD458</f>
        <v>0.75</v>
      </c>
      <c r="CG458" s="31">
        <v>1</v>
      </c>
      <c r="CH458" s="32">
        <v>0</v>
      </c>
      <c r="CI458" s="32">
        <v>3</v>
      </c>
      <c r="CJ458" s="32">
        <v>3</v>
      </c>
      <c r="CK458" s="32">
        <v>0</v>
      </c>
      <c r="CL458" s="32">
        <v>0</v>
      </c>
      <c r="CM458" s="32">
        <v>0</v>
      </c>
      <c r="CN458" s="10">
        <f t="shared" si="30"/>
        <v>7</v>
      </c>
      <c r="CO458" s="10" t="str">
        <f t="shared" si="31"/>
        <v>true</v>
      </c>
      <c r="CP458" s="33">
        <f t="shared" si="32"/>
        <v>1</v>
      </c>
      <c r="CQ458" s="37">
        <f>CP458+CF458</f>
        <v>1.75</v>
      </c>
    </row>
    <row r="459" spans="1:95" ht="15" customHeight="1" x14ac:dyDescent="0.25">
      <c r="A459" t="s">
        <v>1436</v>
      </c>
      <c r="B459" t="s">
        <v>76</v>
      </c>
      <c r="C459" t="s">
        <v>77</v>
      </c>
      <c r="D459" t="s">
        <v>95</v>
      </c>
      <c r="E459" t="s">
        <v>113</v>
      </c>
      <c r="F459" t="s">
        <v>80</v>
      </c>
      <c r="G459" t="s">
        <v>1437</v>
      </c>
      <c r="H459" t="s">
        <v>97</v>
      </c>
      <c r="I459" t="s">
        <v>83</v>
      </c>
      <c r="J459" t="s">
        <v>84</v>
      </c>
      <c r="K459" s="9" t="s">
        <v>86</v>
      </c>
      <c r="L459" s="10" t="s">
        <v>86</v>
      </c>
      <c r="M459" s="10" t="s">
        <v>83</v>
      </c>
      <c r="N459" s="11" t="s">
        <v>83</v>
      </c>
      <c r="O459" s="9" t="s">
        <v>88</v>
      </c>
      <c r="P459" s="10" t="s">
        <v>88</v>
      </c>
      <c r="Q459" s="10" t="s">
        <v>88</v>
      </c>
      <c r="R459" s="10" t="s">
        <v>89</v>
      </c>
      <c r="S459" s="10">
        <v>62.3</v>
      </c>
      <c r="T459" s="11">
        <v>1.6</v>
      </c>
      <c r="U459" s="9" t="s">
        <v>83</v>
      </c>
      <c r="V459" s="10"/>
      <c r="W459" s="10" t="s">
        <v>85</v>
      </c>
      <c r="X459" s="10" t="s">
        <v>85</v>
      </c>
      <c r="Y459" s="11"/>
      <c r="Z459" s="9" t="s">
        <v>98</v>
      </c>
      <c r="AA459" s="11"/>
      <c r="AB459" s="9" t="s">
        <v>88</v>
      </c>
      <c r="AC459" s="10" t="s">
        <v>88</v>
      </c>
      <c r="AD459" s="10" t="s">
        <v>89</v>
      </c>
      <c r="AE459" s="10" t="s">
        <v>88</v>
      </c>
      <c r="AF459" s="10">
        <v>37.200000000000003</v>
      </c>
      <c r="AG459" s="11">
        <v>2.1</v>
      </c>
      <c r="AH459" s="9" t="s">
        <v>88</v>
      </c>
      <c r="AI459" s="10" t="s">
        <v>88</v>
      </c>
      <c r="AJ459" s="10" t="s">
        <v>89</v>
      </c>
      <c r="AK459" s="10" t="s">
        <v>88</v>
      </c>
      <c r="AL459" s="10">
        <v>64.3</v>
      </c>
      <c r="AM459" s="11">
        <v>2.5</v>
      </c>
      <c r="AN459" s="9" t="s">
        <v>89</v>
      </c>
      <c r="AO459" s="10" t="s">
        <v>86</v>
      </c>
      <c r="AP459" s="10" t="s">
        <v>86</v>
      </c>
      <c r="AQ459" s="10" t="s">
        <v>88</v>
      </c>
      <c r="AR459" s="10">
        <v>53.6</v>
      </c>
      <c r="AS459" s="11">
        <v>3.6</v>
      </c>
      <c r="AT459" t="s">
        <v>85</v>
      </c>
      <c r="AU459" t="s">
        <v>83</v>
      </c>
      <c r="AV459" t="s">
        <v>85</v>
      </c>
      <c r="AW459" t="s">
        <v>86</v>
      </c>
      <c r="AX459" t="s">
        <v>86</v>
      </c>
      <c r="AY459" t="s">
        <v>308</v>
      </c>
      <c r="AZ459" t="s">
        <v>86</v>
      </c>
      <c r="BB459" t="s">
        <v>85</v>
      </c>
      <c r="BC459" t="s">
        <v>83</v>
      </c>
      <c r="BE459" t="s">
        <v>166</v>
      </c>
      <c r="BG459" t="s">
        <v>89</v>
      </c>
      <c r="BH459" t="s">
        <v>86</v>
      </c>
      <c r="BI459" s="9" t="s">
        <v>278</v>
      </c>
      <c r="BJ459" s="42" t="s">
        <v>222</v>
      </c>
      <c r="BK459" s="10"/>
      <c r="BL459" s="11" t="s">
        <v>222</v>
      </c>
      <c r="BM459" s="9" t="s">
        <v>1407</v>
      </c>
      <c r="BN459" s="42" t="s">
        <v>1555</v>
      </c>
      <c r="BO459" s="10"/>
      <c r="BP459" s="11" t="s">
        <v>1555</v>
      </c>
      <c r="BQ459" s="22" t="s">
        <v>83</v>
      </c>
      <c r="BR459" s="23" t="s">
        <v>85</v>
      </c>
      <c r="BS459" s="23" t="s">
        <v>85</v>
      </c>
      <c r="BT459" s="23" t="s">
        <v>85</v>
      </c>
      <c r="BU459" s="23" t="s">
        <v>83</v>
      </c>
      <c r="BV459" s="23" t="s">
        <v>83</v>
      </c>
      <c r="BW459" s="23" t="s">
        <v>83</v>
      </c>
      <c r="BX459" s="25">
        <f t="shared" si="28"/>
        <v>4</v>
      </c>
      <c r="BY459" s="31">
        <v>1</v>
      </c>
      <c r="BZ459" s="32">
        <v>0</v>
      </c>
      <c r="CA459" s="32">
        <v>3</v>
      </c>
      <c r="CB459" s="32">
        <v>1</v>
      </c>
      <c r="CC459" s="32">
        <v>3</v>
      </c>
      <c r="CD459" s="10">
        <f>COUNT(BY459:CC459)</f>
        <v>5</v>
      </c>
      <c r="CE459" s="10" t="str">
        <f t="shared" si="29"/>
        <v>true</v>
      </c>
      <c r="CF459" s="33">
        <f>SUM(BY459:CC459)/CD459</f>
        <v>1.6</v>
      </c>
      <c r="CG459" s="31">
        <v>2</v>
      </c>
      <c r="CH459" s="32">
        <v>3</v>
      </c>
      <c r="CI459" s="32">
        <v>2</v>
      </c>
      <c r="CJ459" s="32">
        <v>2</v>
      </c>
      <c r="CK459" s="32">
        <v>1</v>
      </c>
      <c r="CL459" s="32">
        <v>3</v>
      </c>
      <c r="CM459" s="32">
        <v>3</v>
      </c>
      <c r="CN459" s="10">
        <f t="shared" si="30"/>
        <v>7</v>
      </c>
      <c r="CO459" s="10" t="str">
        <f t="shared" si="31"/>
        <v>true</v>
      </c>
      <c r="CP459" s="33">
        <f t="shared" si="32"/>
        <v>2.2857142857142856</v>
      </c>
      <c r="CQ459" s="37">
        <f>CP459+CF459</f>
        <v>3.8857142857142857</v>
      </c>
    </row>
    <row r="460" spans="1:95" ht="15" customHeight="1" x14ac:dyDescent="0.25">
      <c r="A460" t="s">
        <v>1438</v>
      </c>
      <c r="B460" t="s">
        <v>76</v>
      </c>
      <c r="C460" t="s">
        <v>77</v>
      </c>
      <c r="D460" t="s">
        <v>95</v>
      </c>
      <c r="E460" t="s">
        <v>106</v>
      </c>
      <c r="F460" t="s">
        <v>80</v>
      </c>
      <c r="G460" t="s">
        <v>1439</v>
      </c>
      <c r="H460" t="s">
        <v>97</v>
      </c>
      <c r="I460" t="s">
        <v>86</v>
      </c>
      <c r="J460" t="s">
        <v>89</v>
      </c>
      <c r="K460" s="9"/>
      <c r="L460" s="10" t="s">
        <v>83</v>
      </c>
      <c r="M460" s="10"/>
      <c r="N460" s="11"/>
      <c r="O460" s="9" t="s">
        <v>88</v>
      </c>
      <c r="P460" s="10" t="s">
        <v>88</v>
      </c>
      <c r="Q460" s="10" t="s">
        <v>88</v>
      </c>
      <c r="R460" s="10" t="s">
        <v>88</v>
      </c>
      <c r="S460" s="10">
        <v>61.3</v>
      </c>
      <c r="T460" s="11">
        <v>1.6</v>
      </c>
      <c r="U460" s="9" t="s">
        <v>83</v>
      </c>
      <c r="V460" s="10"/>
      <c r="W460" s="10"/>
      <c r="X460" s="10"/>
      <c r="Y460" s="11" t="s">
        <v>1440</v>
      </c>
      <c r="Z460" s="9"/>
      <c r="AA460" s="11" t="s">
        <v>83</v>
      </c>
      <c r="AB460" s="9" t="s">
        <v>86</v>
      </c>
      <c r="AC460" s="10" t="s">
        <v>86</v>
      </c>
      <c r="AD460" s="10" t="s">
        <v>88</v>
      </c>
      <c r="AE460" s="10" t="s">
        <v>86</v>
      </c>
      <c r="AF460" s="10">
        <v>32.9</v>
      </c>
      <c r="AG460" s="11">
        <v>2.1</v>
      </c>
      <c r="AH460" s="9" t="s">
        <v>88</v>
      </c>
      <c r="AI460" s="10" t="s">
        <v>88</v>
      </c>
      <c r="AJ460" s="10" t="s">
        <v>88</v>
      </c>
      <c r="AK460" s="10" t="s">
        <v>88</v>
      </c>
      <c r="AL460" s="10">
        <v>61.9</v>
      </c>
      <c r="AM460" s="11">
        <v>2.5</v>
      </c>
      <c r="AN460" s="9" t="s">
        <v>86</v>
      </c>
      <c r="AO460" s="10" t="s">
        <v>86</v>
      </c>
      <c r="AP460" s="10" t="s">
        <v>86</v>
      </c>
      <c r="AQ460" s="10" t="s">
        <v>83</v>
      </c>
      <c r="AR460" s="10">
        <v>44.2</v>
      </c>
      <c r="AS460" s="11">
        <v>3.3</v>
      </c>
      <c r="AT460" t="s">
        <v>83</v>
      </c>
      <c r="AU460" t="s">
        <v>83</v>
      </c>
      <c r="AV460" t="s">
        <v>85</v>
      </c>
      <c r="AW460" t="s">
        <v>83</v>
      </c>
      <c r="AX460" t="s">
        <v>83</v>
      </c>
      <c r="AY460" t="s">
        <v>180</v>
      </c>
      <c r="AZ460" t="s">
        <v>86</v>
      </c>
      <c r="BB460" t="s">
        <v>85</v>
      </c>
      <c r="BC460" t="s">
        <v>83</v>
      </c>
      <c r="BE460" t="s">
        <v>82</v>
      </c>
      <c r="BG460" t="s">
        <v>86</v>
      </c>
      <c r="BH460" t="s">
        <v>83</v>
      </c>
      <c r="BI460" s="9" t="s">
        <v>1015</v>
      </c>
      <c r="BJ460" s="42" t="s">
        <v>1441</v>
      </c>
      <c r="BK460" s="10">
        <v>191</v>
      </c>
      <c r="BL460" s="11">
        <v>191</v>
      </c>
      <c r="BM460" s="9" t="s">
        <v>456</v>
      </c>
      <c r="BN460" s="42" t="s">
        <v>132</v>
      </c>
      <c r="BO460" s="10" t="s">
        <v>658</v>
      </c>
      <c r="BP460" s="11">
        <v>105</v>
      </c>
      <c r="BQ460" s="22" t="s">
        <v>83</v>
      </c>
      <c r="BR460" s="23"/>
      <c r="BS460" s="23"/>
      <c r="BT460" s="23" t="s">
        <v>83</v>
      </c>
      <c r="BU460" s="23"/>
      <c r="BV460" s="23"/>
      <c r="BW460" s="23"/>
      <c r="BX460" s="24">
        <f t="shared" si="28"/>
        <v>2</v>
      </c>
      <c r="BY460" s="31">
        <v>0</v>
      </c>
      <c r="BZ460" s="32">
        <v>0</v>
      </c>
      <c r="CA460" s="32">
        <v>0</v>
      </c>
      <c r="CB460" s="32">
        <v>0</v>
      </c>
      <c r="CC460" s="32">
        <v>1</v>
      </c>
      <c r="CD460" s="10">
        <f>COUNT(BY460:CC460)</f>
        <v>5</v>
      </c>
      <c r="CE460" s="10" t="str">
        <f t="shared" si="29"/>
        <v>true</v>
      </c>
      <c r="CF460" s="33">
        <f>SUM(BY460:CC460)/CD460</f>
        <v>0.2</v>
      </c>
      <c r="CG460" s="31">
        <v>0</v>
      </c>
      <c r="CH460" s="32">
        <v>0</v>
      </c>
      <c r="CI460" s="32">
        <v>0</v>
      </c>
      <c r="CJ460" s="32">
        <v>1</v>
      </c>
      <c r="CK460" s="32">
        <v>0</v>
      </c>
      <c r="CL460" s="32">
        <v>0</v>
      </c>
      <c r="CM460" s="32">
        <v>0</v>
      </c>
      <c r="CN460" s="10">
        <f t="shared" si="30"/>
        <v>7</v>
      </c>
      <c r="CO460" s="10" t="str">
        <f t="shared" si="31"/>
        <v>true</v>
      </c>
      <c r="CP460" s="33">
        <f t="shared" si="32"/>
        <v>0.14285714285714285</v>
      </c>
      <c r="CQ460" s="37">
        <f>CP460+CF460</f>
        <v>0.34285714285714286</v>
      </c>
    </row>
    <row r="461" spans="1:95" ht="15" customHeight="1" x14ac:dyDescent="0.25">
      <c r="A461" t="s">
        <v>1442</v>
      </c>
      <c r="B461" t="s">
        <v>76</v>
      </c>
      <c r="C461" t="s">
        <v>105</v>
      </c>
      <c r="D461" t="s">
        <v>95</v>
      </c>
      <c r="E461" t="s">
        <v>106</v>
      </c>
      <c r="F461" t="s">
        <v>80</v>
      </c>
      <c r="G461" t="s">
        <v>1443</v>
      </c>
      <c r="H461" t="s">
        <v>97</v>
      </c>
      <c r="I461" t="s">
        <v>88</v>
      </c>
      <c r="J461" t="s">
        <v>89</v>
      </c>
      <c r="K461" s="9" t="s">
        <v>85</v>
      </c>
      <c r="L461" s="10" t="s">
        <v>83</v>
      </c>
      <c r="M461" s="10" t="s">
        <v>85</v>
      </c>
      <c r="N461" s="11" t="s">
        <v>83</v>
      </c>
      <c r="O461" s="9" t="s">
        <v>86</v>
      </c>
      <c r="P461" s="10" t="s">
        <v>88</v>
      </c>
      <c r="Q461" s="10" t="s">
        <v>86</v>
      </c>
      <c r="R461" s="10" t="s">
        <v>89</v>
      </c>
      <c r="S461" s="10">
        <v>59.1</v>
      </c>
      <c r="T461" s="11">
        <v>1.8</v>
      </c>
      <c r="U461" s="9" t="s">
        <v>85</v>
      </c>
      <c r="V461" s="10" t="s">
        <v>86</v>
      </c>
      <c r="W461" s="10" t="s">
        <v>85</v>
      </c>
      <c r="X461" s="10" t="s">
        <v>85</v>
      </c>
      <c r="Y461" s="11"/>
      <c r="Z461" s="9" t="s">
        <v>98</v>
      </c>
      <c r="AA461" s="11" t="s">
        <v>98</v>
      </c>
      <c r="AB461" s="9" t="s">
        <v>88</v>
      </c>
      <c r="AC461" s="10" t="s">
        <v>86</v>
      </c>
      <c r="AD461" s="10" t="s">
        <v>83</v>
      </c>
      <c r="AE461" s="10" t="s">
        <v>86</v>
      </c>
      <c r="AF461" s="10">
        <v>32.299999999999997</v>
      </c>
      <c r="AG461" s="11">
        <v>2.2999999999999998</v>
      </c>
      <c r="AH461" s="9" t="s">
        <v>88</v>
      </c>
      <c r="AI461" s="10" t="s">
        <v>86</v>
      </c>
      <c r="AJ461" s="10" t="s">
        <v>88</v>
      </c>
      <c r="AK461" s="10" t="s">
        <v>83</v>
      </c>
      <c r="AL461" s="10">
        <v>57.8</v>
      </c>
      <c r="AM461" s="11">
        <v>2.8</v>
      </c>
      <c r="AN461" s="9" t="s">
        <v>89</v>
      </c>
      <c r="AO461" s="10" t="s">
        <v>88</v>
      </c>
      <c r="AP461" s="10" t="s">
        <v>88</v>
      </c>
      <c r="AQ461" s="10" t="s">
        <v>86</v>
      </c>
      <c r="AR461" s="10">
        <v>55.5</v>
      </c>
      <c r="AS461" s="11">
        <v>3.3</v>
      </c>
      <c r="AT461" t="s">
        <v>85</v>
      </c>
      <c r="AU461" t="s">
        <v>85</v>
      </c>
      <c r="AV461" t="s">
        <v>85</v>
      </c>
      <c r="AW461" t="s">
        <v>83</v>
      </c>
      <c r="AX461" t="s">
        <v>83</v>
      </c>
      <c r="AY461" t="s">
        <v>266</v>
      </c>
      <c r="AZ461" t="s">
        <v>83</v>
      </c>
      <c r="BB461" t="s">
        <v>85</v>
      </c>
      <c r="BC461" t="s">
        <v>83</v>
      </c>
      <c r="BE461" t="s">
        <v>245</v>
      </c>
      <c r="BG461" t="s">
        <v>89</v>
      </c>
      <c r="BH461" t="s">
        <v>85</v>
      </c>
      <c r="BI461" s="9" t="s">
        <v>186</v>
      </c>
      <c r="BJ461" s="42" t="s">
        <v>452</v>
      </c>
      <c r="BK461" s="10"/>
      <c r="BL461" s="11" t="s">
        <v>452</v>
      </c>
      <c r="BM461" s="9" t="s">
        <v>210</v>
      </c>
      <c r="BN461" s="42" t="s">
        <v>356</v>
      </c>
      <c r="BO461" s="10"/>
      <c r="BP461" s="11" t="s">
        <v>356</v>
      </c>
      <c r="BQ461" s="22" t="s">
        <v>83</v>
      </c>
      <c r="BR461" s="23" t="s">
        <v>85</v>
      </c>
      <c r="BS461" s="23" t="s">
        <v>83</v>
      </c>
      <c r="BT461" s="23" t="s">
        <v>85</v>
      </c>
      <c r="BU461" s="23" t="s">
        <v>85</v>
      </c>
      <c r="BV461" s="23" t="s">
        <v>83</v>
      </c>
      <c r="BW461" s="23" t="s">
        <v>85</v>
      </c>
      <c r="BX461" s="25">
        <f t="shared" si="28"/>
        <v>3</v>
      </c>
      <c r="BY461" s="31">
        <v>1</v>
      </c>
      <c r="BZ461" s="32">
        <v>1</v>
      </c>
      <c r="CA461" s="32">
        <v>3</v>
      </c>
      <c r="CB461" s="32">
        <v>2</v>
      </c>
      <c r="CC461" s="32">
        <v>2</v>
      </c>
      <c r="CD461" s="10">
        <f>COUNT(BY461:CC461)</f>
        <v>5</v>
      </c>
      <c r="CE461" s="10" t="str">
        <f t="shared" si="29"/>
        <v>true</v>
      </c>
      <c r="CF461" s="33">
        <f>SUM(BY461:CC461)/CD461</f>
        <v>1.8</v>
      </c>
      <c r="CG461" s="31">
        <v>3</v>
      </c>
      <c r="CH461" s="32">
        <v>2</v>
      </c>
      <c r="CI461" s="32">
        <v>1</v>
      </c>
      <c r="CJ461" s="32">
        <v>2</v>
      </c>
      <c r="CK461" s="32">
        <v>1</v>
      </c>
      <c r="CL461" s="32">
        <v>2</v>
      </c>
      <c r="CM461" s="32">
        <v>3</v>
      </c>
      <c r="CN461" s="10">
        <f t="shared" si="30"/>
        <v>7</v>
      </c>
      <c r="CO461" s="10" t="str">
        <f t="shared" si="31"/>
        <v>true</v>
      </c>
      <c r="CP461" s="33">
        <f t="shared" si="32"/>
        <v>2</v>
      </c>
      <c r="CQ461" s="37">
        <f>CP461+CF461</f>
        <v>3.8</v>
      </c>
    </row>
    <row r="462" spans="1:95" ht="15" customHeight="1" x14ac:dyDescent="0.25">
      <c r="A462" t="s">
        <v>1444</v>
      </c>
      <c r="B462" t="s">
        <v>76</v>
      </c>
      <c r="C462" t="s">
        <v>77</v>
      </c>
      <c r="D462" t="s">
        <v>95</v>
      </c>
      <c r="E462" t="s">
        <v>134</v>
      </c>
      <c r="F462" t="s">
        <v>80</v>
      </c>
      <c r="G462" t="s">
        <v>1445</v>
      </c>
      <c r="H462" t="s">
        <v>97</v>
      </c>
      <c r="I462" t="s">
        <v>83</v>
      </c>
      <c r="J462" t="s">
        <v>84</v>
      </c>
      <c r="K462" s="9" t="s">
        <v>83</v>
      </c>
      <c r="L462" s="10" t="s">
        <v>86</v>
      </c>
      <c r="M462" s="10" t="s">
        <v>86</v>
      </c>
      <c r="N462" s="11" t="s">
        <v>83</v>
      </c>
      <c r="O462" s="9" t="s">
        <v>89</v>
      </c>
      <c r="P462" s="10" t="s">
        <v>89</v>
      </c>
      <c r="Q462" s="10" t="s">
        <v>88</v>
      </c>
      <c r="R462" s="10" t="s">
        <v>89</v>
      </c>
      <c r="S462" s="10">
        <v>65.2</v>
      </c>
      <c r="T462" s="11">
        <v>1.7</v>
      </c>
      <c r="U462" s="9" t="s">
        <v>83</v>
      </c>
      <c r="V462" s="10" t="s">
        <v>86</v>
      </c>
      <c r="W462" s="10" t="s">
        <v>86</v>
      </c>
      <c r="X462" s="10" t="s">
        <v>86</v>
      </c>
      <c r="Y462" s="11"/>
      <c r="Z462" s="9" t="s">
        <v>98</v>
      </c>
      <c r="AA462" s="11" t="s">
        <v>98</v>
      </c>
      <c r="AB462" s="9" t="s">
        <v>89</v>
      </c>
      <c r="AC462" s="10" t="s">
        <v>88</v>
      </c>
      <c r="AD462" s="10" t="s">
        <v>89</v>
      </c>
      <c r="AE462" s="10" t="s">
        <v>88</v>
      </c>
      <c r="AF462" s="10">
        <v>38.799999999999997</v>
      </c>
      <c r="AG462" s="11">
        <v>2.2000000000000002</v>
      </c>
      <c r="AH462" s="9" t="s">
        <v>89</v>
      </c>
      <c r="AI462" s="10" t="s">
        <v>88</v>
      </c>
      <c r="AJ462" s="10"/>
      <c r="AK462" s="10" t="s">
        <v>89</v>
      </c>
      <c r="AL462" s="10">
        <v>69.3</v>
      </c>
      <c r="AM462" s="11">
        <v>3</v>
      </c>
      <c r="AN462" s="9" t="s">
        <v>83</v>
      </c>
      <c r="AO462" s="10" t="s">
        <v>83</v>
      </c>
      <c r="AP462" s="10" t="s">
        <v>82</v>
      </c>
      <c r="AQ462" s="10" t="s">
        <v>89</v>
      </c>
      <c r="AR462" s="10">
        <v>47.2</v>
      </c>
      <c r="AS462" s="11">
        <v>5.9</v>
      </c>
      <c r="AT462" t="s">
        <v>85</v>
      </c>
      <c r="AU462" t="s">
        <v>83</v>
      </c>
      <c r="AV462" t="s">
        <v>83</v>
      </c>
      <c r="AW462" t="s">
        <v>88</v>
      </c>
      <c r="AX462" t="s">
        <v>88</v>
      </c>
      <c r="AY462" t="s">
        <v>240</v>
      </c>
      <c r="AZ462" t="s">
        <v>86</v>
      </c>
      <c r="BB462" t="s">
        <v>86</v>
      </c>
      <c r="BC462" t="s">
        <v>83</v>
      </c>
      <c r="BE462" t="s">
        <v>97</v>
      </c>
      <c r="BG462" t="s">
        <v>86</v>
      </c>
      <c r="BH462" t="s">
        <v>86</v>
      </c>
      <c r="BI462" s="9" t="s">
        <v>278</v>
      </c>
      <c r="BJ462" s="42">
        <v>178</v>
      </c>
      <c r="BK462" s="10"/>
      <c r="BL462" s="25">
        <f>BJ462</f>
        <v>178</v>
      </c>
      <c r="BM462" s="9" t="s">
        <v>701</v>
      </c>
      <c r="BN462" s="42" t="s">
        <v>813</v>
      </c>
      <c r="BO462" s="10"/>
      <c r="BP462" s="11" t="s">
        <v>813</v>
      </c>
      <c r="BQ462" s="22" t="s">
        <v>83</v>
      </c>
      <c r="BR462" s="23"/>
      <c r="BS462" s="23"/>
      <c r="BT462" s="23"/>
      <c r="BU462" s="23"/>
      <c r="BV462" s="23" t="s">
        <v>83</v>
      </c>
      <c r="BW462" s="23"/>
      <c r="BX462" s="24">
        <f t="shared" si="28"/>
        <v>2</v>
      </c>
      <c r="BY462" s="31">
        <v>3</v>
      </c>
      <c r="BZ462" s="10"/>
      <c r="CA462" s="32">
        <v>0</v>
      </c>
      <c r="CB462" s="32">
        <v>2</v>
      </c>
      <c r="CC462" s="32">
        <v>1</v>
      </c>
      <c r="CD462" s="10">
        <f>COUNT(BY462:CC462)</f>
        <v>4</v>
      </c>
      <c r="CE462" s="10" t="str">
        <f t="shared" si="29"/>
        <v>true</v>
      </c>
      <c r="CF462" s="33">
        <f>SUM(BY462:CC462)/CD462</f>
        <v>1.5</v>
      </c>
      <c r="CG462" s="31">
        <v>1</v>
      </c>
      <c r="CH462" s="32">
        <v>2</v>
      </c>
      <c r="CI462" s="32">
        <v>1</v>
      </c>
      <c r="CJ462" s="32">
        <v>1</v>
      </c>
      <c r="CK462" s="10"/>
      <c r="CL462" s="32">
        <v>2</v>
      </c>
      <c r="CM462" s="32">
        <v>3</v>
      </c>
      <c r="CN462" s="10">
        <f t="shared" si="30"/>
        <v>6</v>
      </c>
      <c r="CO462" s="10" t="str">
        <f t="shared" si="31"/>
        <v>true</v>
      </c>
      <c r="CP462" s="33">
        <f t="shared" si="32"/>
        <v>1.6666666666666667</v>
      </c>
      <c r="CQ462" s="37">
        <f>CP462+CF462</f>
        <v>3.166666666666667</v>
      </c>
    </row>
    <row r="463" spans="1:95" ht="15" customHeight="1" x14ac:dyDescent="0.25">
      <c r="A463" t="s">
        <v>1446</v>
      </c>
      <c r="B463" t="s">
        <v>76</v>
      </c>
      <c r="C463" t="s">
        <v>105</v>
      </c>
      <c r="D463" t="s">
        <v>95</v>
      </c>
      <c r="E463" t="s">
        <v>134</v>
      </c>
      <c r="F463" t="s">
        <v>80</v>
      </c>
      <c r="G463" t="s">
        <v>1447</v>
      </c>
      <c r="H463" t="s">
        <v>97</v>
      </c>
      <c r="I463" t="s">
        <v>88</v>
      </c>
      <c r="J463" t="s">
        <v>88</v>
      </c>
      <c r="K463" s="9" t="s">
        <v>85</v>
      </c>
      <c r="L463" s="10" t="s">
        <v>85</v>
      </c>
      <c r="M463" s="10" t="s">
        <v>85</v>
      </c>
      <c r="N463" s="11" t="s">
        <v>83</v>
      </c>
      <c r="O463" s="9" t="s">
        <v>86</v>
      </c>
      <c r="P463" s="10" t="s">
        <v>83</v>
      </c>
      <c r="Q463" s="10" t="s">
        <v>83</v>
      </c>
      <c r="R463" s="10" t="s">
        <v>83</v>
      </c>
      <c r="S463" s="10">
        <v>50.2</v>
      </c>
      <c r="T463" s="11">
        <v>2.2999999999999998</v>
      </c>
      <c r="U463" s="9" t="s">
        <v>83</v>
      </c>
      <c r="V463" s="10" t="s">
        <v>83</v>
      </c>
      <c r="W463" s="10" t="s">
        <v>83</v>
      </c>
      <c r="X463" s="10" t="s">
        <v>85</v>
      </c>
      <c r="Y463" s="11"/>
      <c r="Z463" s="9" t="s">
        <v>83</v>
      </c>
      <c r="AA463" s="11" t="s">
        <v>83</v>
      </c>
      <c r="AB463" s="9" t="s">
        <v>83</v>
      </c>
      <c r="AC463" s="10" t="s">
        <v>86</v>
      </c>
      <c r="AD463" s="10" t="s">
        <v>83</v>
      </c>
      <c r="AE463" s="10" t="s">
        <v>83</v>
      </c>
      <c r="AF463" s="10">
        <v>26.9</v>
      </c>
      <c r="AG463" s="11">
        <v>2.9</v>
      </c>
      <c r="AH463" s="9" t="s">
        <v>83</v>
      </c>
      <c r="AI463" s="10" t="s">
        <v>83</v>
      </c>
      <c r="AJ463" s="10" t="s">
        <v>83</v>
      </c>
      <c r="AK463" s="10" t="s">
        <v>83</v>
      </c>
      <c r="AL463" s="10">
        <v>41.3</v>
      </c>
      <c r="AM463" s="11">
        <v>6.3</v>
      </c>
      <c r="AN463" s="9" t="s">
        <v>89</v>
      </c>
      <c r="AO463" s="10" t="s">
        <v>88</v>
      </c>
      <c r="AP463" s="10" t="s">
        <v>88</v>
      </c>
      <c r="AQ463" s="10" t="s">
        <v>88</v>
      </c>
      <c r="AR463" s="10">
        <v>57.1</v>
      </c>
      <c r="AS463" s="11">
        <v>3.1</v>
      </c>
      <c r="AT463" t="s">
        <v>85</v>
      </c>
      <c r="AU463" t="s">
        <v>85</v>
      </c>
      <c r="AV463" t="s">
        <v>85</v>
      </c>
      <c r="AW463" t="s">
        <v>86</v>
      </c>
      <c r="AX463" t="s">
        <v>83</v>
      </c>
      <c r="AY463" t="s">
        <v>131</v>
      </c>
      <c r="AZ463" t="s">
        <v>83</v>
      </c>
      <c r="BB463" t="s">
        <v>85</v>
      </c>
      <c r="BC463" t="s">
        <v>83</v>
      </c>
      <c r="BE463" t="s">
        <v>83</v>
      </c>
      <c r="BG463" t="s">
        <v>97</v>
      </c>
      <c r="BH463" t="s">
        <v>86</v>
      </c>
      <c r="BI463" s="9" t="s">
        <v>137</v>
      </c>
      <c r="BJ463" s="42" t="s">
        <v>341</v>
      </c>
      <c r="BK463" s="10"/>
      <c r="BL463" s="11" t="s">
        <v>341</v>
      </c>
      <c r="BM463" s="9" t="s">
        <v>111</v>
      </c>
      <c r="BN463" s="42" t="s">
        <v>171</v>
      </c>
      <c r="BO463" s="10"/>
      <c r="BP463" s="11" t="s">
        <v>171</v>
      </c>
      <c r="BQ463" s="22" t="s">
        <v>83</v>
      </c>
      <c r="BR463" s="23"/>
      <c r="BS463" s="23"/>
      <c r="BT463" s="23" t="s">
        <v>83</v>
      </c>
      <c r="BU463" s="23"/>
      <c r="BV463" s="23"/>
      <c r="BW463" s="23"/>
      <c r="BX463" s="24">
        <f t="shared" si="28"/>
        <v>2</v>
      </c>
      <c r="BY463" s="31">
        <v>0</v>
      </c>
      <c r="BZ463" s="32">
        <v>0</v>
      </c>
      <c r="CA463" s="32">
        <v>1</v>
      </c>
      <c r="CB463" s="32">
        <v>0</v>
      </c>
      <c r="CC463" s="32">
        <v>1</v>
      </c>
      <c r="CD463" s="10">
        <f>COUNT(BY463:CC463)</f>
        <v>5</v>
      </c>
      <c r="CE463" s="10" t="str">
        <f t="shared" si="29"/>
        <v>true</v>
      </c>
      <c r="CF463" s="33">
        <f>SUM(BY463:CC463)/CD463</f>
        <v>0.4</v>
      </c>
      <c r="CG463" s="31">
        <v>0</v>
      </c>
      <c r="CH463" s="32">
        <v>0</v>
      </c>
      <c r="CI463" s="32">
        <v>0</v>
      </c>
      <c r="CJ463" s="32">
        <v>0</v>
      </c>
      <c r="CK463" s="32">
        <v>0</v>
      </c>
      <c r="CL463" s="32">
        <v>0</v>
      </c>
      <c r="CM463" s="32">
        <v>0</v>
      </c>
      <c r="CN463" s="10">
        <f t="shared" si="30"/>
        <v>7</v>
      </c>
      <c r="CO463" s="10" t="str">
        <f t="shared" si="31"/>
        <v>true</v>
      </c>
      <c r="CP463" s="33">
        <f t="shared" si="32"/>
        <v>0</v>
      </c>
      <c r="CQ463" s="37">
        <f>CP463+CF463</f>
        <v>0.4</v>
      </c>
    </row>
    <row r="464" spans="1:95" ht="15" customHeight="1" x14ac:dyDescent="0.25">
      <c r="A464" t="s">
        <v>1448</v>
      </c>
      <c r="B464" t="s">
        <v>76</v>
      </c>
      <c r="C464" t="s">
        <v>77</v>
      </c>
      <c r="D464" t="s">
        <v>95</v>
      </c>
      <c r="E464" t="s">
        <v>134</v>
      </c>
      <c r="F464" t="s">
        <v>80</v>
      </c>
      <c r="G464" t="s">
        <v>1449</v>
      </c>
      <c r="H464" t="s">
        <v>97</v>
      </c>
      <c r="I464" t="s">
        <v>83</v>
      </c>
      <c r="J464" t="s">
        <v>97</v>
      </c>
      <c r="K464" s="9" t="s">
        <v>85</v>
      </c>
      <c r="L464" s="10" t="s">
        <v>83</v>
      </c>
      <c r="M464" s="10" t="s">
        <v>83</v>
      </c>
      <c r="N464" s="11" t="s">
        <v>83</v>
      </c>
      <c r="O464" s="9" t="s">
        <v>88</v>
      </c>
      <c r="P464" s="10" t="s">
        <v>88</v>
      </c>
      <c r="Q464" s="10" t="s">
        <v>88</v>
      </c>
      <c r="R464" s="10" t="s">
        <v>88</v>
      </c>
      <c r="S464" s="10">
        <v>61.3</v>
      </c>
      <c r="T464" s="11">
        <v>1.6</v>
      </c>
      <c r="U464" s="9" t="s">
        <v>85</v>
      </c>
      <c r="V464" s="10" t="s">
        <v>85</v>
      </c>
      <c r="W464" s="10" t="s">
        <v>83</v>
      </c>
      <c r="X464" s="10" t="s">
        <v>85</v>
      </c>
      <c r="Y464" s="11"/>
      <c r="Z464" s="9" t="s">
        <v>85</v>
      </c>
      <c r="AA464" s="11" t="s">
        <v>85</v>
      </c>
      <c r="AB464" s="9" t="s">
        <v>88</v>
      </c>
      <c r="AC464" s="10" t="s">
        <v>86</v>
      </c>
      <c r="AD464" s="10" t="s">
        <v>86</v>
      </c>
      <c r="AE464" s="10" t="s">
        <v>86</v>
      </c>
      <c r="AF464" s="10">
        <v>33.4</v>
      </c>
      <c r="AG464" s="11">
        <v>2.1</v>
      </c>
      <c r="AH464" s="9" t="s">
        <v>83</v>
      </c>
      <c r="AI464" s="10" t="s">
        <v>83</v>
      </c>
      <c r="AJ464" s="10" t="s">
        <v>86</v>
      </c>
      <c r="AK464" s="10" t="s">
        <v>83</v>
      </c>
      <c r="AL464" s="10">
        <v>49.7</v>
      </c>
      <c r="AM464" s="11">
        <v>3.3</v>
      </c>
      <c r="AN464" s="9" t="s">
        <v>86</v>
      </c>
      <c r="AO464" s="10" t="s">
        <v>86</v>
      </c>
      <c r="AP464" s="10" t="s">
        <v>86</v>
      </c>
      <c r="AQ464" s="10" t="s">
        <v>86</v>
      </c>
      <c r="AR464" s="10">
        <v>46.4</v>
      </c>
      <c r="AS464" s="11">
        <v>3.1</v>
      </c>
      <c r="AT464" t="s">
        <v>85</v>
      </c>
      <c r="AU464" t="s">
        <v>85</v>
      </c>
      <c r="AV464" t="s">
        <v>85</v>
      </c>
      <c r="AW464" t="s">
        <v>83</v>
      </c>
      <c r="AX464" t="s">
        <v>83</v>
      </c>
      <c r="AY464" t="s">
        <v>165</v>
      </c>
      <c r="AZ464" t="s">
        <v>86</v>
      </c>
      <c r="BB464" t="s">
        <v>85</v>
      </c>
      <c r="BC464" t="s">
        <v>83</v>
      </c>
      <c r="BE464" t="s">
        <v>83</v>
      </c>
      <c r="BG464" t="s">
        <v>86</v>
      </c>
      <c r="BH464" t="s">
        <v>86</v>
      </c>
      <c r="BI464" s="9" t="s">
        <v>137</v>
      </c>
      <c r="BJ464" s="42" t="s">
        <v>341</v>
      </c>
      <c r="BK464" s="10"/>
      <c r="BL464" s="11" t="s">
        <v>341</v>
      </c>
      <c r="BM464" s="9" t="s">
        <v>1450</v>
      </c>
      <c r="BN464" s="42" t="s">
        <v>1553</v>
      </c>
      <c r="BO464" s="10"/>
      <c r="BP464" s="11" t="s">
        <v>1553</v>
      </c>
      <c r="BQ464" s="22" t="s">
        <v>83</v>
      </c>
      <c r="BR464" s="23" t="s">
        <v>85</v>
      </c>
      <c r="BS464" s="23" t="s">
        <v>83</v>
      </c>
      <c r="BT464" s="23" t="s">
        <v>85</v>
      </c>
      <c r="BU464" s="23" t="s">
        <v>83</v>
      </c>
      <c r="BV464" s="23" t="s">
        <v>83</v>
      </c>
      <c r="BW464" s="23" t="s">
        <v>83</v>
      </c>
      <c r="BX464" s="25">
        <f t="shared" si="28"/>
        <v>5</v>
      </c>
      <c r="BY464" s="31">
        <v>2</v>
      </c>
      <c r="BZ464" s="32">
        <v>0</v>
      </c>
      <c r="CA464" s="32">
        <v>2</v>
      </c>
      <c r="CB464" s="32">
        <v>0</v>
      </c>
      <c r="CC464" s="32">
        <v>1</v>
      </c>
      <c r="CD464" s="10">
        <f>COUNT(BY464:CC464)</f>
        <v>5</v>
      </c>
      <c r="CE464" s="10" t="str">
        <f t="shared" si="29"/>
        <v>true</v>
      </c>
      <c r="CF464" s="33">
        <f>SUM(BY464:CC464)/CD464</f>
        <v>1</v>
      </c>
      <c r="CG464" s="31">
        <v>1</v>
      </c>
      <c r="CH464" s="32">
        <v>1</v>
      </c>
      <c r="CI464" s="32">
        <v>1</v>
      </c>
      <c r="CJ464" s="32">
        <v>1</v>
      </c>
      <c r="CK464" s="32">
        <v>0</v>
      </c>
      <c r="CL464" s="32">
        <v>1</v>
      </c>
      <c r="CM464" s="32">
        <v>2</v>
      </c>
      <c r="CN464" s="10">
        <f t="shared" si="30"/>
        <v>7</v>
      </c>
      <c r="CO464" s="10" t="str">
        <f t="shared" si="31"/>
        <v>true</v>
      </c>
      <c r="CP464" s="33">
        <f t="shared" si="32"/>
        <v>1</v>
      </c>
      <c r="CQ464" s="37">
        <f>CP464+CF464</f>
        <v>2</v>
      </c>
    </row>
    <row r="465" spans="1:95" ht="15" customHeight="1" x14ac:dyDescent="0.25">
      <c r="A465" t="s">
        <v>1451</v>
      </c>
      <c r="B465" t="s">
        <v>76</v>
      </c>
      <c r="C465" t="s">
        <v>105</v>
      </c>
      <c r="D465" t="s">
        <v>95</v>
      </c>
      <c r="E465" t="s">
        <v>79</v>
      </c>
      <c r="F465" t="s">
        <v>80</v>
      </c>
      <c r="G465" t="s">
        <v>1452</v>
      </c>
      <c r="H465" t="s">
        <v>97</v>
      </c>
      <c r="I465" t="s">
        <v>83</v>
      </c>
      <c r="J465" t="s">
        <v>84</v>
      </c>
      <c r="K465" s="9" t="s">
        <v>86</v>
      </c>
      <c r="L465" s="10" t="s">
        <v>86</v>
      </c>
      <c r="M465" s="10" t="s">
        <v>83</v>
      </c>
      <c r="N465" s="11" t="s">
        <v>83</v>
      </c>
      <c r="O465" s="9" t="s">
        <v>89</v>
      </c>
      <c r="P465" s="10" t="s">
        <v>89</v>
      </c>
      <c r="Q465" s="10" t="s">
        <v>88</v>
      </c>
      <c r="R465" s="10" t="s">
        <v>89</v>
      </c>
      <c r="S465" s="10">
        <v>65.2</v>
      </c>
      <c r="T465" s="11">
        <v>1.7</v>
      </c>
      <c r="U465" s="9" t="s">
        <v>83</v>
      </c>
      <c r="V465" s="10" t="s">
        <v>108</v>
      </c>
      <c r="W465" s="10" t="s">
        <v>83</v>
      </c>
      <c r="X465" s="10" t="s">
        <v>86</v>
      </c>
      <c r="Y465" s="11"/>
      <c r="Z465" s="9" t="s">
        <v>98</v>
      </c>
      <c r="AA465" s="11" t="s">
        <v>98</v>
      </c>
      <c r="AB465" s="9" t="s">
        <v>89</v>
      </c>
      <c r="AC465" s="10" t="s">
        <v>86</v>
      </c>
      <c r="AD465" s="10" t="s">
        <v>88</v>
      </c>
      <c r="AE465" s="10" t="s">
        <v>89</v>
      </c>
      <c r="AF465" s="10">
        <v>38.200000000000003</v>
      </c>
      <c r="AG465" s="11">
        <v>2.2000000000000002</v>
      </c>
      <c r="AH465" s="9" t="s">
        <v>86</v>
      </c>
      <c r="AI465" s="10" t="s">
        <v>89</v>
      </c>
      <c r="AJ465" s="10" t="s">
        <v>89</v>
      </c>
      <c r="AK465" s="10" t="s">
        <v>88</v>
      </c>
      <c r="AL465" s="10">
        <v>62.2</v>
      </c>
      <c r="AM465" s="11">
        <v>2.7</v>
      </c>
      <c r="AN465" s="9" t="s">
        <v>82</v>
      </c>
      <c r="AO465" s="10" t="s">
        <v>88</v>
      </c>
      <c r="AP465" s="10" t="s">
        <v>86</v>
      </c>
      <c r="AQ465" s="10" t="s">
        <v>83</v>
      </c>
      <c r="AR465" s="10">
        <v>52.1</v>
      </c>
      <c r="AS465" s="11">
        <v>3.9</v>
      </c>
      <c r="AT465" t="s">
        <v>83</v>
      </c>
      <c r="AU465" t="s">
        <v>83</v>
      </c>
      <c r="AV465" t="s">
        <v>85</v>
      </c>
      <c r="AW465" t="s">
        <v>83</v>
      </c>
      <c r="AX465" t="s">
        <v>83</v>
      </c>
      <c r="AY465" t="s">
        <v>216</v>
      </c>
      <c r="AZ465" t="s">
        <v>83</v>
      </c>
      <c r="BB465" t="s">
        <v>83</v>
      </c>
      <c r="BC465" t="s">
        <v>201</v>
      </c>
      <c r="BD465" t="s">
        <v>1453</v>
      </c>
      <c r="BE465" t="s">
        <v>100</v>
      </c>
      <c r="BG465" t="s">
        <v>97</v>
      </c>
      <c r="BH465" t="s">
        <v>83</v>
      </c>
      <c r="BI465" s="9" t="s">
        <v>128</v>
      </c>
      <c r="BJ465" s="42" t="s">
        <v>242</v>
      </c>
      <c r="BK465" s="10"/>
      <c r="BL465" s="11" t="s">
        <v>242</v>
      </c>
      <c r="BM465" s="9" t="s">
        <v>939</v>
      </c>
      <c r="BN465" s="42" t="s">
        <v>259</v>
      </c>
      <c r="BO465" s="10"/>
      <c r="BP465" s="11" t="s">
        <v>259</v>
      </c>
      <c r="BQ465" s="22" t="s">
        <v>83</v>
      </c>
      <c r="BR465" s="23" t="s">
        <v>83</v>
      </c>
      <c r="BS465" s="23" t="s">
        <v>83</v>
      </c>
      <c r="BT465" s="23"/>
      <c r="BU465" s="23" t="s">
        <v>83</v>
      </c>
      <c r="BV465" s="23" t="s">
        <v>83</v>
      </c>
      <c r="BW465" s="23"/>
      <c r="BX465" s="24">
        <f t="shared" si="28"/>
        <v>5</v>
      </c>
      <c r="BY465" s="31">
        <v>1</v>
      </c>
      <c r="BZ465" s="32">
        <v>0</v>
      </c>
      <c r="CA465" s="32">
        <v>3</v>
      </c>
      <c r="CB465" s="32">
        <v>1</v>
      </c>
      <c r="CC465" s="32">
        <v>2</v>
      </c>
      <c r="CD465" s="10">
        <f>COUNT(BY465:CC465)</f>
        <v>5</v>
      </c>
      <c r="CE465" s="10" t="str">
        <f t="shared" si="29"/>
        <v>true</v>
      </c>
      <c r="CF465" s="33">
        <f>SUM(BY465:CC465)/CD465</f>
        <v>1.4</v>
      </c>
      <c r="CG465" s="31">
        <v>1</v>
      </c>
      <c r="CH465" s="32">
        <v>0</v>
      </c>
      <c r="CI465" s="32">
        <v>3</v>
      </c>
      <c r="CJ465" s="32">
        <v>2</v>
      </c>
      <c r="CK465" s="32">
        <v>3</v>
      </c>
      <c r="CL465" s="32">
        <v>1</v>
      </c>
      <c r="CM465" s="32">
        <v>1</v>
      </c>
      <c r="CN465" s="10">
        <f t="shared" si="30"/>
        <v>7</v>
      </c>
      <c r="CO465" s="10" t="str">
        <f t="shared" si="31"/>
        <v>true</v>
      </c>
      <c r="CP465" s="33">
        <f t="shared" si="32"/>
        <v>1.5714285714285714</v>
      </c>
      <c r="CQ465" s="37">
        <f>CP465+CF465</f>
        <v>2.9714285714285715</v>
      </c>
    </row>
    <row r="466" spans="1:95" ht="15" customHeight="1" x14ac:dyDescent="0.25">
      <c r="A466" t="s">
        <v>1454</v>
      </c>
      <c r="B466" t="s">
        <v>76</v>
      </c>
      <c r="C466" t="s">
        <v>77</v>
      </c>
      <c r="D466" t="s">
        <v>95</v>
      </c>
      <c r="E466" t="s">
        <v>113</v>
      </c>
      <c r="F466" t="s">
        <v>80</v>
      </c>
      <c r="G466" t="s">
        <v>1455</v>
      </c>
      <c r="H466" t="s">
        <v>97</v>
      </c>
      <c r="I466" t="s">
        <v>83</v>
      </c>
      <c r="J466" t="s">
        <v>101</v>
      </c>
      <c r="K466" s="9" t="s">
        <v>85</v>
      </c>
      <c r="L466" s="10" t="s">
        <v>83</v>
      </c>
      <c r="M466" s="10" t="s">
        <v>85</v>
      </c>
      <c r="N466" s="11" t="s">
        <v>83</v>
      </c>
      <c r="O466" s="9" t="s">
        <v>88</v>
      </c>
      <c r="P466" s="10" t="s">
        <v>88</v>
      </c>
      <c r="Q466" s="10" t="s">
        <v>86</v>
      </c>
      <c r="R466" s="10" t="s">
        <v>88</v>
      </c>
      <c r="S466" s="10">
        <v>60</v>
      </c>
      <c r="T466" s="11">
        <v>1.6</v>
      </c>
      <c r="U466" s="9" t="s">
        <v>83</v>
      </c>
      <c r="V466" s="10" t="s">
        <v>83</v>
      </c>
      <c r="W466" s="10" t="s">
        <v>83</v>
      </c>
      <c r="X466" s="10" t="s">
        <v>108</v>
      </c>
      <c r="Y466" s="11"/>
      <c r="Z466" s="9" t="s">
        <v>98</v>
      </c>
      <c r="AA466" s="11" t="s">
        <v>98</v>
      </c>
      <c r="AB466" s="9" t="s">
        <v>89</v>
      </c>
      <c r="AC466" s="10" t="s">
        <v>89</v>
      </c>
      <c r="AD466" s="10" t="s">
        <v>88</v>
      </c>
      <c r="AE466" s="10" t="s">
        <v>88</v>
      </c>
      <c r="AF466" s="10">
        <v>39.1</v>
      </c>
      <c r="AG466" s="11">
        <v>2.2999999999999998</v>
      </c>
      <c r="AH466" s="9" t="s">
        <v>88</v>
      </c>
      <c r="AI466" s="10" t="s">
        <v>88</v>
      </c>
      <c r="AJ466" s="10" t="s">
        <v>86</v>
      </c>
      <c r="AK466" s="10" t="s">
        <v>83</v>
      </c>
      <c r="AL466" s="10">
        <v>54.7</v>
      </c>
      <c r="AM466" s="11">
        <v>2.9</v>
      </c>
      <c r="AN466" s="9" t="s">
        <v>86</v>
      </c>
      <c r="AO466" s="10" t="s">
        <v>88</v>
      </c>
      <c r="AP466" s="10" t="s">
        <v>82</v>
      </c>
      <c r="AQ466" s="10" t="s">
        <v>83</v>
      </c>
      <c r="AR466" s="10">
        <v>49.3</v>
      </c>
      <c r="AS466" s="11">
        <v>3.8</v>
      </c>
      <c r="AT466" t="s">
        <v>85</v>
      </c>
      <c r="AU466" t="s">
        <v>83</v>
      </c>
      <c r="AV466" t="s">
        <v>85</v>
      </c>
      <c r="AW466" t="s">
        <v>83</v>
      </c>
      <c r="AY466" t="s">
        <v>98</v>
      </c>
      <c r="AZ466" t="s">
        <v>86</v>
      </c>
      <c r="BB466" t="s">
        <v>85</v>
      </c>
      <c r="BC466" t="s">
        <v>83</v>
      </c>
      <c r="BE466" t="s">
        <v>100</v>
      </c>
      <c r="BG466" t="s">
        <v>86</v>
      </c>
      <c r="BH466" t="s">
        <v>85</v>
      </c>
      <c r="BI466" s="9" t="s">
        <v>122</v>
      </c>
      <c r="BJ466" s="42" t="s">
        <v>406</v>
      </c>
      <c r="BK466" s="10"/>
      <c r="BL466" s="11" t="s">
        <v>406</v>
      </c>
      <c r="BM466" s="9" t="s">
        <v>1456</v>
      </c>
      <c r="BN466" s="42" t="s">
        <v>1556</v>
      </c>
      <c r="BO466" s="10"/>
      <c r="BP466" s="11" t="s">
        <v>1556</v>
      </c>
      <c r="BQ466" s="22" t="s">
        <v>85</v>
      </c>
      <c r="BR466" s="23" t="s">
        <v>85</v>
      </c>
      <c r="BS466" s="23" t="s">
        <v>85</v>
      </c>
      <c r="BT466" s="23" t="s">
        <v>83</v>
      </c>
      <c r="BU466" s="23" t="s">
        <v>85</v>
      </c>
      <c r="BV466" s="23" t="s">
        <v>85</v>
      </c>
      <c r="BW466" s="23" t="s">
        <v>83</v>
      </c>
      <c r="BX466" s="25">
        <f t="shared" si="28"/>
        <v>2</v>
      </c>
      <c r="BY466" s="31">
        <v>0</v>
      </c>
      <c r="BZ466" s="32">
        <v>1</v>
      </c>
      <c r="CA466" s="32">
        <v>4</v>
      </c>
      <c r="CB466" s="32">
        <v>1</v>
      </c>
      <c r="CC466" s="32">
        <v>2</v>
      </c>
      <c r="CD466" s="10">
        <f>COUNT(BY466:CC466)</f>
        <v>5</v>
      </c>
      <c r="CE466" s="10" t="str">
        <f t="shared" si="29"/>
        <v>true</v>
      </c>
      <c r="CF466" s="33">
        <f>SUM(BY466:CC466)/CD466</f>
        <v>1.6</v>
      </c>
      <c r="CG466" s="31">
        <v>2</v>
      </c>
      <c r="CH466" s="32">
        <v>1</v>
      </c>
      <c r="CI466" s="32">
        <v>2</v>
      </c>
      <c r="CJ466" s="32">
        <v>3</v>
      </c>
      <c r="CK466" s="32">
        <v>0</v>
      </c>
      <c r="CL466" s="32">
        <v>2</v>
      </c>
      <c r="CM466" s="32">
        <v>1</v>
      </c>
      <c r="CN466" s="10">
        <f t="shared" si="30"/>
        <v>7</v>
      </c>
      <c r="CO466" s="10" t="str">
        <f t="shared" si="31"/>
        <v>true</v>
      </c>
      <c r="CP466" s="33">
        <f t="shared" si="32"/>
        <v>1.5714285714285714</v>
      </c>
      <c r="CQ466" s="37">
        <f>CP466+CF466</f>
        <v>3.1714285714285717</v>
      </c>
    </row>
    <row r="467" spans="1:95" ht="15" customHeight="1" x14ac:dyDescent="0.25">
      <c r="A467" t="s">
        <v>1457</v>
      </c>
      <c r="B467" t="s">
        <v>76</v>
      </c>
      <c r="C467" t="s">
        <v>105</v>
      </c>
      <c r="D467" t="s">
        <v>95</v>
      </c>
      <c r="E467" t="s">
        <v>134</v>
      </c>
      <c r="F467" t="s">
        <v>80</v>
      </c>
      <c r="G467" t="s">
        <v>1458</v>
      </c>
      <c r="H467" t="s">
        <v>97</v>
      </c>
      <c r="I467" t="s">
        <v>83</v>
      </c>
      <c r="J467" t="s">
        <v>84</v>
      </c>
      <c r="K467" s="9" t="s">
        <v>83</v>
      </c>
      <c r="L467" s="10" t="s">
        <v>86</v>
      </c>
      <c r="M467" s="10" t="s">
        <v>86</v>
      </c>
      <c r="N467" s="11" t="s">
        <v>86</v>
      </c>
      <c r="O467" s="9" t="s">
        <v>89</v>
      </c>
      <c r="P467" s="10" t="s">
        <v>89</v>
      </c>
      <c r="Q467" s="10" t="s">
        <v>88</v>
      </c>
      <c r="R467" s="10" t="s">
        <v>82</v>
      </c>
      <c r="S467" s="10">
        <v>66.3</v>
      </c>
      <c r="T467" s="11">
        <v>1.8</v>
      </c>
      <c r="U467" s="9" t="s">
        <v>86</v>
      </c>
      <c r="V467" s="10" t="s">
        <v>86</v>
      </c>
      <c r="W467" s="10" t="s">
        <v>85</v>
      </c>
      <c r="X467" s="10" t="s">
        <v>85</v>
      </c>
      <c r="Y467" s="11"/>
      <c r="Z467" s="9" t="s">
        <v>98</v>
      </c>
      <c r="AA467" s="11" t="s">
        <v>98</v>
      </c>
      <c r="AB467" s="9" t="s">
        <v>89</v>
      </c>
      <c r="AC467" s="10" t="s">
        <v>89</v>
      </c>
      <c r="AD467" s="10" t="s">
        <v>88</v>
      </c>
      <c r="AE467" s="10" t="s">
        <v>89</v>
      </c>
      <c r="AF467" s="10">
        <v>40.4</v>
      </c>
      <c r="AG467" s="11">
        <v>2.2000000000000002</v>
      </c>
      <c r="AH467" s="9" t="s">
        <v>89</v>
      </c>
      <c r="AI467" s="10" t="s">
        <v>89</v>
      </c>
      <c r="AJ467" s="10" t="s">
        <v>89</v>
      </c>
      <c r="AK467" s="10" t="s">
        <v>89</v>
      </c>
      <c r="AL467" s="10">
        <v>69.099999999999994</v>
      </c>
      <c r="AM467" s="11">
        <v>2.5</v>
      </c>
      <c r="AN467" s="9" t="s">
        <v>83</v>
      </c>
      <c r="AO467" s="10" t="s">
        <v>83</v>
      </c>
      <c r="AP467" s="10" t="s">
        <v>89</v>
      </c>
      <c r="AQ467" s="10" t="s">
        <v>89</v>
      </c>
      <c r="AR467" s="10">
        <v>46.6</v>
      </c>
      <c r="AS467" s="11">
        <v>5.5</v>
      </c>
      <c r="AU467" t="s">
        <v>83</v>
      </c>
      <c r="AV467" t="s">
        <v>85</v>
      </c>
      <c r="AW467" t="s">
        <v>83</v>
      </c>
      <c r="AX467" t="s">
        <v>83</v>
      </c>
      <c r="AY467" t="s">
        <v>109</v>
      </c>
      <c r="AZ467" t="s">
        <v>83</v>
      </c>
      <c r="BB467" t="s">
        <v>85</v>
      </c>
      <c r="BC467" t="s">
        <v>83</v>
      </c>
      <c r="BE467" t="s">
        <v>100</v>
      </c>
      <c r="BG467" t="s">
        <v>86</v>
      </c>
      <c r="BH467" t="s">
        <v>85</v>
      </c>
      <c r="BI467" s="9" t="s">
        <v>275</v>
      </c>
      <c r="BJ467" s="42" t="s">
        <v>148</v>
      </c>
      <c r="BK467" s="10"/>
      <c r="BL467" s="11" t="s">
        <v>148</v>
      </c>
      <c r="BM467" s="9" t="s">
        <v>415</v>
      </c>
      <c r="BN467" s="42" t="s">
        <v>521</v>
      </c>
      <c r="BO467" s="10"/>
      <c r="BP467" s="11" t="s">
        <v>521</v>
      </c>
      <c r="BQ467" s="22" t="s">
        <v>83</v>
      </c>
      <c r="BR467" s="23" t="s">
        <v>85</v>
      </c>
      <c r="BS467" s="23" t="s">
        <v>83</v>
      </c>
      <c r="BT467" s="23" t="s">
        <v>83</v>
      </c>
      <c r="BU467" s="23" t="s">
        <v>83</v>
      </c>
      <c r="BV467" s="23" t="s">
        <v>83</v>
      </c>
      <c r="BW467" s="23" t="s">
        <v>85</v>
      </c>
      <c r="BX467" s="25">
        <f t="shared" si="28"/>
        <v>5</v>
      </c>
      <c r="BY467" s="31">
        <v>3</v>
      </c>
      <c r="BZ467" s="32">
        <v>1</v>
      </c>
      <c r="CA467" s="32">
        <v>4</v>
      </c>
      <c r="CB467" s="32">
        <v>1</v>
      </c>
      <c r="CC467" s="32">
        <v>3</v>
      </c>
      <c r="CD467" s="10">
        <f>COUNT(BY467:CC467)</f>
        <v>5</v>
      </c>
      <c r="CE467" s="10" t="str">
        <f t="shared" si="29"/>
        <v>true</v>
      </c>
      <c r="CF467" s="33">
        <f>SUM(BY467:CC467)/CD467</f>
        <v>2.4</v>
      </c>
      <c r="CG467" s="31">
        <v>1</v>
      </c>
      <c r="CH467" s="32">
        <v>0</v>
      </c>
      <c r="CI467" s="32">
        <v>0</v>
      </c>
      <c r="CJ467" s="32">
        <v>3</v>
      </c>
      <c r="CK467" s="32">
        <v>0</v>
      </c>
      <c r="CL467" s="32">
        <v>3</v>
      </c>
      <c r="CM467" s="32">
        <v>4</v>
      </c>
      <c r="CN467" s="10">
        <f t="shared" si="30"/>
        <v>7</v>
      </c>
      <c r="CO467" s="10" t="str">
        <f t="shared" si="31"/>
        <v>true</v>
      </c>
      <c r="CP467" s="33">
        <f t="shared" si="32"/>
        <v>1.5714285714285714</v>
      </c>
      <c r="CQ467" s="37">
        <f>CP467+CF467</f>
        <v>3.9714285714285715</v>
      </c>
    </row>
    <row r="468" spans="1:95" ht="15" customHeight="1" x14ac:dyDescent="0.25">
      <c r="A468" t="s">
        <v>1459</v>
      </c>
      <c r="B468" t="s">
        <v>76</v>
      </c>
      <c r="C468" t="s">
        <v>105</v>
      </c>
      <c r="D468" t="s">
        <v>95</v>
      </c>
      <c r="E468" t="s">
        <v>113</v>
      </c>
      <c r="F468" t="s">
        <v>80</v>
      </c>
      <c r="G468" t="s">
        <v>1460</v>
      </c>
      <c r="H468" t="s">
        <v>97</v>
      </c>
      <c r="I468" t="s">
        <v>83</v>
      </c>
      <c r="J468" t="s">
        <v>84</v>
      </c>
      <c r="K468" s="9" t="s">
        <v>83</v>
      </c>
      <c r="L468" s="10" t="s">
        <v>86</v>
      </c>
      <c r="M468" s="10" t="s">
        <v>83</v>
      </c>
      <c r="N468" s="11" t="s">
        <v>86</v>
      </c>
      <c r="O468" s="9" t="s">
        <v>82</v>
      </c>
      <c r="P468" s="10" t="s">
        <v>89</v>
      </c>
      <c r="Q468" s="10" t="s">
        <v>89</v>
      </c>
      <c r="R468" s="10" t="s">
        <v>82</v>
      </c>
      <c r="S468" s="10">
        <v>69.7</v>
      </c>
      <c r="T468" s="11">
        <v>1.8</v>
      </c>
      <c r="U468" s="9" t="s">
        <v>86</v>
      </c>
      <c r="V468" s="10" t="s">
        <v>86</v>
      </c>
      <c r="W468" s="10" t="s">
        <v>83</v>
      </c>
      <c r="X468" s="10" t="s">
        <v>86</v>
      </c>
      <c r="Y468" s="11"/>
      <c r="Z468" s="9" t="s">
        <v>83</v>
      </c>
      <c r="AA468" s="11" t="s">
        <v>83</v>
      </c>
      <c r="AB468" s="9" t="s">
        <v>89</v>
      </c>
      <c r="AC468" s="10" t="s">
        <v>88</v>
      </c>
      <c r="AD468" s="10" t="s">
        <v>88</v>
      </c>
      <c r="AE468" s="10" t="s">
        <v>89</v>
      </c>
      <c r="AF468" s="10">
        <v>39.1</v>
      </c>
      <c r="AG468" s="11">
        <v>2.1</v>
      </c>
      <c r="AH468" s="9" t="s">
        <v>89</v>
      </c>
      <c r="AI468" s="10" t="s">
        <v>89</v>
      </c>
      <c r="AJ468" s="10" t="s">
        <v>82</v>
      </c>
      <c r="AK468" s="10" t="s">
        <v>89</v>
      </c>
      <c r="AL468" s="10">
        <v>71.599999999999994</v>
      </c>
      <c r="AM468" s="11">
        <v>2.6</v>
      </c>
      <c r="AN468" s="9" t="s">
        <v>86</v>
      </c>
      <c r="AO468" s="10" t="s">
        <v>83</v>
      </c>
      <c r="AP468" s="10" t="s">
        <v>89</v>
      </c>
      <c r="AQ468" s="10" t="s">
        <v>89</v>
      </c>
      <c r="AR468" s="10">
        <v>51.2</v>
      </c>
      <c r="AS468" s="11">
        <v>4.4000000000000004</v>
      </c>
      <c r="AT468" t="s">
        <v>85</v>
      </c>
      <c r="AU468" t="s">
        <v>83</v>
      </c>
      <c r="AV468" t="s">
        <v>83</v>
      </c>
      <c r="AW468" t="s">
        <v>89</v>
      </c>
      <c r="AX468" t="s">
        <v>89</v>
      </c>
      <c r="AY468" t="s">
        <v>126</v>
      </c>
      <c r="AZ468" t="s">
        <v>83</v>
      </c>
      <c r="BB468" t="s">
        <v>85</v>
      </c>
      <c r="BC468" t="s">
        <v>83</v>
      </c>
      <c r="BI468" s="9" t="s">
        <v>128</v>
      </c>
      <c r="BJ468" s="42">
        <v>168</v>
      </c>
      <c r="BK468" s="10"/>
      <c r="BL468" s="25">
        <f>BJ468</f>
        <v>168</v>
      </c>
      <c r="BM468" s="9" t="s">
        <v>187</v>
      </c>
      <c r="BN468" s="42" t="s">
        <v>430</v>
      </c>
      <c r="BO468" s="10"/>
      <c r="BP468" s="11" t="s">
        <v>430</v>
      </c>
      <c r="BQ468" s="22" t="s">
        <v>83</v>
      </c>
      <c r="BR468" s="23" t="s">
        <v>83</v>
      </c>
      <c r="BS468" s="23" t="s">
        <v>83</v>
      </c>
      <c r="BT468" s="23" t="s">
        <v>83</v>
      </c>
      <c r="BU468" s="23" t="s">
        <v>83</v>
      </c>
      <c r="BV468" s="23" t="s">
        <v>83</v>
      </c>
      <c r="BW468" s="23" t="s">
        <v>83</v>
      </c>
      <c r="BX468" s="25">
        <f t="shared" si="28"/>
        <v>7</v>
      </c>
      <c r="BY468" s="31">
        <v>3</v>
      </c>
      <c r="BZ468" s="32">
        <v>1</v>
      </c>
      <c r="CA468" s="32">
        <v>4</v>
      </c>
      <c r="CB468" s="32">
        <v>2</v>
      </c>
      <c r="CC468" s="32">
        <v>3</v>
      </c>
      <c r="CD468" s="10">
        <f>COUNT(BY468:CC468)</f>
        <v>5</v>
      </c>
      <c r="CE468" s="10" t="str">
        <f t="shared" si="29"/>
        <v>true</v>
      </c>
      <c r="CF468" s="33">
        <f>SUM(BY468:CC468)/CD468</f>
        <v>2.6</v>
      </c>
      <c r="CG468" s="31">
        <v>3</v>
      </c>
      <c r="CH468" s="32">
        <v>2</v>
      </c>
      <c r="CI468" s="32">
        <v>3</v>
      </c>
      <c r="CJ468" s="32">
        <v>3</v>
      </c>
      <c r="CK468" s="32">
        <v>2</v>
      </c>
      <c r="CL468" s="32">
        <v>3</v>
      </c>
      <c r="CM468" s="32">
        <v>3</v>
      </c>
      <c r="CN468" s="10">
        <f t="shared" si="30"/>
        <v>7</v>
      </c>
      <c r="CO468" s="10" t="str">
        <f t="shared" si="31"/>
        <v>true</v>
      </c>
      <c r="CP468" s="33">
        <f t="shared" si="32"/>
        <v>2.7142857142857144</v>
      </c>
      <c r="CQ468" s="37">
        <f>CP468+CF468</f>
        <v>5.3142857142857149</v>
      </c>
    </row>
    <row r="469" spans="1:95" ht="15" customHeight="1" x14ac:dyDescent="0.25">
      <c r="A469" t="s">
        <v>1461</v>
      </c>
      <c r="B469" t="s">
        <v>76</v>
      </c>
      <c r="C469" t="s">
        <v>105</v>
      </c>
      <c r="D469" t="s">
        <v>78</v>
      </c>
      <c r="E469" t="s">
        <v>79</v>
      </c>
      <c r="F469" t="s">
        <v>80</v>
      </c>
      <c r="G469" t="s">
        <v>1462</v>
      </c>
      <c r="H469" t="s">
        <v>97</v>
      </c>
      <c r="I469" t="s">
        <v>83</v>
      </c>
      <c r="J469" t="s">
        <v>88</v>
      </c>
      <c r="K469" s="9" t="s">
        <v>85</v>
      </c>
      <c r="L469" s="10" t="s">
        <v>86</v>
      </c>
      <c r="M469" s="10" t="s">
        <v>83</v>
      </c>
      <c r="N469" s="11" t="s">
        <v>83</v>
      </c>
      <c r="O469" s="9" t="s">
        <v>89</v>
      </c>
      <c r="P469" s="10" t="s">
        <v>89</v>
      </c>
      <c r="Q469" s="10" t="s">
        <v>82</v>
      </c>
      <c r="R469" s="10" t="s">
        <v>82</v>
      </c>
      <c r="S469" s="10">
        <v>69.400000000000006</v>
      </c>
      <c r="T469" s="11">
        <v>1.8</v>
      </c>
      <c r="U469" s="9" t="s">
        <v>83</v>
      </c>
      <c r="V469" s="10" t="s">
        <v>85</v>
      </c>
      <c r="W469" s="10" t="s">
        <v>85</v>
      </c>
      <c r="X469" s="10" t="s">
        <v>85</v>
      </c>
      <c r="Y469" s="11"/>
      <c r="Z469" s="9"/>
      <c r="AA469" s="11"/>
      <c r="AB469" s="9" t="s">
        <v>89</v>
      </c>
      <c r="AC469" s="10" t="s">
        <v>83</v>
      </c>
      <c r="AD469" s="10" t="s">
        <v>89</v>
      </c>
      <c r="AE469" s="10" t="s">
        <v>88</v>
      </c>
      <c r="AF469" s="10">
        <v>37.1</v>
      </c>
      <c r="AG469" s="11">
        <v>2.5</v>
      </c>
      <c r="AH469" s="9"/>
      <c r="AI469" s="10"/>
      <c r="AJ469" s="10" t="s">
        <v>89</v>
      </c>
      <c r="AK469" s="10" t="s">
        <v>89</v>
      </c>
      <c r="AL469" s="10">
        <v>68.2</v>
      </c>
      <c r="AM469" s="11">
        <v>3.1</v>
      </c>
      <c r="AN469" s="9" t="s">
        <v>89</v>
      </c>
      <c r="AO469" s="10" t="s">
        <v>89</v>
      </c>
      <c r="AP469" s="10" t="s">
        <v>86</v>
      </c>
      <c r="AQ469" s="10" t="s">
        <v>88</v>
      </c>
      <c r="AR469" s="10">
        <v>57.2</v>
      </c>
      <c r="AS469" s="11">
        <v>3.2</v>
      </c>
      <c r="AT469" t="s">
        <v>85</v>
      </c>
      <c r="AU469" t="s">
        <v>83</v>
      </c>
      <c r="AV469" t="s">
        <v>85</v>
      </c>
      <c r="AW469" t="s">
        <v>83</v>
      </c>
      <c r="AX469" t="s">
        <v>83</v>
      </c>
      <c r="AY469" t="s">
        <v>212</v>
      </c>
      <c r="AZ469" t="s">
        <v>83</v>
      </c>
      <c r="BB469" t="s">
        <v>85</v>
      </c>
      <c r="BC469" t="s">
        <v>83</v>
      </c>
      <c r="BE469" t="s">
        <v>100</v>
      </c>
      <c r="BG469" t="s">
        <v>88</v>
      </c>
      <c r="BH469" t="s">
        <v>86</v>
      </c>
      <c r="BI469" s="9" t="s">
        <v>175</v>
      </c>
      <c r="BJ469" s="42" t="s">
        <v>168</v>
      </c>
      <c r="BK469" s="10"/>
      <c r="BL469" s="11" t="s">
        <v>168</v>
      </c>
      <c r="BM469" s="9" t="s">
        <v>658</v>
      </c>
      <c r="BN469" s="42" t="s">
        <v>154</v>
      </c>
      <c r="BO469" s="10"/>
      <c r="BP469" s="11" t="s">
        <v>154</v>
      </c>
      <c r="BQ469" s="22"/>
      <c r="BR469" s="23"/>
      <c r="BS469" s="23" t="s">
        <v>83</v>
      </c>
      <c r="BT469" s="23" t="s">
        <v>83</v>
      </c>
      <c r="BU469" s="23"/>
      <c r="BV469" s="23"/>
      <c r="BW469" s="23"/>
      <c r="BX469" s="24">
        <f t="shared" si="28"/>
        <v>2</v>
      </c>
      <c r="BY469" s="31">
        <v>2</v>
      </c>
      <c r="BZ469" s="32">
        <v>2</v>
      </c>
      <c r="CA469" s="32">
        <v>0</v>
      </c>
      <c r="CB469" s="32">
        <v>0</v>
      </c>
      <c r="CC469" s="32">
        <v>3</v>
      </c>
      <c r="CD469" s="10">
        <f>COUNT(BY469:CC469)</f>
        <v>5</v>
      </c>
      <c r="CE469" s="10" t="str">
        <f t="shared" si="29"/>
        <v>true</v>
      </c>
      <c r="CF469" s="33">
        <f>SUM(BY469:CC469)/CD469</f>
        <v>1.4</v>
      </c>
      <c r="CG469" s="31">
        <v>2</v>
      </c>
      <c r="CH469" s="32">
        <v>3</v>
      </c>
      <c r="CI469" s="32">
        <v>2</v>
      </c>
      <c r="CJ469" s="32">
        <v>1</v>
      </c>
      <c r="CK469" s="32">
        <v>2</v>
      </c>
      <c r="CL469" s="32">
        <v>3</v>
      </c>
      <c r="CM469" s="32">
        <v>1</v>
      </c>
      <c r="CN469" s="10">
        <f t="shared" si="30"/>
        <v>7</v>
      </c>
      <c r="CO469" s="10" t="str">
        <f t="shared" si="31"/>
        <v>true</v>
      </c>
      <c r="CP469" s="33">
        <f t="shared" si="32"/>
        <v>2</v>
      </c>
      <c r="CQ469" s="37">
        <f>CP469+CF469</f>
        <v>3.4</v>
      </c>
    </row>
    <row r="470" spans="1:95" ht="15" customHeight="1" x14ac:dyDescent="0.25">
      <c r="A470" t="s">
        <v>1463</v>
      </c>
      <c r="B470" t="s">
        <v>76</v>
      </c>
      <c r="C470" t="s">
        <v>105</v>
      </c>
      <c r="D470" t="s">
        <v>95</v>
      </c>
      <c r="E470" t="s">
        <v>113</v>
      </c>
      <c r="F470" t="s">
        <v>80</v>
      </c>
      <c r="G470" t="s">
        <v>1464</v>
      </c>
      <c r="H470" t="s">
        <v>97</v>
      </c>
      <c r="I470" t="s">
        <v>83</v>
      </c>
      <c r="J470" t="s">
        <v>84</v>
      </c>
      <c r="K470" s="9" t="s">
        <v>86</v>
      </c>
      <c r="L470" s="10" t="s">
        <v>86</v>
      </c>
      <c r="M470" s="10" t="s">
        <v>83</v>
      </c>
      <c r="N470" s="11" t="s">
        <v>83</v>
      </c>
      <c r="O470" s="9" t="s">
        <v>89</v>
      </c>
      <c r="P470" s="10" t="s">
        <v>82</v>
      </c>
      <c r="Q470" s="10" t="s">
        <v>89</v>
      </c>
      <c r="R470" s="10" t="s">
        <v>82</v>
      </c>
      <c r="S470" s="10">
        <v>69.400000000000006</v>
      </c>
      <c r="T470" s="11">
        <v>1.8</v>
      </c>
      <c r="U470" s="9" t="s">
        <v>83</v>
      </c>
      <c r="V470" s="10" t="s">
        <v>86</v>
      </c>
      <c r="W470" s="10" t="s">
        <v>85</v>
      </c>
      <c r="X470" s="10" t="s">
        <v>85</v>
      </c>
      <c r="Y470" s="11"/>
      <c r="Z470" s="9" t="s">
        <v>98</v>
      </c>
      <c r="AA470" s="11" t="s">
        <v>98</v>
      </c>
      <c r="AB470" s="9" t="s">
        <v>82</v>
      </c>
      <c r="AC470" s="10" t="s">
        <v>89</v>
      </c>
      <c r="AD470" s="10" t="s">
        <v>82</v>
      </c>
      <c r="AE470" s="10" t="s">
        <v>89</v>
      </c>
      <c r="AF470" s="10">
        <v>45.2</v>
      </c>
      <c r="AG470" s="11">
        <v>2.5</v>
      </c>
      <c r="AH470" s="9" t="s">
        <v>89</v>
      </c>
      <c r="AI470" s="10" t="s">
        <v>88</v>
      </c>
      <c r="AJ470" s="10" t="s">
        <v>89</v>
      </c>
      <c r="AK470" s="10" t="s">
        <v>89</v>
      </c>
      <c r="AL470" s="10">
        <v>69.099999999999994</v>
      </c>
      <c r="AM470" s="11">
        <v>2.5</v>
      </c>
      <c r="AN470" s="9" t="s">
        <v>86</v>
      </c>
      <c r="AO470" s="10" t="s">
        <v>86</v>
      </c>
      <c r="AP470" s="10" t="s">
        <v>88</v>
      </c>
      <c r="AQ470" s="10" t="s">
        <v>89</v>
      </c>
      <c r="AR470" s="10">
        <v>50.8</v>
      </c>
      <c r="AS470" s="11">
        <v>3.6</v>
      </c>
      <c r="AT470" t="s">
        <v>83</v>
      </c>
      <c r="AU470" t="s">
        <v>83</v>
      </c>
      <c r="AV470" t="s">
        <v>85</v>
      </c>
      <c r="AW470" t="s">
        <v>83</v>
      </c>
      <c r="AX470" t="s">
        <v>83</v>
      </c>
      <c r="AY470" t="s">
        <v>291</v>
      </c>
      <c r="AZ470" t="s">
        <v>83</v>
      </c>
      <c r="BB470" t="s">
        <v>309</v>
      </c>
      <c r="BC470" t="s">
        <v>83</v>
      </c>
      <c r="BE470" t="s">
        <v>245</v>
      </c>
      <c r="BG470" t="s">
        <v>83</v>
      </c>
      <c r="BH470" t="s">
        <v>86</v>
      </c>
      <c r="BI470" s="9" t="s">
        <v>275</v>
      </c>
      <c r="BJ470" s="42" t="s">
        <v>148</v>
      </c>
      <c r="BK470" s="10"/>
      <c r="BL470" s="11" t="s">
        <v>148</v>
      </c>
      <c r="BM470" s="9" t="s">
        <v>393</v>
      </c>
      <c r="BN470" s="42" t="s">
        <v>590</v>
      </c>
      <c r="BO470" s="10"/>
      <c r="BP470" s="11" t="s">
        <v>590</v>
      </c>
      <c r="BQ470" s="22" t="s">
        <v>83</v>
      </c>
      <c r="BR470" s="23" t="s">
        <v>85</v>
      </c>
      <c r="BS470" s="23" t="s">
        <v>85</v>
      </c>
      <c r="BT470" s="23" t="s">
        <v>83</v>
      </c>
      <c r="BU470" s="23" t="s">
        <v>83</v>
      </c>
      <c r="BV470" s="23" t="s">
        <v>83</v>
      </c>
      <c r="BW470" s="23" t="s">
        <v>85</v>
      </c>
      <c r="BX470" s="25">
        <f t="shared" si="28"/>
        <v>4</v>
      </c>
      <c r="BY470" s="31">
        <v>2</v>
      </c>
      <c r="BZ470" s="32">
        <v>1</v>
      </c>
      <c r="CA470" s="32">
        <v>4</v>
      </c>
      <c r="CB470" s="32">
        <v>3</v>
      </c>
      <c r="CC470" s="32">
        <v>3</v>
      </c>
      <c r="CD470" s="10">
        <f>COUNT(BY470:CC470)</f>
        <v>5</v>
      </c>
      <c r="CE470" s="10" t="str">
        <f t="shared" si="29"/>
        <v>true</v>
      </c>
      <c r="CF470" s="33">
        <f>SUM(BY470:CC470)/CD470</f>
        <v>2.6</v>
      </c>
      <c r="CG470" s="31">
        <v>2</v>
      </c>
      <c r="CH470" s="32">
        <v>3</v>
      </c>
      <c r="CI470" s="32">
        <v>3</v>
      </c>
      <c r="CJ470" s="32">
        <v>3</v>
      </c>
      <c r="CK470" s="32">
        <v>3</v>
      </c>
      <c r="CL470" s="32">
        <v>2</v>
      </c>
      <c r="CM470" s="32">
        <v>3</v>
      </c>
      <c r="CN470" s="10">
        <f t="shared" si="30"/>
        <v>7</v>
      </c>
      <c r="CO470" s="10" t="str">
        <f t="shared" si="31"/>
        <v>true</v>
      </c>
      <c r="CP470" s="33">
        <f t="shared" si="32"/>
        <v>2.7142857142857144</v>
      </c>
      <c r="CQ470" s="37">
        <f>CP470+CF470</f>
        <v>5.3142857142857149</v>
      </c>
    </row>
    <row r="471" spans="1:95" ht="15" customHeight="1" x14ac:dyDescent="0.25">
      <c r="A471" t="s">
        <v>1465</v>
      </c>
      <c r="B471" t="s">
        <v>76</v>
      </c>
      <c r="C471" t="s">
        <v>105</v>
      </c>
      <c r="D471" t="s">
        <v>95</v>
      </c>
      <c r="E471" t="s">
        <v>79</v>
      </c>
      <c r="F471" t="s">
        <v>80</v>
      </c>
      <c r="G471" t="s">
        <v>1466</v>
      </c>
      <c r="H471" t="s">
        <v>97</v>
      </c>
      <c r="I471" t="s">
        <v>83</v>
      </c>
      <c r="J471" t="s">
        <v>97</v>
      </c>
      <c r="K471" s="9" t="s">
        <v>85</v>
      </c>
      <c r="L471" s="10" t="s">
        <v>86</v>
      </c>
      <c r="M471" s="10" t="s">
        <v>85</v>
      </c>
      <c r="N471" s="11" t="s">
        <v>83</v>
      </c>
      <c r="O471" s="9" t="s">
        <v>88</v>
      </c>
      <c r="P471" s="10" t="s">
        <v>88</v>
      </c>
      <c r="Q471" s="10" t="s">
        <v>86</v>
      </c>
      <c r="R471" s="10" t="s">
        <v>86</v>
      </c>
      <c r="S471" s="10">
        <v>58.9</v>
      </c>
      <c r="T471" s="11">
        <v>1.7</v>
      </c>
      <c r="U471" s="9" t="s">
        <v>83</v>
      </c>
      <c r="V471" s="10" t="s">
        <v>86</v>
      </c>
      <c r="W471" s="10" t="s">
        <v>85</v>
      </c>
      <c r="X471" s="10" t="s">
        <v>86</v>
      </c>
      <c r="Y471" s="11"/>
      <c r="Z471" s="9" t="s">
        <v>83</v>
      </c>
      <c r="AA471" s="11" t="s">
        <v>83</v>
      </c>
      <c r="AB471" s="9"/>
      <c r="AC471" s="10" t="s">
        <v>83</v>
      </c>
      <c r="AD471" s="10" t="s">
        <v>83</v>
      </c>
      <c r="AE471" s="10"/>
      <c r="AF471" s="10">
        <v>27.5</v>
      </c>
      <c r="AG471" s="11">
        <v>4.5</v>
      </c>
      <c r="AH471" s="9" t="s">
        <v>86</v>
      </c>
      <c r="AI471" s="10" t="s">
        <v>83</v>
      </c>
      <c r="AJ471" s="10" t="s">
        <v>83</v>
      </c>
      <c r="AK471" s="10" t="s">
        <v>83</v>
      </c>
      <c r="AL471" s="10">
        <v>50</v>
      </c>
      <c r="AM471" s="11">
        <v>3.4</v>
      </c>
      <c r="AN471" s="9" t="s">
        <v>86</v>
      </c>
      <c r="AO471" s="10" t="s">
        <v>88</v>
      </c>
      <c r="AP471" s="10" t="s">
        <v>86</v>
      </c>
      <c r="AQ471" s="10" t="s">
        <v>83</v>
      </c>
      <c r="AR471" s="10">
        <v>46.3</v>
      </c>
      <c r="AS471" s="11">
        <v>3.2</v>
      </c>
      <c r="AT471" t="s">
        <v>85</v>
      </c>
      <c r="AU471" t="s">
        <v>83</v>
      </c>
      <c r="AV471" t="s">
        <v>85</v>
      </c>
      <c r="AW471" t="s">
        <v>83</v>
      </c>
      <c r="AX471" t="s">
        <v>83</v>
      </c>
      <c r="AY471" t="s">
        <v>109</v>
      </c>
      <c r="AZ471" t="s">
        <v>83</v>
      </c>
      <c r="BB471" t="s">
        <v>85</v>
      </c>
      <c r="BC471" t="s">
        <v>83</v>
      </c>
      <c r="BE471" t="s">
        <v>82</v>
      </c>
      <c r="BF471" t="s">
        <v>237</v>
      </c>
      <c r="BG471" t="s">
        <v>86</v>
      </c>
      <c r="BH471" t="s">
        <v>86</v>
      </c>
      <c r="BI471" s="9" t="s">
        <v>175</v>
      </c>
      <c r="BJ471" s="42" t="s">
        <v>168</v>
      </c>
      <c r="BK471" s="10"/>
      <c r="BL471" s="11" t="s">
        <v>168</v>
      </c>
      <c r="BM471" s="9" t="s">
        <v>1467</v>
      </c>
      <c r="BN471" s="42" t="s">
        <v>658</v>
      </c>
      <c r="BO471" s="10"/>
      <c r="BP471" s="11" t="s">
        <v>658</v>
      </c>
      <c r="BQ471" s="22" t="s">
        <v>85</v>
      </c>
      <c r="BR471" s="23" t="s">
        <v>85</v>
      </c>
      <c r="BS471" s="23"/>
      <c r="BT471" s="23" t="s">
        <v>85</v>
      </c>
      <c r="BU471" s="23" t="s">
        <v>85</v>
      </c>
      <c r="BV471" s="23" t="s">
        <v>83</v>
      </c>
      <c r="BW471" s="23" t="s">
        <v>83</v>
      </c>
      <c r="BX471" s="24">
        <f t="shared" si="28"/>
        <v>2</v>
      </c>
      <c r="BY471" s="31">
        <v>0</v>
      </c>
      <c r="BZ471" s="32">
        <v>0</v>
      </c>
      <c r="CA471" s="32">
        <v>1</v>
      </c>
      <c r="CB471" s="32">
        <v>1</v>
      </c>
      <c r="CC471" s="32">
        <v>3</v>
      </c>
      <c r="CD471" s="10">
        <f>COUNT(BY471:CC471)</f>
        <v>5</v>
      </c>
      <c r="CE471" s="10" t="str">
        <f t="shared" si="29"/>
        <v>true</v>
      </c>
      <c r="CF471" s="33">
        <f>SUM(BY471:CC471)/CD471</f>
        <v>1</v>
      </c>
      <c r="CG471" s="31">
        <v>0</v>
      </c>
      <c r="CH471" s="32">
        <v>1</v>
      </c>
      <c r="CI471" s="32">
        <v>3</v>
      </c>
      <c r="CJ471" s="32">
        <v>0</v>
      </c>
      <c r="CK471" s="32">
        <v>0</v>
      </c>
      <c r="CL471" s="32">
        <v>2</v>
      </c>
      <c r="CM471" s="32">
        <v>0</v>
      </c>
      <c r="CN471" s="10">
        <f t="shared" si="30"/>
        <v>7</v>
      </c>
      <c r="CO471" s="10" t="str">
        <f t="shared" si="31"/>
        <v>true</v>
      </c>
      <c r="CP471" s="33">
        <f t="shared" si="32"/>
        <v>0.8571428571428571</v>
      </c>
      <c r="CQ471" s="37">
        <f>CP471+CF471</f>
        <v>1.8571428571428572</v>
      </c>
    </row>
    <row r="472" spans="1:95" ht="15" customHeight="1" x14ac:dyDescent="0.25">
      <c r="A472" t="s">
        <v>1468</v>
      </c>
      <c r="B472" t="s">
        <v>76</v>
      </c>
      <c r="C472" t="s">
        <v>77</v>
      </c>
      <c r="D472" t="s">
        <v>78</v>
      </c>
      <c r="E472" t="s">
        <v>173</v>
      </c>
      <c r="F472" t="s">
        <v>80</v>
      </c>
      <c r="G472" t="s">
        <v>1469</v>
      </c>
      <c r="H472" t="s">
        <v>97</v>
      </c>
      <c r="I472" t="s">
        <v>83</v>
      </c>
      <c r="J472" t="s">
        <v>88</v>
      </c>
      <c r="K472" s="9" t="s">
        <v>85</v>
      </c>
      <c r="L472" s="10" t="s">
        <v>83</v>
      </c>
      <c r="M472" s="10" t="s">
        <v>85</v>
      </c>
      <c r="N472" s="11" t="s">
        <v>83</v>
      </c>
      <c r="O472" s="9" t="s">
        <v>88</v>
      </c>
      <c r="P472" s="10" t="s">
        <v>88</v>
      </c>
      <c r="Q472" s="10" t="s">
        <v>88</v>
      </c>
      <c r="R472" s="10" t="s">
        <v>88</v>
      </c>
      <c r="S472" s="10">
        <v>61.3</v>
      </c>
      <c r="T472" s="11">
        <v>1.6</v>
      </c>
      <c r="U472" s="9" t="s">
        <v>86</v>
      </c>
      <c r="V472" s="10" t="s">
        <v>86</v>
      </c>
      <c r="W472" s="10" t="s">
        <v>86</v>
      </c>
      <c r="X472" s="10" t="s">
        <v>86</v>
      </c>
      <c r="Y472" s="11" t="s">
        <v>1470</v>
      </c>
      <c r="Z472" s="9" t="s">
        <v>83</v>
      </c>
      <c r="AA472" s="11" t="s">
        <v>83</v>
      </c>
      <c r="AB472" s="9" t="s">
        <v>86</v>
      </c>
      <c r="AC472" s="10" t="s">
        <v>83</v>
      </c>
      <c r="AD472" s="10" t="s">
        <v>83</v>
      </c>
      <c r="AE472" s="10" t="s">
        <v>83</v>
      </c>
      <c r="AF472" s="10">
        <v>27.5</v>
      </c>
      <c r="AG472" s="11">
        <v>2.8</v>
      </c>
      <c r="AH472" s="9" t="s">
        <v>88</v>
      </c>
      <c r="AI472" s="10" t="s">
        <v>83</v>
      </c>
      <c r="AJ472" s="10" t="s">
        <v>83</v>
      </c>
      <c r="AK472" s="10" t="s">
        <v>83</v>
      </c>
      <c r="AL472" s="10">
        <v>51.2</v>
      </c>
      <c r="AM472" s="11">
        <v>3.8</v>
      </c>
      <c r="AN472" s="9" t="s">
        <v>88</v>
      </c>
      <c r="AO472" s="10" t="s">
        <v>88</v>
      </c>
      <c r="AP472" s="10" t="s">
        <v>83</v>
      </c>
      <c r="AQ472" s="10" t="s">
        <v>83</v>
      </c>
      <c r="AR472" s="10">
        <v>47.2</v>
      </c>
      <c r="AS472" s="11">
        <v>3.5</v>
      </c>
      <c r="AT472" t="s">
        <v>83</v>
      </c>
      <c r="AU472" t="s">
        <v>83</v>
      </c>
      <c r="AV472" t="s">
        <v>85</v>
      </c>
      <c r="AW472" t="s">
        <v>83</v>
      </c>
      <c r="AX472" t="s">
        <v>83</v>
      </c>
      <c r="AY472" t="s">
        <v>259</v>
      </c>
      <c r="AZ472" t="s">
        <v>86</v>
      </c>
      <c r="BB472" t="s">
        <v>85</v>
      </c>
      <c r="BC472" t="s">
        <v>83</v>
      </c>
      <c r="BE472" t="s">
        <v>82</v>
      </c>
      <c r="BG472" t="s">
        <v>88</v>
      </c>
      <c r="BH472" t="s">
        <v>86</v>
      </c>
      <c r="BI472" s="9" t="s">
        <v>128</v>
      </c>
      <c r="BJ472" s="42" t="s">
        <v>242</v>
      </c>
      <c r="BK472" s="10"/>
      <c r="BL472" s="11" t="s">
        <v>242</v>
      </c>
      <c r="BM472" s="9" t="s">
        <v>390</v>
      </c>
      <c r="BN472" s="42" t="s">
        <v>1548</v>
      </c>
      <c r="BO472" s="10"/>
      <c r="BP472" s="11" t="s">
        <v>1548</v>
      </c>
      <c r="BQ472" s="22" t="s">
        <v>85</v>
      </c>
      <c r="BR472" s="23" t="s">
        <v>83</v>
      </c>
      <c r="BS472" s="23" t="s">
        <v>83</v>
      </c>
      <c r="BT472" s="23" t="s">
        <v>83</v>
      </c>
      <c r="BU472" s="23" t="s">
        <v>83</v>
      </c>
      <c r="BV472" s="23" t="s">
        <v>83</v>
      </c>
      <c r="BW472" s="23" t="s">
        <v>83</v>
      </c>
      <c r="BX472" s="25">
        <f t="shared" si="28"/>
        <v>6</v>
      </c>
      <c r="BY472" s="31">
        <v>0</v>
      </c>
      <c r="BZ472" s="32">
        <v>0</v>
      </c>
      <c r="CA472" s="32">
        <v>1</v>
      </c>
      <c r="CB472" s="32">
        <v>0</v>
      </c>
      <c r="CC472" s="32">
        <v>2</v>
      </c>
      <c r="CD472" s="10">
        <f>COUNT(BY472:CC472)</f>
        <v>5</v>
      </c>
      <c r="CE472" s="10" t="str">
        <f t="shared" si="29"/>
        <v>true</v>
      </c>
      <c r="CF472" s="33">
        <f>SUM(BY472:CC472)/CD472</f>
        <v>0.6</v>
      </c>
      <c r="CG472" s="31">
        <v>1</v>
      </c>
      <c r="CH472" s="32">
        <v>1</v>
      </c>
      <c r="CI472" s="32">
        <v>1</v>
      </c>
      <c r="CJ472" s="32">
        <v>1</v>
      </c>
      <c r="CK472" s="32">
        <v>0</v>
      </c>
      <c r="CL472" s="32">
        <v>2</v>
      </c>
      <c r="CM472" s="32">
        <v>0</v>
      </c>
      <c r="CN472" s="10">
        <f t="shared" si="30"/>
        <v>7</v>
      </c>
      <c r="CO472" s="10" t="str">
        <f t="shared" si="31"/>
        <v>true</v>
      </c>
      <c r="CP472" s="33">
        <f t="shared" si="32"/>
        <v>0.8571428571428571</v>
      </c>
      <c r="CQ472" s="37">
        <f>CP472+CF472</f>
        <v>1.4571428571428571</v>
      </c>
    </row>
    <row r="473" spans="1:95" ht="15" customHeight="1" x14ac:dyDescent="0.25">
      <c r="A473" t="s">
        <v>1471</v>
      </c>
      <c r="B473" t="s">
        <v>76</v>
      </c>
      <c r="C473" t="s">
        <v>105</v>
      </c>
      <c r="D473" t="s">
        <v>95</v>
      </c>
      <c r="E473" t="s">
        <v>134</v>
      </c>
      <c r="F473" t="s">
        <v>80</v>
      </c>
      <c r="G473" t="s">
        <v>1472</v>
      </c>
      <c r="H473" t="s">
        <v>97</v>
      </c>
      <c r="I473" t="s">
        <v>86</v>
      </c>
      <c r="J473" t="s">
        <v>97</v>
      </c>
      <c r="K473" s="9" t="s">
        <v>86</v>
      </c>
      <c r="L473" s="10" t="s">
        <v>86</v>
      </c>
      <c r="M473" s="10" t="s">
        <v>83</v>
      </c>
      <c r="N473" s="11" t="s">
        <v>83</v>
      </c>
      <c r="O473" s="9" t="s">
        <v>88</v>
      </c>
      <c r="P473" s="10" t="s">
        <v>88</v>
      </c>
      <c r="Q473" s="10" t="s">
        <v>86</v>
      </c>
      <c r="R473" s="10" t="s">
        <v>88</v>
      </c>
      <c r="S473" s="10">
        <v>60</v>
      </c>
      <c r="T473" s="11">
        <v>1.6</v>
      </c>
      <c r="U473" s="9" t="s">
        <v>86</v>
      </c>
      <c r="V473" s="10" t="s">
        <v>83</v>
      </c>
      <c r="W473" s="10" t="s">
        <v>85</v>
      </c>
      <c r="X473" s="10" t="s">
        <v>85</v>
      </c>
      <c r="Y473" s="11"/>
      <c r="Z473" s="9" t="s">
        <v>98</v>
      </c>
      <c r="AA473" s="11" t="s">
        <v>98</v>
      </c>
      <c r="AB473" s="9" t="s">
        <v>88</v>
      </c>
      <c r="AC473" s="10" t="s">
        <v>89</v>
      </c>
      <c r="AD473" s="10" t="s">
        <v>88</v>
      </c>
      <c r="AE473" s="10" t="s">
        <v>88</v>
      </c>
      <c r="AF473" s="10">
        <v>37.299999999999997</v>
      </c>
      <c r="AG473" s="11">
        <v>2.1</v>
      </c>
      <c r="AH473" s="9" t="s">
        <v>83</v>
      </c>
      <c r="AI473" s="10" t="s">
        <v>83</v>
      </c>
      <c r="AJ473" s="10" t="s">
        <v>83</v>
      </c>
      <c r="AK473" s="10" t="s">
        <v>86</v>
      </c>
      <c r="AL473" s="10">
        <v>50.2</v>
      </c>
      <c r="AM473" s="11">
        <v>3.4</v>
      </c>
      <c r="AN473" s="9" t="s">
        <v>89</v>
      </c>
      <c r="AO473" s="10" t="s">
        <v>89</v>
      </c>
      <c r="AP473" s="10" t="s">
        <v>86</v>
      </c>
      <c r="AQ473" s="10" t="s">
        <v>83</v>
      </c>
      <c r="AR473" s="10">
        <v>54.2</v>
      </c>
      <c r="AS473" s="11">
        <v>3.7</v>
      </c>
      <c r="AT473" t="s">
        <v>85</v>
      </c>
      <c r="AU473" t="s">
        <v>85</v>
      </c>
      <c r="AV473" t="s">
        <v>85</v>
      </c>
      <c r="AW473" t="s">
        <v>83</v>
      </c>
      <c r="AX473" t="s">
        <v>83</v>
      </c>
      <c r="AY473" t="s">
        <v>285</v>
      </c>
      <c r="AZ473" t="s">
        <v>83</v>
      </c>
      <c r="BB473" t="s">
        <v>85</v>
      </c>
      <c r="BC473" t="s">
        <v>83</v>
      </c>
      <c r="BE473" t="s">
        <v>245</v>
      </c>
      <c r="BG473" t="s">
        <v>89</v>
      </c>
      <c r="BH473" t="s">
        <v>83</v>
      </c>
      <c r="BI473" s="9" t="s">
        <v>117</v>
      </c>
      <c r="BJ473" s="42" t="s">
        <v>455</v>
      </c>
      <c r="BK473" s="10"/>
      <c r="BL473" s="11" t="s">
        <v>455</v>
      </c>
      <c r="BM473" s="9" t="s">
        <v>393</v>
      </c>
      <c r="BN473" s="42" t="s">
        <v>590</v>
      </c>
      <c r="BO473" s="10"/>
      <c r="BP473" s="11" t="s">
        <v>590</v>
      </c>
      <c r="BQ473" s="22" t="s">
        <v>83</v>
      </c>
      <c r="BR473" s="23" t="s">
        <v>85</v>
      </c>
      <c r="BS473" s="23" t="s">
        <v>83</v>
      </c>
      <c r="BT473" s="23" t="s">
        <v>83</v>
      </c>
      <c r="BU473" s="23" t="s">
        <v>85</v>
      </c>
      <c r="BV473" s="23" t="s">
        <v>83</v>
      </c>
      <c r="BW473" s="23" t="s">
        <v>85</v>
      </c>
      <c r="BX473" s="25">
        <f t="shared" si="28"/>
        <v>4</v>
      </c>
      <c r="BY473" s="31">
        <v>1</v>
      </c>
      <c r="BZ473" s="32">
        <v>0</v>
      </c>
      <c r="CA473" s="32">
        <v>4</v>
      </c>
      <c r="CB473" s="32">
        <v>0</v>
      </c>
      <c r="CC473" s="32">
        <v>3</v>
      </c>
      <c r="CD473" s="10">
        <f>COUNT(BY473:CC473)</f>
        <v>5</v>
      </c>
      <c r="CE473" s="10" t="str">
        <f t="shared" si="29"/>
        <v>true</v>
      </c>
      <c r="CF473" s="33">
        <f>SUM(BY473:CC473)/CD473</f>
        <v>1.6</v>
      </c>
      <c r="CG473" s="31">
        <v>0</v>
      </c>
      <c r="CH473" s="32">
        <v>2</v>
      </c>
      <c r="CI473" s="32">
        <v>2</v>
      </c>
      <c r="CJ473" s="32">
        <v>2</v>
      </c>
      <c r="CK473" s="32">
        <v>2</v>
      </c>
      <c r="CL473" s="32">
        <v>3</v>
      </c>
      <c r="CM473" s="32">
        <v>0</v>
      </c>
      <c r="CN473" s="10">
        <f t="shared" si="30"/>
        <v>7</v>
      </c>
      <c r="CO473" s="10" t="str">
        <f t="shared" si="31"/>
        <v>true</v>
      </c>
      <c r="CP473" s="33">
        <f t="shared" si="32"/>
        <v>1.5714285714285714</v>
      </c>
      <c r="CQ473" s="37">
        <f>CP473+CF473</f>
        <v>3.1714285714285717</v>
      </c>
    </row>
    <row r="474" spans="1:95" ht="15" customHeight="1" x14ac:dyDescent="0.25">
      <c r="A474" t="s">
        <v>1473</v>
      </c>
      <c r="B474" t="s">
        <v>76</v>
      </c>
      <c r="C474" t="s">
        <v>105</v>
      </c>
      <c r="D474" t="s">
        <v>95</v>
      </c>
      <c r="E474" t="s">
        <v>173</v>
      </c>
      <c r="F474" t="s">
        <v>80</v>
      </c>
      <c r="G474" t="s">
        <v>1474</v>
      </c>
      <c r="H474" t="s">
        <v>97</v>
      </c>
      <c r="I474" t="s">
        <v>83</v>
      </c>
      <c r="J474" t="s">
        <v>97</v>
      </c>
      <c r="K474" s="9" t="s">
        <v>85</v>
      </c>
      <c r="L474" s="10" t="s">
        <v>83</v>
      </c>
      <c r="M474" s="10" t="s">
        <v>85</v>
      </c>
      <c r="N474" s="11" t="s">
        <v>85</v>
      </c>
      <c r="O474" s="9" t="s">
        <v>88</v>
      </c>
      <c r="P474" s="10" t="s">
        <v>86</v>
      </c>
      <c r="Q474" s="10" t="s">
        <v>83</v>
      </c>
      <c r="R474" s="10" t="s">
        <v>83</v>
      </c>
      <c r="S474" s="10">
        <v>54.2</v>
      </c>
      <c r="T474" s="11">
        <v>2.1</v>
      </c>
      <c r="U474" s="9" t="s">
        <v>86</v>
      </c>
      <c r="V474" s="10" t="s">
        <v>85</v>
      </c>
      <c r="W474" s="10" t="s">
        <v>83</v>
      </c>
      <c r="X474" s="10" t="s">
        <v>85</v>
      </c>
      <c r="Y474" s="11"/>
      <c r="Z474" s="9" t="s">
        <v>98</v>
      </c>
      <c r="AA474" s="11" t="s">
        <v>98</v>
      </c>
      <c r="AB474" s="9" t="s">
        <v>86</v>
      </c>
      <c r="AC474" s="10" t="s">
        <v>83</v>
      </c>
      <c r="AD474" s="10" t="s">
        <v>83</v>
      </c>
      <c r="AE474" s="10" t="s">
        <v>83</v>
      </c>
      <c r="AF474" s="10">
        <v>27.5</v>
      </c>
      <c r="AG474" s="11">
        <v>2.8</v>
      </c>
      <c r="AH474" s="9" t="s">
        <v>83</v>
      </c>
      <c r="AI474" s="10" t="s">
        <v>83</v>
      </c>
      <c r="AJ474" s="10" t="s">
        <v>83</v>
      </c>
      <c r="AK474" s="10" t="s">
        <v>83</v>
      </c>
      <c r="AL474" s="10">
        <v>41.3</v>
      </c>
      <c r="AM474" s="11">
        <v>6.3</v>
      </c>
      <c r="AN474" s="9" t="s">
        <v>88</v>
      </c>
      <c r="AO474" s="10" t="s">
        <v>88</v>
      </c>
      <c r="AP474" s="10" t="s">
        <v>88</v>
      </c>
      <c r="AQ474" s="10" t="s">
        <v>86</v>
      </c>
      <c r="AR474" s="10">
        <v>53</v>
      </c>
      <c r="AS474" s="11">
        <v>3</v>
      </c>
      <c r="AT474" t="s">
        <v>85</v>
      </c>
      <c r="AU474" t="s">
        <v>83</v>
      </c>
      <c r="AV474" t="s">
        <v>85</v>
      </c>
      <c r="AW474" t="s">
        <v>86</v>
      </c>
      <c r="AX474" t="s">
        <v>86</v>
      </c>
      <c r="AY474" t="s">
        <v>180</v>
      </c>
      <c r="AZ474" t="s">
        <v>83</v>
      </c>
      <c r="BB474" t="s">
        <v>85</v>
      </c>
      <c r="BC474" t="s">
        <v>83</v>
      </c>
      <c r="BE474" t="s">
        <v>97</v>
      </c>
      <c r="BG474" t="s">
        <v>86</v>
      </c>
      <c r="BH474" t="s">
        <v>83</v>
      </c>
      <c r="BI474" s="9" t="s">
        <v>110</v>
      </c>
      <c r="BJ474" s="42">
        <v>157</v>
      </c>
      <c r="BK474" s="10"/>
      <c r="BL474" s="25">
        <f>BJ474</f>
        <v>157</v>
      </c>
      <c r="BM474" s="9" t="s">
        <v>300</v>
      </c>
      <c r="BN474" s="42" t="s">
        <v>200</v>
      </c>
      <c r="BO474" s="10"/>
      <c r="BP474" s="11" t="s">
        <v>200</v>
      </c>
      <c r="BQ474" s="22" t="s">
        <v>83</v>
      </c>
      <c r="BR474" s="23" t="s">
        <v>85</v>
      </c>
      <c r="BS474" s="23" t="s">
        <v>83</v>
      </c>
      <c r="BT474" s="23" t="s">
        <v>83</v>
      </c>
      <c r="BU474" s="23" t="s">
        <v>85</v>
      </c>
      <c r="BV474" s="23" t="s">
        <v>83</v>
      </c>
      <c r="BW474" s="23" t="s">
        <v>85</v>
      </c>
      <c r="BX474" s="25">
        <f t="shared" si="28"/>
        <v>4</v>
      </c>
      <c r="BY474" s="31">
        <v>0</v>
      </c>
      <c r="BZ474" s="32">
        <v>0</v>
      </c>
      <c r="CA474" s="32">
        <v>1</v>
      </c>
      <c r="CB474" s="32">
        <v>0</v>
      </c>
      <c r="CC474" s="32">
        <v>0</v>
      </c>
      <c r="CD474" s="10">
        <f>COUNT(BY474:CC474)</f>
        <v>5</v>
      </c>
      <c r="CE474" s="10" t="str">
        <f t="shared" si="29"/>
        <v>true</v>
      </c>
      <c r="CF474" s="33">
        <f>SUM(BY474:CC474)/CD474</f>
        <v>0.2</v>
      </c>
      <c r="CG474" s="31">
        <v>0</v>
      </c>
      <c r="CH474" s="32">
        <v>0</v>
      </c>
      <c r="CI474" s="32">
        <v>0</v>
      </c>
      <c r="CJ474" s="32">
        <v>2</v>
      </c>
      <c r="CK474" s="32">
        <v>0</v>
      </c>
      <c r="CL474" s="32">
        <v>2</v>
      </c>
      <c r="CM474" s="32">
        <v>0</v>
      </c>
      <c r="CN474" s="10">
        <f t="shared" si="30"/>
        <v>7</v>
      </c>
      <c r="CO474" s="10" t="str">
        <f t="shared" si="31"/>
        <v>true</v>
      </c>
      <c r="CP474" s="33">
        <f t="shared" si="32"/>
        <v>0.5714285714285714</v>
      </c>
      <c r="CQ474" s="37">
        <f>CP474+CF474</f>
        <v>0.77142857142857135</v>
      </c>
    </row>
    <row r="475" spans="1:95" ht="15" customHeight="1" x14ac:dyDescent="0.25">
      <c r="A475" t="s">
        <v>1475</v>
      </c>
      <c r="B475" t="s">
        <v>76</v>
      </c>
      <c r="C475" t="s">
        <v>105</v>
      </c>
      <c r="D475" t="s">
        <v>95</v>
      </c>
      <c r="E475" t="s">
        <v>113</v>
      </c>
      <c r="F475" t="s">
        <v>80</v>
      </c>
      <c r="G475" t="s">
        <v>1476</v>
      </c>
      <c r="H475" t="s">
        <v>82</v>
      </c>
      <c r="I475" t="s">
        <v>83</v>
      </c>
      <c r="J475" t="s">
        <v>97</v>
      </c>
      <c r="K475" s="9"/>
      <c r="L475" s="10" t="s">
        <v>86</v>
      </c>
      <c r="M475" s="10"/>
      <c r="N475" s="11"/>
      <c r="O475" s="9" t="s">
        <v>86</v>
      </c>
      <c r="P475" s="10" t="s">
        <v>88</v>
      </c>
      <c r="Q475" s="10" t="s">
        <v>86</v>
      </c>
      <c r="R475" s="10" t="s">
        <v>88</v>
      </c>
      <c r="S475" s="10">
        <v>58.3</v>
      </c>
      <c r="T475" s="11">
        <v>1.7</v>
      </c>
      <c r="U475" s="9" t="s">
        <v>83</v>
      </c>
      <c r="V475" s="10" t="s">
        <v>86</v>
      </c>
      <c r="W475" s="10" t="s">
        <v>85</v>
      </c>
      <c r="X475" s="10" t="s">
        <v>85</v>
      </c>
      <c r="Y475" s="11"/>
      <c r="Z475" s="9" t="s">
        <v>98</v>
      </c>
      <c r="AA475" s="11" t="s">
        <v>98</v>
      </c>
      <c r="AB475" s="9" t="s">
        <v>88</v>
      </c>
      <c r="AC475" s="10" t="s">
        <v>88</v>
      </c>
      <c r="AD475" s="10" t="s">
        <v>88</v>
      </c>
      <c r="AE475" s="10" t="s">
        <v>88</v>
      </c>
      <c r="AF475" s="10">
        <v>36.299999999999997</v>
      </c>
      <c r="AG475" s="11">
        <v>2</v>
      </c>
      <c r="AH475" s="9" t="s">
        <v>86</v>
      </c>
      <c r="AI475" s="10" t="s">
        <v>83</v>
      </c>
      <c r="AJ475" s="10" t="s">
        <v>83</v>
      </c>
      <c r="AK475" s="10" t="s">
        <v>83</v>
      </c>
      <c r="AL475" s="10">
        <v>50</v>
      </c>
      <c r="AM475" s="11">
        <v>3.4</v>
      </c>
      <c r="AN475" s="9" t="s">
        <v>88</v>
      </c>
      <c r="AO475" s="10" t="s">
        <v>88</v>
      </c>
      <c r="AP475" s="10" t="s">
        <v>86</v>
      </c>
      <c r="AQ475" s="10" t="s">
        <v>86</v>
      </c>
      <c r="AR475" s="10">
        <v>51.1</v>
      </c>
      <c r="AS475" s="11">
        <v>3</v>
      </c>
      <c r="AT475" t="s">
        <v>83</v>
      </c>
      <c r="AV475" t="s">
        <v>85</v>
      </c>
      <c r="AW475" t="s">
        <v>83</v>
      </c>
      <c r="AX475" t="s">
        <v>83</v>
      </c>
      <c r="AY475" t="s">
        <v>632</v>
      </c>
      <c r="AZ475" t="s">
        <v>83</v>
      </c>
      <c r="BB475" t="s">
        <v>85</v>
      </c>
      <c r="BC475" t="s">
        <v>83</v>
      </c>
      <c r="BE475" t="s">
        <v>100</v>
      </c>
      <c r="BG475" t="s">
        <v>88</v>
      </c>
      <c r="BH475" t="s">
        <v>86</v>
      </c>
      <c r="BI475" s="9" t="s">
        <v>271</v>
      </c>
      <c r="BJ475" s="42" t="s">
        <v>182</v>
      </c>
      <c r="BK475" s="10"/>
      <c r="BL475" s="11" t="s">
        <v>182</v>
      </c>
      <c r="BM475" s="9" t="s">
        <v>151</v>
      </c>
      <c r="BN475" s="42" t="s">
        <v>382</v>
      </c>
      <c r="BO475" s="10"/>
      <c r="BP475" s="11" t="s">
        <v>382</v>
      </c>
      <c r="BQ475" s="22"/>
      <c r="BR475" s="23"/>
      <c r="BS475" s="23" t="s">
        <v>83</v>
      </c>
      <c r="BT475" s="23" t="s">
        <v>83</v>
      </c>
      <c r="BU475" s="23" t="s">
        <v>83</v>
      </c>
      <c r="BV475" s="23" t="s">
        <v>83</v>
      </c>
      <c r="BW475" s="23"/>
      <c r="BX475" s="24">
        <f t="shared" si="28"/>
        <v>4</v>
      </c>
      <c r="BY475" s="31">
        <v>0</v>
      </c>
      <c r="BZ475" s="32">
        <v>0</v>
      </c>
      <c r="CA475" s="32">
        <v>2</v>
      </c>
      <c r="CB475" s="32">
        <v>0</v>
      </c>
      <c r="CC475" s="32">
        <v>1</v>
      </c>
      <c r="CD475" s="10">
        <f>COUNT(BY475:CC475)</f>
        <v>5</v>
      </c>
      <c r="CE475" s="10" t="str">
        <f t="shared" si="29"/>
        <v>true</v>
      </c>
      <c r="CF475" s="33">
        <f>SUM(BY475:CC475)/CD475</f>
        <v>0.6</v>
      </c>
      <c r="CG475" s="31">
        <v>0</v>
      </c>
      <c r="CH475" s="32">
        <v>0</v>
      </c>
      <c r="CI475" s="32">
        <v>0</v>
      </c>
      <c r="CJ475" s="32">
        <v>2</v>
      </c>
      <c r="CK475" s="32">
        <v>0</v>
      </c>
      <c r="CL475" s="32">
        <v>0</v>
      </c>
      <c r="CM475" s="32">
        <v>0</v>
      </c>
      <c r="CN475" s="10">
        <f t="shared" si="30"/>
        <v>7</v>
      </c>
      <c r="CO475" s="10" t="str">
        <f t="shared" si="31"/>
        <v>true</v>
      </c>
      <c r="CP475" s="33">
        <f t="shared" si="32"/>
        <v>0.2857142857142857</v>
      </c>
      <c r="CQ475" s="37">
        <f>CP475+CF475</f>
        <v>0.88571428571428568</v>
      </c>
    </row>
    <row r="476" spans="1:95" ht="15" customHeight="1" x14ac:dyDescent="0.25">
      <c r="A476" t="s">
        <v>1477</v>
      </c>
      <c r="B476" t="s">
        <v>76</v>
      </c>
      <c r="C476" t="s">
        <v>105</v>
      </c>
      <c r="D476" t="s">
        <v>95</v>
      </c>
      <c r="E476" t="s">
        <v>106</v>
      </c>
      <c r="F476" t="s">
        <v>80</v>
      </c>
      <c r="G476" t="s">
        <v>1478</v>
      </c>
      <c r="H476" t="s">
        <v>97</v>
      </c>
      <c r="I476" t="s">
        <v>88</v>
      </c>
      <c r="J476" t="s">
        <v>83</v>
      </c>
      <c r="K476" s="9" t="s">
        <v>85</v>
      </c>
      <c r="L476" s="10" t="s">
        <v>83</v>
      </c>
      <c r="M476" s="10" t="s">
        <v>83</v>
      </c>
      <c r="N476" s="11" t="s">
        <v>85</v>
      </c>
      <c r="O476" s="9" t="s">
        <v>86</v>
      </c>
      <c r="P476" s="10" t="s">
        <v>86</v>
      </c>
      <c r="Q476" s="10" t="s">
        <v>83</v>
      </c>
      <c r="R476" s="10" t="s">
        <v>86</v>
      </c>
      <c r="S476" s="10">
        <v>53.9</v>
      </c>
      <c r="T476" s="11">
        <v>1.8</v>
      </c>
      <c r="U476" s="9" t="s">
        <v>86</v>
      </c>
      <c r="V476" s="10" t="s">
        <v>86</v>
      </c>
      <c r="W476" s="10" t="s">
        <v>83</v>
      </c>
      <c r="X476" s="10" t="s">
        <v>86</v>
      </c>
      <c r="Y476" s="11"/>
      <c r="Z476" s="9"/>
      <c r="AA476" s="11"/>
      <c r="AB476" s="9" t="s">
        <v>83</v>
      </c>
      <c r="AC476" s="10" t="s">
        <v>83</v>
      </c>
      <c r="AD476" s="10" t="s">
        <v>83</v>
      </c>
      <c r="AE476" s="10" t="s">
        <v>83</v>
      </c>
      <c r="AF476" s="10">
        <v>22.6</v>
      </c>
      <c r="AG476" s="11">
        <v>3.9</v>
      </c>
      <c r="AH476" s="9" t="s">
        <v>83</v>
      </c>
      <c r="AI476" s="10" t="s">
        <v>83</v>
      </c>
      <c r="AJ476" s="10" t="s">
        <v>86</v>
      </c>
      <c r="AK476" s="10" t="s">
        <v>83</v>
      </c>
      <c r="AL476" s="10">
        <v>49.7</v>
      </c>
      <c r="AM476" s="11">
        <v>3.3</v>
      </c>
      <c r="AN476" s="9" t="s">
        <v>82</v>
      </c>
      <c r="AO476" s="10" t="s">
        <v>82</v>
      </c>
      <c r="AP476" s="10"/>
      <c r="AQ476" s="10"/>
      <c r="AR476" s="10">
        <v>70.099999999999994</v>
      </c>
      <c r="AS476" s="11">
        <v>5.3</v>
      </c>
      <c r="AT476" t="s">
        <v>85</v>
      </c>
      <c r="AU476" t="s">
        <v>85</v>
      </c>
      <c r="AV476" t="s">
        <v>85</v>
      </c>
      <c r="AW476" t="s">
        <v>83</v>
      </c>
      <c r="AX476" t="s">
        <v>88</v>
      </c>
      <c r="AY476" t="s">
        <v>485</v>
      </c>
      <c r="AZ476" t="s">
        <v>83</v>
      </c>
      <c r="BB476" t="s">
        <v>85</v>
      </c>
      <c r="BC476" t="s">
        <v>83</v>
      </c>
      <c r="BE476" t="s">
        <v>83</v>
      </c>
      <c r="BG476" t="s">
        <v>88</v>
      </c>
      <c r="BH476" t="s">
        <v>85</v>
      </c>
      <c r="BI476" s="9" t="s">
        <v>175</v>
      </c>
      <c r="BJ476" s="42" t="s">
        <v>168</v>
      </c>
      <c r="BK476" s="10"/>
      <c r="BL476" s="11" t="s">
        <v>168</v>
      </c>
      <c r="BM476" s="9" t="s">
        <v>217</v>
      </c>
      <c r="BN476" s="42" t="s">
        <v>356</v>
      </c>
      <c r="BO476" s="10"/>
      <c r="BP476" s="11" t="s">
        <v>356</v>
      </c>
      <c r="BQ476" s="22" t="s">
        <v>83</v>
      </c>
      <c r="BR476" s="23"/>
      <c r="BS476" s="23" t="s">
        <v>83</v>
      </c>
      <c r="BT476" s="23" t="s">
        <v>83</v>
      </c>
      <c r="BU476" s="23" t="s">
        <v>83</v>
      </c>
      <c r="BV476" s="23" t="s">
        <v>83</v>
      </c>
      <c r="BW476" s="23"/>
      <c r="BX476" s="24">
        <f t="shared" si="28"/>
        <v>5</v>
      </c>
      <c r="BY476" s="31">
        <v>2</v>
      </c>
      <c r="BZ476" s="32">
        <v>0</v>
      </c>
      <c r="CA476" s="32">
        <v>0</v>
      </c>
      <c r="CB476" s="32">
        <v>0</v>
      </c>
      <c r="CC476" s="32">
        <v>2</v>
      </c>
      <c r="CD476" s="10">
        <f>COUNT(BY476:CC476)</f>
        <v>5</v>
      </c>
      <c r="CE476" s="10" t="str">
        <f t="shared" si="29"/>
        <v>true</v>
      </c>
      <c r="CF476" s="33">
        <f>SUM(BY476:CC476)/CD476</f>
        <v>0.8</v>
      </c>
      <c r="CG476" s="31">
        <v>0</v>
      </c>
      <c r="CH476" s="32">
        <v>0</v>
      </c>
      <c r="CI476" s="32">
        <v>0</v>
      </c>
      <c r="CJ476" s="32">
        <v>0</v>
      </c>
      <c r="CK476" s="32">
        <v>0</v>
      </c>
      <c r="CL476" s="32">
        <v>0</v>
      </c>
      <c r="CM476" s="32">
        <v>0</v>
      </c>
      <c r="CN476" s="10">
        <f t="shared" si="30"/>
        <v>7</v>
      </c>
      <c r="CO476" s="10" t="str">
        <f t="shared" si="31"/>
        <v>true</v>
      </c>
      <c r="CP476" s="33">
        <f t="shared" si="32"/>
        <v>0</v>
      </c>
      <c r="CQ476" s="37">
        <f>CP476+CF476</f>
        <v>0.8</v>
      </c>
    </row>
    <row r="477" spans="1:95" ht="15" customHeight="1" thickBot="1" x14ac:dyDescent="0.3">
      <c r="A477" t="s">
        <v>1479</v>
      </c>
      <c r="B477" t="s">
        <v>76</v>
      </c>
      <c r="C477" t="s">
        <v>105</v>
      </c>
      <c r="D477" t="s">
        <v>78</v>
      </c>
      <c r="E477" t="s">
        <v>79</v>
      </c>
      <c r="F477" t="s">
        <v>80</v>
      </c>
      <c r="G477" t="s">
        <v>1480</v>
      </c>
      <c r="H477" t="s">
        <v>97</v>
      </c>
      <c r="I477" t="s">
        <v>83</v>
      </c>
      <c r="J477" t="s">
        <v>97</v>
      </c>
      <c r="K477" s="12" t="s">
        <v>85</v>
      </c>
      <c r="L477" s="13" t="s">
        <v>86</v>
      </c>
      <c r="M477" s="13" t="s">
        <v>85</v>
      </c>
      <c r="N477" s="14" t="s">
        <v>83</v>
      </c>
      <c r="O477" s="12" t="s">
        <v>86</v>
      </c>
      <c r="P477" s="13" t="s">
        <v>88</v>
      </c>
      <c r="Q477" s="13" t="s">
        <v>86</v>
      </c>
      <c r="R477" s="13" t="s">
        <v>86</v>
      </c>
      <c r="S477" s="13">
        <v>57.1</v>
      </c>
      <c r="T477" s="14">
        <v>1.7</v>
      </c>
      <c r="U477" s="12" t="s">
        <v>86</v>
      </c>
      <c r="V477" s="13" t="s">
        <v>108</v>
      </c>
      <c r="W477" s="13" t="s">
        <v>83</v>
      </c>
      <c r="X477" s="13" t="s">
        <v>85</v>
      </c>
      <c r="Y477" s="14" t="s">
        <v>1481</v>
      </c>
      <c r="Z477" s="12" t="s">
        <v>98</v>
      </c>
      <c r="AA477" s="14" t="s">
        <v>98</v>
      </c>
      <c r="AB477" s="12" t="s">
        <v>88</v>
      </c>
      <c r="AC477" s="13" t="s">
        <v>89</v>
      </c>
      <c r="AD477" s="13" t="s">
        <v>86</v>
      </c>
      <c r="AE477" s="13" t="s">
        <v>86</v>
      </c>
      <c r="AF477" s="13">
        <v>35.6</v>
      </c>
      <c r="AG477" s="14">
        <v>2.4</v>
      </c>
      <c r="AH477" s="12" t="s">
        <v>86</v>
      </c>
      <c r="AI477" s="13" t="s">
        <v>86</v>
      </c>
      <c r="AJ477" s="13" t="s">
        <v>86</v>
      </c>
      <c r="AK477" s="13" t="s">
        <v>86</v>
      </c>
      <c r="AL477" s="13">
        <v>55.7</v>
      </c>
      <c r="AM477" s="14">
        <v>2.4</v>
      </c>
      <c r="AN477" s="12" t="s">
        <v>86</v>
      </c>
      <c r="AO477" s="13" t="s">
        <v>86</v>
      </c>
      <c r="AP477" s="13" t="s">
        <v>88</v>
      </c>
      <c r="AQ477" s="13" t="s">
        <v>89</v>
      </c>
      <c r="AR477" s="13">
        <v>50.8</v>
      </c>
      <c r="AS477" s="14">
        <v>3.6</v>
      </c>
      <c r="AT477" t="s">
        <v>85</v>
      </c>
      <c r="AU477" t="s">
        <v>85</v>
      </c>
      <c r="AV477" t="s">
        <v>85</v>
      </c>
      <c r="AW477" t="s">
        <v>86</v>
      </c>
      <c r="AX477" t="s">
        <v>88</v>
      </c>
      <c r="AY477" t="s">
        <v>308</v>
      </c>
      <c r="AZ477" t="s">
        <v>83</v>
      </c>
      <c r="BB477" t="s">
        <v>85</v>
      </c>
      <c r="BC477" t="s">
        <v>83</v>
      </c>
      <c r="BE477" t="s">
        <v>82</v>
      </c>
      <c r="BG477" t="s">
        <v>83</v>
      </c>
      <c r="BH477" t="s">
        <v>83</v>
      </c>
      <c r="BI477" s="12" t="s">
        <v>128</v>
      </c>
      <c r="BJ477" s="43" t="s">
        <v>242</v>
      </c>
      <c r="BK477" s="13"/>
      <c r="BL477" s="14" t="s">
        <v>242</v>
      </c>
      <c r="BM477" s="12" t="s">
        <v>148</v>
      </c>
      <c r="BN477" s="43" t="s">
        <v>499</v>
      </c>
      <c r="BO477" s="13"/>
      <c r="BP477" s="14" t="s">
        <v>499</v>
      </c>
      <c r="BQ477" s="26" t="s">
        <v>83</v>
      </c>
      <c r="BR477" s="27" t="s">
        <v>85</v>
      </c>
      <c r="BS477" s="27" t="s">
        <v>83</v>
      </c>
      <c r="BT477" s="27" t="s">
        <v>83</v>
      </c>
      <c r="BU477" s="27" t="s">
        <v>83</v>
      </c>
      <c r="BV477" s="27" t="s">
        <v>83</v>
      </c>
      <c r="BW477" s="27" t="s">
        <v>85</v>
      </c>
      <c r="BX477" s="28">
        <f t="shared" si="28"/>
        <v>5</v>
      </c>
      <c r="BY477" s="34">
        <v>0</v>
      </c>
      <c r="BZ477" s="35">
        <v>0</v>
      </c>
      <c r="CA477" s="35">
        <v>3</v>
      </c>
      <c r="CB477" s="35">
        <v>0</v>
      </c>
      <c r="CC477" s="35">
        <v>2</v>
      </c>
      <c r="CD477" s="13">
        <f>COUNT(BY477:CC477)</f>
        <v>5</v>
      </c>
      <c r="CE477" s="13" t="str">
        <f t="shared" si="29"/>
        <v>true</v>
      </c>
      <c r="CF477" s="36">
        <f>SUM(BY477:CC477)/CD477</f>
        <v>1</v>
      </c>
      <c r="CG477" s="34">
        <v>0</v>
      </c>
      <c r="CH477" s="35">
        <v>0</v>
      </c>
      <c r="CI477" s="35">
        <v>1</v>
      </c>
      <c r="CJ477" s="35">
        <v>3</v>
      </c>
      <c r="CK477" s="35">
        <v>0</v>
      </c>
      <c r="CL477" s="35">
        <v>3</v>
      </c>
      <c r="CM477" s="35">
        <v>2</v>
      </c>
      <c r="CN477" s="13">
        <f t="shared" si="30"/>
        <v>7</v>
      </c>
      <c r="CO477" s="13" t="str">
        <f t="shared" si="31"/>
        <v>true</v>
      </c>
      <c r="CP477" s="36">
        <f t="shared" si="32"/>
        <v>1.2857142857142858</v>
      </c>
      <c r="CQ477" s="38">
        <f>CP477+CF477</f>
        <v>2.2857142857142856</v>
      </c>
    </row>
  </sheetData>
  <autoFilter ref="A4:CQ477" xr:uid="{7B6525A0-FD3E-4FF1-82B7-00FD646C3244}"/>
  <mergeCells count="12">
    <mergeCell ref="CG3:CP3"/>
    <mergeCell ref="BI3:BL3"/>
    <mergeCell ref="BM3:BP3"/>
    <mergeCell ref="K3:N3"/>
    <mergeCell ref="AH3:AM3"/>
    <mergeCell ref="AN3:AS3"/>
    <mergeCell ref="U3:Y3"/>
    <mergeCell ref="Z3:AA3"/>
    <mergeCell ref="O3:T3"/>
    <mergeCell ref="AB3:AG3"/>
    <mergeCell ref="BQ3:BX3"/>
    <mergeCell ref="BY3:CF3"/>
  </mergeCells>
  <conditionalFormatting sqref="A5:R477 U5:X477 AH5:AK477 AN5:AQ477 BM5:BM477 AT5:AZ477 BO5:BO477 BQ5:CM477 Z5:AE477 BB5:BC477 BE5:BE477 BG5:BH477">
    <cfRule type="containsBlanks" dxfId="0" priority="3">
      <formula>LEN(TRIM(A5))=0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DBE9C28314148BFDBCA2DED405209" ma:contentTypeVersion="9" ma:contentTypeDescription="Create a new document." ma:contentTypeScope="" ma:versionID="8d657d86e396887731aab676c636f69f">
  <xsd:schema xmlns:xsd="http://www.w3.org/2001/XMLSchema" xmlns:xs="http://www.w3.org/2001/XMLSchema" xmlns:p="http://schemas.microsoft.com/office/2006/metadata/properties" xmlns:ns3="1a777085-7e3b-4685-ae88-4ac9599f275d" targetNamespace="http://schemas.microsoft.com/office/2006/metadata/properties" ma:root="true" ma:fieldsID="202717b36923e74c73c6fce25c152f41" ns3:_="">
    <xsd:import namespace="1a777085-7e3b-4685-ae88-4ac9599f27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77085-7e3b-4685-ae88-4ac9599f27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72A325-1EB0-45F4-B114-7732C682C7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39F281-E2F1-4839-9CD4-2A2809967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A3420-3393-4077-B40B-941EB4D9F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77085-7e3b-4685-ae88-4ac9599f27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Extracted data</vt:lpstr>
      <vt:lpstr>notes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Montagna, Ms</dc:creator>
  <cp:lastModifiedBy>Carol Meloto</cp:lastModifiedBy>
  <dcterms:created xsi:type="dcterms:W3CDTF">2020-02-06T14:01:39Z</dcterms:created>
  <dcterms:modified xsi:type="dcterms:W3CDTF">2020-05-08T17:29:02Z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0x010100D1ADBE9C28314148BFDBCA2DED405209</vt:lpwstr>
  </property>
</Properties>
</file>