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erma3\Desktop\Repos\UKB_LBP_neutro\"/>
    </mc:Choice>
  </mc:AlternateContent>
  <xr:revisionPtr revIDLastSave="0" documentId="13_ncr:1_{0B4DE08E-2D99-43DE-B33B-9EA3E71EA789}" xr6:coauthVersionLast="45" xr6:coauthVersionMax="45" xr10:uidLastSave="{00000000-0000-0000-0000-000000000000}"/>
  <bookViews>
    <workbookView xWindow="-108" yWindow="-108" windowWidth="23256" windowHeight="12576" xr2:uid="{6DFD915D-2B98-4928-BF3E-C3FB37432B17}"/>
  </bookViews>
  <sheets>
    <sheet name="sample" sheetId="1" r:id="rId1"/>
    <sheet name="models" sheetId="2" r:id="rId2"/>
    <sheet name="FID" sheetId="5" r:id="rId3"/>
  </sheets>
  <definedNames>
    <definedName name="ExternalData_1" localSheetId="2" hidden="1">FID!$A$1:$B$100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5" l="1"/>
  <c r="B8" i="1"/>
  <c r="B6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F380BE-5FF4-44FC-878B-3BAC66E61C50}" keepAlive="1" name="Query - FID" description="Connection to the 'FID' query in the workbook." type="5" refreshedVersion="6" background="1" saveData="1">
    <dbPr connection="Provider=Microsoft.Mashup.OleDb.1;Data Source=$Workbook$;Location=FID;Extended Properties=&quot;&quot;" command="SELECT * FROM [FID]"/>
  </connection>
</connections>
</file>

<file path=xl/sharedStrings.xml><?xml version="1.0" encoding="utf-8"?>
<sst xmlns="http://schemas.openxmlformats.org/spreadsheetml/2006/main" count="63" uniqueCount="37">
  <si>
    <t>remaining =</t>
  </si>
  <si>
    <t>IDs  with missing follow-up data (either at v1 or v2) =</t>
  </si>
  <si>
    <t>acute back pain patients  with no pain at follow-up visit =</t>
  </si>
  <si>
    <t>chronic back pain patients  =</t>
  </si>
  <si>
    <t>Estimate</t>
  </si>
  <si>
    <t>Pr(&gt;|z|)</t>
  </si>
  <si>
    <t>(Intercept)</t>
  </si>
  <si>
    <t>***</t>
  </si>
  <si>
    <t>AGE</t>
  </si>
  <si>
    <t>**</t>
  </si>
  <si>
    <t>z-value</t>
  </si>
  <si>
    <t>Std.Error</t>
  </si>
  <si>
    <t>ASIAN</t>
  </si>
  <si>
    <t>BLACK</t>
  </si>
  <si>
    <t>MIXED</t>
  </si>
  <si>
    <t>OTHER</t>
  </si>
  <si>
    <t>SEX</t>
  </si>
  <si>
    <t>ANTIDEPRESSANTS</t>
  </si>
  <si>
    <t>OPIOIDS</t>
  </si>
  <si>
    <t>PARACETAMOL</t>
  </si>
  <si>
    <t>NSAIDs</t>
  </si>
  <si>
    <t>OR</t>
  </si>
  <si>
    <t>.</t>
  </si>
  <si>
    <t>chronic_back_pain ~ AGE + SEX + group + ANTIDEPRESSANTS + NSAIDs + OPIOIDS + PARACETAMOL</t>
  </si>
  <si>
    <t>acute_pain_count_v0</t>
  </si>
  <si>
    <t>neutro_percent_v0</t>
  </si>
  <si>
    <t>chronic_back_pain ~ AGE + SEX + group + ANTIDEPRESSANTS + NSAIDs + OPIOIDS + PARACETAMOL + neutro_percent_v0</t>
  </si>
  <si>
    <t>chronic_back_pain ~ AGE + SEX + group + ANTIDEPRESSANTS + NSAIDs + OPIOIDS + PARACETAMOL + acute_pain_count_v0 + neutro_percent_v0</t>
  </si>
  <si>
    <t>chronic_back_pain ~ AGE + SEX + group + ANTIDEPRESSANTS + NSAIDs + OPIOIDS + PARACETAMOL + acute_pain_count_v0</t>
  </si>
  <si>
    <t>Variables</t>
  </si>
  <si>
    <t>FID</t>
  </si>
  <si>
    <t>Freq</t>
  </si>
  <si>
    <t>NA</t>
  </si>
  <si>
    <t>IDs with baseline back pain for 3 months =</t>
  </si>
  <si>
    <t>IDs with no back pain at baseline =</t>
  </si>
  <si>
    <t>starting sample size =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</si>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</sst>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3C4D02-3867-4263-A77A-336A2E1A941B}" autoFormatId="16" applyNumberFormats="0" applyBorderFormats="0" applyFontFormats="0" applyPatternFormats="0" applyAlignmentFormats="0" applyWidthHeightFormats="0">
  <queryTableRefresh nextId="3">
    <queryTableFields count="2">
      <queryTableField id="1" name="Var1" tableColumnId="1"/>
      <queryTableField id="2" name="Freq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707F5-95EF-46AB-9C00-D510E6C8AD3B}" name="FID" displayName="FID" ref="A1:B100" tableType="queryTable" totalsRowShown="0">
  <autoFilter ref="A1:B100" xr:uid="{4EBA0229-7E3C-4BD1-AE95-FEC56E1A0EF3}"/>
  <tableColumns count="2">
    <tableColumn id="1" xr3:uid="{8A404A49-ACD2-4F8E-9C74-DF9B07C5CC6F}" uniqueName="1" name="FID" queryTableFieldId="1"/>
    <tableColumn id="2" xr3:uid="{BC7C0723-FD35-4839-8332-5DA7292000B1}" uniqueName="2" name="Freq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1794-87DC-4CEE-9208-F330307FBC0B}">
  <dimension ref="A1:B10"/>
  <sheetViews>
    <sheetView tabSelected="1" workbookViewId="0">
      <selection activeCell="C15" sqref="C15"/>
    </sheetView>
  </sheetViews>
  <sheetFormatPr defaultRowHeight="18.75" x14ac:dyDescent="0.25"/>
  <cols>
    <col min="1" max="1" width="65" style="26" bestFit="1" customWidth="1"/>
    <col min="2" max="2" width="12" style="28" customWidth="1"/>
    <col min="3" max="16384" width="9.140625" style="28"/>
  </cols>
  <sheetData>
    <row r="1" spans="1:2" s="28" customFormat="1" x14ac:dyDescent="0.25">
      <c r="A1" s="26"/>
      <c r="B1" s="27" t="s">
        <v>36</v>
      </c>
    </row>
    <row r="2" spans="1:2" s="28" customFormat="1" x14ac:dyDescent="0.25">
      <c r="A2" s="26" t="s">
        <v>35</v>
      </c>
      <c r="B2" s="28">
        <v>502494</v>
      </c>
    </row>
    <row r="3" spans="1:2" s="28" customFormat="1" x14ac:dyDescent="0.25">
      <c r="A3" s="26" t="s">
        <v>34</v>
      </c>
      <c r="B3" s="28">
        <v>-372410</v>
      </c>
    </row>
    <row r="4" spans="1:2" s="28" customFormat="1" x14ac:dyDescent="0.25">
      <c r="A4" s="26" t="s">
        <v>0</v>
      </c>
      <c r="B4" s="28">
        <f>SUM(B2:B3)</f>
        <v>130084</v>
      </c>
    </row>
    <row r="5" spans="1:2" s="28" customFormat="1" x14ac:dyDescent="0.25">
      <c r="A5" s="26" t="s">
        <v>33</v>
      </c>
      <c r="B5" s="28">
        <v>-89553</v>
      </c>
    </row>
    <row r="6" spans="1:2" s="28" customFormat="1" x14ac:dyDescent="0.25">
      <c r="A6" s="26" t="s">
        <v>0</v>
      </c>
      <c r="B6" s="28">
        <f>SUM(B4:B5)</f>
        <v>40531</v>
      </c>
    </row>
    <row r="7" spans="1:2" s="28" customFormat="1" ht="19.5" thickBot="1" x14ac:dyDescent="0.3">
      <c r="A7" s="26" t="s">
        <v>1</v>
      </c>
      <c r="B7" s="28">
        <v>-37907</v>
      </c>
    </row>
    <row r="8" spans="1:2" s="28" customFormat="1" ht="19.5" thickBot="1" x14ac:dyDescent="0.3">
      <c r="A8" s="29" t="s">
        <v>0</v>
      </c>
      <c r="B8" s="30">
        <f>SUM(B6:B7)</f>
        <v>2624</v>
      </c>
    </row>
    <row r="9" spans="1:2" s="28" customFormat="1" x14ac:dyDescent="0.25">
      <c r="A9" s="26" t="s">
        <v>2</v>
      </c>
      <c r="B9" s="31">
        <v>2183</v>
      </c>
    </row>
    <row r="10" spans="1:2" s="28" customFormat="1" x14ac:dyDescent="0.25">
      <c r="A10" s="26" t="s">
        <v>3</v>
      </c>
      <c r="B10" s="31">
        <v>441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C03B-7120-4110-9363-FC14B03E171D}">
  <dimension ref="A1:AB17"/>
  <sheetViews>
    <sheetView zoomScale="102" zoomScaleNormal="102" workbookViewId="0">
      <selection activeCell="C20" sqref="C20"/>
    </sheetView>
  </sheetViews>
  <sheetFormatPr defaultRowHeight="15" x14ac:dyDescent="0.25"/>
  <cols>
    <col min="1" max="1" width="22.42578125" style="1" customWidth="1"/>
    <col min="2" max="6" width="14.42578125" style="1" customWidth="1"/>
    <col min="7" max="7" width="4.140625" style="1" bestFit="1" customWidth="1"/>
    <col min="8" max="8" width="1.140625" style="1" customWidth="1"/>
    <col min="9" max="13" width="14.42578125" style="1" customWidth="1"/>
    <col min="14" max="14" width="4.140625" style="1" bestFit="1" customWidth="1"/>
    <col min="15" max="15" width="1.140625" style="1" customWidth="1"/>
    <col min="16" max="20" width="14.42578125" style="1" customWidth="1"/>
    <col min="21" max="21" width="3.28515625" style="1" bestFit="1" customWidth="1"/>
    <col min="22" max="22" width="1.140625" style="1" customWidth="1"/>
    <col min="23" max="27" width="14.42578125" style="1" customWidth="1"/>
    <col min="28" max="28" width="4.140625" style="1" bestFit="1" customWidth="1"/>
    <col min="29" max="16384" width="9.140625" style="1"/>
  </cols>
  <sheetData>
    <row r="1" spans="1:28" ht="47.25" customHeight="1" thickBot="1" x14ac:dyDescent="0.3">
      <c r="B1" s="3" t="s">
        <v>28</v>
      </c>
      <c r="C1" s="4"/>
      <c r="D1" s="4"/>
      <c r="E1" s="4"/>
      <c r="F1" s="4"/>
      <c r="G1" s="5"/>
      <c r="I1" s="3" t="s">
        <v>23</v>
      </c>
      <c r="J1" s="4"/>
      <c r="K1" s="4"/>
      <c r="L1" s="4"/>
      <c r="M1" s="4"/>
      <c r="N1" s="5"/>
      <c r="P1" s="3" t="s">
        <v>26</v>
      </c>
      <c r="Q1" s="4"/>
      <c r="R1" s="4"/>
      <c r="S1" s="4"/>
      <c r="T1" s="4"/>
      <c r="U1" s="5"/>
      <c r="W1" s="3" t="s">
        <v>27</v>
      </c>
      <c r="X1" s="4"/>
      <c r="Y1" s="4"/>
      <c r="Z1" s="4"/>
      <c r="AA1" s="4"/>
      <c r="AB1" s="5"/>
    </row>
    <row r="2" spans="1:28" s="2" customFormat="1" x14ac:dyDescent="0.25">
      <c r="A2" s="21" t="s">
        <v>29</v>
      </c>
      <c r="B2" s="21" t="s">
        <v>4</v>
      </c>
      <c r="C2" s="22" t="s">
        <v>21</v>
      </c>
      <c r="D2" s="22" t="s">
        <v>11</v>
      </c>
      <c r="E2" s="22" t="s">
        <v>10</v>
      </c>
      <c r="F2" s="22" t="s">
        <v>5</v>
      </c>
      <c r="G2" s="23"/>
      <c r="H2" s="22"/>
      <c r="I2" s="21" t="s">
        <v>4</v>
      </c>
      <c r="J2" s="22" t="s">
        <v>21</v>
      </c>
      <c r="K2" s="22" t="s">
        <v>11</v>
      </c>
      <c r="L2" s="22" t="s">
        <v>10</v>
      </c>
      <c r="M2" s="22" t="s">
        <v>5</v>
      </c>
      <c r="N2" s="23"/>
      <c r="O2" s="22"/>
      <c r="P2" s="21" t="s">
        <v>4</v>
      </c>
      <c r="Q2" s="22" t="s">
        <v>21</v>
      </c>
      <c r="R2" s="22" t="s">
        <v>11</v>
      </c>
      <c r="S2" s="22" t="s">
        <v>10</v>
      </c>
      <c r="T2" s="22" t="s">
        <v>5</v>
      </c>
      <c r="U2" s="23"/>
      <c r="V2" s="22"/>
      <c r="W2" s="21" t="s">
        <v>4</v>
      </c>
      <c r="X2" s="22" t="s">
        <v>21</v>
      </c>
      <c r="Y2" s="22" t="s">
        <v>11</v>
      </c>
      <c r="Z2" s="22" t="s">
        <v>10</v>
      </c>
      <c r="AA2" s="22" t="s">
        <v>5</v>
      </c>
      <c r="AB2" s="23"/>
    </row>
    <row r="3" spans="1:28" x14ac:dyDescent="0.25">
      <c r="A3" s="6" t="s">
        <v>6</v>
      </c>
      <c r="B3" s="6">
        <v>-1.8368100000000001</v>
      </c>
      <c r="C3" s="7">
        <v>0.1593</v>
      </c>
      <c r="D3" s="7">
        <v>0.42544999999999999</v>
      </c>
      <c r="E3" s="7">
        <v>-4.32</v>
      </c>
      <c r="F3" s="7">
        <v>1.57931E-5</v>
      </c>
      <c r="G3" s="8" t="s">
        <v>7</v>
      </c>
      <c r="H3" s="7"/>
      <c r="I3" s="6">
        <v>-1.1047199999999999</v>
      </c>
      <c r="J3" s="7">
        <v>0.33129999999999998</v>
      </c>
      <c r="K3" s="7">
        <v>0.40204000000000001</v>
      </c>
      <c r="L3" s="7">
        <v>-2.75</v>
      </c>
      <c r="M3" s="7">
        <v>6.0000000000000001E-3</v>
      </c>
      <c r="N3" s="8" t="s">
        <v>9</v>
      </c>
      <c r="O3" s="7"/>
      <c r="P3" s="6">
        <v>-0.48426999999999998</v>
      </c>
      <c r="Q3" s="7">
        <v>0.61609999999999998</v>
      </c>
      <c r="R3" s="7">
        <v>0.60884000000000005</v>
      </c>
      <c r="S3" s="7">
        <v>-0.8</v>
      </c>
      <c r="T3" s="7">
        <v>0.4264</v>
      </c>
      <c r="U3" s="8"/>
      <c r="V3" s="7"/>
      <c r="W3" s="6">
        <v>-1.15787</v>
      </c>
      <c r="X3" s="7">
        <v>0.31419999999999998</v>
      </c>
      <c r="Y3" s="7">
        <v>0.62461</v>
      </c>
      <c r="Z3" s="7">
        <v>-1.85</v>
      </c>
      <c r="AA3" s="7">
        <v>6.3799999999999996E-2</v>
      </c>
      <c r="AB3" s="8" t="s">
        <v>22</v>
      </c>
    </row>
    <row r="4" spans="1:28" x14ac:dyDescent="0.25">
      <c r="A4" s="6" t="s">
        <v>8</v>
      </c>
      <c r="B4" s="6">
        <v>-6.2199999999999998E-3</v>
      </c>
      <c r="C4" s="7">
        <v>0.99380000000000002</v>
      </c>
      <c r="D4" s="7">
        <v>7.1199999999999996E-3</v>
      </c>
      <c r="E4" s="7">
        <v>-0.87</v>
      </c>
      <c r="F4" s="7">
        <v>0.3826</v>
      </c>
      <c r="G4" s="8"/>
      <c r="H4" s="7"/>
      <c r="I4" s="6">
        <v>-9.1800000000000007E-3</v>
      </c>
      <c r="J4" s="7">
        <v>0.9909</v>
      </c>
      <c r="K4" s="7">
        <v>7.0499999999999998E-3</v>
      </c>
      <c r="L4" s="7">
        <v>-1.3</v>
      </c>
      <c r="M4" s="7">
        <v>0.19312000000000001</v>
      </c>
      <c r="N4" s="8"/>
      <c r="O4" s="7"/>
      <c r="P4" s="6">
        <v>-7.26E-3</v>
      </c>
      <c r="Q4" s="7">
        <v>0.99280000000000002</v>
      </c>
      <c r="R4" s="7">
        <v>7.2700000000000004E-3</v>
      </c>
      <c r="S4" s="7">
        <v>-1</v>
      </c>
      <c r="T4" s="7">
        <v>0.31809999999999999</v>
      </c>
      <c r="U4" s="8"/>
      <c r="V4" s="7"/>
      <c r="W4" s="6">
        <v>-4.5300000000000002E-3</v>
      </c>
      <c r="X4" s="7">
        <v>0.99550000000000005</v>
      </c>
      <c r="Y4" s="7">
        <v>7.3499999999999998E-3</v>
      </c>
      <c r="Z4" s="7">
        <v>-0.62</v>
      </c>
      <c r="AA4" s="7">
        <v>0.53779999999999994</v>
      </c>
      <c r="AB4" s="8"/>
    </row>
    <row r="5" spans="1:28" x14ac:dyDescent="0.25">
      <c r="A5" s="6" t="s">
        <v>16</v>
      </c>
      <c r="B5" s="6">
        <v>-9.8559999999999995E-2</v>
      </c>
      <c r="C5" s="7">
        <v>0.90610000000000002</v>
      </c>
      <c r="D5" s="7">
        <v>0.10885</v>
      </c>
      <c r="E5" s="7">
        <v>-0.91</v>
      </c>
      <c r="F5" s="7">
        <v>0.36520000000000002</v>
      </c>
      <c r="G5" s="8"/>
      <c r="H5" s="7"/>
      <c r="I5" s="6">
        <v>-0.14940999999999999</v>
      </c>
      <c r="J5" s="7">
        <v>0.86119999999999997</v>
      </c>
      <c r="K5" s="7">
        <v>0.10766000000000001</v>
      </c>
      <c r="L5" s="7">
        <v>-1.39</v>
      </c>
      <c r="M5" s="7">
        <v>0.16520000000000001</v>
      </c>
      <c r="N5" s="8"/>
      <c r="O5" s="7"/>
      <c r="P5" s="6">
        <v>-0.13541</v>
      </c>
      <c r="Q5" s="7">
        <v>0.87339999999999995</v>
      </c>
      <c r="R5" s="7">
        <v>0.11074000000000001</v>
      </c>
      <c r="S5" s="7">
        <v>-1.22</v>
      </c>
      <c r="T5" s="7">
        <v>0.22140000000000001</v>
      </c>
      <c r="U5" s="8"/>
      <c r="V5" s="7"/>
      <c r="W5" s="6">
        <v>-8.2629999999999995E-2</v>
      </c>
      <c r="X5" s="7">
        <v>0.92069999999999996</v>
      </c>
      <c r="Y5" s="7">
        <v>0.11201999999999999</v>
      </c>
      <c r="Z5" s="7">
        <v>-0.74</v>
      </c>
      <c r="AA5" s="7">
        <v>0.4607</v>
      </c>
      <c r="AB5" s="8"/>
    </row>
    <row r="6" spans="1:28" x14ac:dyDescent="0.25">
      <c r="A6" s="6" t="s">
        <v>12</v>
      </c>
      <c r="B6" s="6">
        <v>-0.12776000000000001</v>
      </c>
      <c r="C6" s="7">
        <v>0.88009999999999999</v>
      </c>
      <c r="D6" s="7">
        <v>0.49742999999999998</v>
      </c>
      <c r="E6" s="7">
        <v>-0.26</v>
      </c>
      <c r="F6" s="7">
        <v>0.79730000000000001</v>
      </c>
      <c r="G6" s="8"/>
      <c r="H6" s="7"/>
      <c r="I6" s="6">
        <v>-0.12814999999999999</v>
      </c>
      <c r="J6" s="7">
        <v>0.87970000000000004</v>
      </c>
      <c r="K6" s="7">
        <v>0.49187999999999998</v>
      </c>
      <c r="L6" s="7">
        <v>-0.26</v>
      </c>
      <c r="M6" s="7">
        <v>0.79446000000000006</v>
      </c>
      <c r="N6" s="8"/>
      <c r="O6" s="7"/>
      <c r="P6" s="6">
        <v>-0.11451</v>
      </c>
      <c r="Q6" s="7">
        <v>0.89180000000000004</v>
      </c>
      <c r="R6" s="7">
        <v>0.49349999999999999</v>
      </c>
      <c r="S6" s="7">
        <v>-0.23</v>
      </c>
      <c r="T6" s="7">
        <v>0.8165</v>
      </c>
      <c r="U6" s="8"/>
      <c r="V6" s="7"/>
      <c r="W6" s="6">
        <v>-0.11162</v>
      </c>
      <c r="X6" s="7">
        <v>0.89439999999999997</v>
      </c>
      <c r="Y6" s="7">
        <v>0.50085000000000002</v>
      </c>
      <c r="Z6" s="7">
        <v>-0.22</v>
      </c>
      <c r="AA6" s="7">
        <v>0.82369999999999999</v>
      </c>
      <c r="AB6" s="8"/>
    </row>
    <row r="7" spans="1:28" x14ac:dyDescent="0.25">
      <c r="A7" s="6" t="s">
        <v>13</v>
      </c>
      <c r="B7" s="6">
        <v>-0.20976</v>
      </c>
      <c r="C7" s="7">
        <v>0.81079999999999997</v>
      </c>
      <c r="D7" s="7">
        <v>0.64422000000000001</v>
      </c>
      <c r="E7" s="7">
        <v>-0.33</v>
      </c>
      <c r="F7" s="7">
        <v>0.74470000000000003</v>
      </c>
      <c r="G7" s="8"/>
      <c r="H7" s="7"/>
      <c r="I7" s="6">
        <v>-0.13074</v>
      </c>
      <c r="J7" s="7">
        <v>0.87739999999999996</v>
      </c>
      <c r="K7" s="7">
        <v>0.63859999999999995</v>
      </c>
      <c r="L7" s="7">
        <v>-0.2</v>
      </c>
      <c r="M7" s="7">
        <v>0.83777999999999997</v>
      </c>
      <c r="N7" s="8"/>
      <c r="O7" s="7"/>
      <c r="P7" s="6">
        <v>-4.598E-2</v>
      </c>
      <c r="Q7" s="7">
        <v>0.95509999999999995</v>
      </c>
      <c r="R7" s="7">
        <v>0.64976999999999996</v>
      </c>
      <c r="S7" s="7">
        <v>-7.0000000000000007E-2</v>
      </c>
      <c r="T7" s="7">
        <v>0.94359999999999999</v>
      </c>
      <c r="U7" s="8"/>
      <c r="V7" s="7"/>
      <c r="W7" s="6">
        <v>-0.13886999999999999</v>
      </c>
      <c r="X7" s="7">
        <v>0.87029999999999996</v>
      </c>
      <c r="Y7" s="7">
        <v>0.65902000000000005</v>
      </c>
      <c r="Z7" s="7">
        <v>-0.21</v>
      </c>
      <c r="AA7" s="7">
        <v>0.83309999999999995</v>
      </c>
      <c r="AB7" s="8"/>
    </row>
    <row r="8" spans="1:28" x14ac:dyDescent="0.25">
      <c r="A8" s="6" t="s">
        <v>14</v>
      </c>
      <c r="B8" s="6">
        <v>0.38479000000000002</v>
      </c>
      <c r="C8" s="7">
        <v>1.4693000000000001</v>
      </c>
      <c r="D8" s="7">
        <v>0.67671000000000003</v>
      </c>
      <c r="E8" s="7">
        <v>0.56999999999999995</v>
      </c>
      <c r="F8" s="7">
        <v>0.5696</v>
      </c>
      <c r="G8" s="8"/>
      <c r="H8" s="7"/>
      <c r="I8" s="6">
        <v>0.39550999999999997</v>
      </c>
      <c r="J8" s="7">
        <v>1.4851000000000001</v>
      </c>
      <c r="K8" s="7">
        <v>0.67459000000000002</v>
      </c>
      <c r="L8" s="7">
        <v>0.59</v>
      </c>
      <c r="M8" s="7">
        <v>0.55767</v>
      </c>
      <c r="N8" s="8"/>
      <c r="O8" s="7"/>
      <c r="P8" s="6">
        <v>0.49259999999999998</v>
      </c>
      <c r="Q8" s="7">
        <v>1.6366000000000001</v>
      </c>
      <c r="R8" s="7">
        <v>0.68532000000000004</v>
      </c>
      <c r="S8" s="7">
        <v>0.72</v>
      </c>
      <c r="T8" s="7">
        <v>0.4723</v>
      </c>
      <c r="U8" s="8"/>
      <c r="V8" s="7"/>
      <c r="W8" s="6">
        <v>0.52861000000000002</v>
      </c>
      <c r="X8" s="7">
        <v>1.6966000000000001</v>
      </c>
      <c r="Y8" s="7">
        <v>0.68876000000000004</v>
      </c>
      <c r="Z8" s="7">
        <v>0.77</v>
      </c>
      <c r="AA8" s="7">
        <v>0.44280000000000003</v>
      </c>
      <c r="AB8" s="8"/>
    </row>
    <row r="9" spans="1:28" x14ac:dyDescent="0.25">
      <c r="A9" s="6" t="s">
        <v>15</v>
      </c>
      <c r="B9" s="6">
        <v>0.25308000000000003</v>
      </c>
      <c r="C9" s="7">
        <v>1.288</v>
      </c>
      <c r="D9" s="7">
        <v>0.57128000000000001</v>
      </c>
      <c r="E9" s="7">
        <v>0.44</v>
      </c>
      <c r="F9" s="7">
        <v>0.65780000000000005</v>
      </c>
      <c r="G9" s="8"/>
      <c r="H9" s="7"/>
      <c r="I9" s="6">
        <v>0.28902</v>
      </c>
      <c r="J9" s="7">
        <v>1.3351</v>
      </c>
      <c r="K9" s="7">
        <v>0.56901000000000002</v>
      </c>
      <c r="L9" s="7">
        <v>0.51</v>
      </c>
      <c r="M9" s="7">
        <v>0.61150000000000004</v>
      </c>
      <c r="N9" s="8"/>
      <c r="O9" s="7"/>
      <c r="P9" s="6">
        <v>0.32003999999999999</v>
      </c>
      <c r="Q9" s="7">
        <v>1.3772</v>
      </c>
      <c r="R9" s="7">
        <v>0.57387999999999995</v>
      </c>
      <c r="S9" s="7">
        <v>0.56000000000000005</v>
      </c>
      <c r="T9" s="7">
        <v>0.57709999999999995</v>
      </c>
      <c r="U9" s="8"/>
      <c r="V9" s="7"/>
      <c r="W9" s="6">
        <v>0.27975</v>
      </c>
      <c r="X9" s="7">
        <v>1.3228</v>
      </c>
      <c r="Y9" s="7">
        <v>0.57677999999999996</v>
      </c>
      <c r="Z9" s="7">
        <v>0.49</v>
      </c>
      <c r="AA9" s="7">
        <v>0.62770000000000004</v>
      </c>
      <c r="AB9" s="8"/>
    </row>
    <row r="10" spans="1:28" x14ac:dyDescent="0.25">
      <c r="A10" s="6" t="s">
        <v>17</v>
      </c>
      <c r="B10" s="6">
        <v>0.16639999999999999</v>
      </c>
      <c r="C10" s="7">
        <v>1.181</v>
      </c>
      <c r="D10" s="7">
        <v>0.21554999999999999</v>
      </c>
      <c r="E10" s="7">
        <v>0.77</v>
      </c>
      <c r="F10" s="7">
        <v>0.44009999999999999</v>
      </c>
      <c r="G10" s="8"/>
      <c r="H10" s="7"/>
      <c r="I10" s="6">
        <v>0.31208999999999998</v>
      </c>
      <c r="J10" s="7">
        <v>1.3663000000000001</v>
      </c>
      <c r="K10" s="7">
        <v>0.21157999999999999</v>
      </c>
      <c r="L10" s="7">
        <v>1.48</v>
      </c>
      <c r="M10" s="7">
        <v>0.14019999999999999</v>
      </c>
      <c r="N10" s="8"/>
      <c r="O10" s="7"/>
      <c r="P10" s="6">
        <v>0.38619999999999999</v>
      </c>
      <c r="Q10" s="7">
        <v>1.4714</v>
      </c>
      <c r="R10" s="7">
        <v>0.21334</v>
      </c>
      <c r="S10" s="7">
        <v>1.81</v>
      </c>
      <c r="T10" s="7">
        <v>7.0300000000000001E-2</v>
      </c>
      <c r="U10" s="8" t="s">
        <v>22</v>
      </c>
      <c r="V10" s="7"/>
      <c r="W10" s="6">
        <v>0.23935000000000001</v>
      </c>
      <c r="X10" s="7">
        <v>1.2704</v>
      </c>
      <c r="Y10" s="7">
        <v>0.21759999999999999</v>
      </c>
      <c r="Z10" s="7">
        <v>1.1000000000000001</v>
      </c>
      <c r="AA10" s="7">
        <v>0.27139999999999997</v>
      </c>
      <c r="AB10" s="8"/>
    </row>
    <row r="11" spans="1:28" x14ac:dyDescent="0.25">
      <c r="A11" s="9" t="s">
        <v>20</v>
      </c>
      <c r="B11" s="9">
        <v>0.46289999999999998</v>
      </c>
      <c r="C11" s="10">
        <v>1.5887</v>
      </c>
      <c r="D11" s="10">
        <v>0.14671000000000001</v>
      </c>
      <c r="E11" s="10">
        <v>3.16</v>
      </c>
      <c r="F11" s="10">
        <v>1.6000000000000001E-3</v>
      </c>
      <c r="G11" s="11" t="s">
        <v>9</v>
      </c>
      <c r="H11" s="7"/>
      <c r="I11" s="9">
        <v>0.52925999999999995</v>
      </c>
      <c r="J11" s="10">
        <v>1.6977</v>
      </c>
      <c r="K11" s="10">
        <v>0.14532999999999999</v>
      </c>
      <c r="L11" s="10">
        <v>3.64</v>
      </c>
      <c r="M11" s="10">
        <v>2.7E-4</v>
      </c>
      <c r="N11" s="11" t="s">
        <v>7</v>
      </c>
      <c r="O11" s="7"/>
      <c r="P11" s="9">
        <v>0.47983999999999999</v>
      </c>
      <c r="Q11" s="10">
        <v>1.6157999999999999</v>
      </c>
      <c r="R11" s="10">
        <v>0.15174000000000001</v>
      </c>
      <c r="S11" s="10">
        <v>3.16</v>
      </c>
      <c r="T11" s="10">
        <v>1.6000000000000001E-3</v>
      </c>
      <c r="U11" s="11" t="s">
        <v>9</v>
      </c>
      <c r="V11" s="7"/>
      <c r="W11" s="9">
        <v>0.41408</v>
      </c>
      <c r="X11" s="10">
        <v>1.5129999999999999</v>
      </c>
      <c r="Y11" s="10">
        <v>0.15325</v>
      </c>
      <c r="Z11" s="10">
        <v>2.7</v>
      </c>
      <c r="AA11" s="10">
        <v>6.8999999999999999E-3</v>
      </c>
      <c r="AB11" s="11" t="s">
        <v>9</v>
      </c>
    </row>
    <row r="12" spans="1:28" x14ac:dyDescent="0.25">
      <c r="A12" s="6" t="s">
        <v>18</v>
      </c>
      <c r="B12" s="6">
        <v>1.0508500000000001</v>
      </c>
      <c r="C12" s="7">
        <v>2.8601000000000001</v>
      </c>
      <c r="D12" s="7">
        <v>0.78822000000000003</v>
      </c>
      <c r="E12" s="7">
        <v>1.33</v>
      </c>
      <c r="F12" s="7">
        <v>0.1825</v>
      </c>
      <c r="G12" s="8"/>
      <c r="H12" s="7"/>
      <c r="I12" s="6">
        <v>1.0254399999999999</v>
      </c>
      <c r="J12" s="7">
        <v>2.7883</v>
      </c>
      <c r="K12" s="7">
        <v>0.78600999999999999</v>
      </c>
      <c r="L12" s="7">
        <v>1.3</v>
      </c>
      <c r="M12" s="7">
        <v>0.19202</v>
      </c>
      <c r="N12" s="8"/>
      <c r="O12" s="7"/>
      <c r="P12" s="6">
        <v>1.1910499999999999</v>
      </c>
      <c r="Q12" s="7">
        <v>3.2905000000000002</v>
      </c>
      <c r="R12" s="7">
        <v>0.83570999999999995</v>
      </c>
      <c r="S12" s="7">
        <v>1.43</v>
      </c>
      <c r="T12" s="7">
        <v>0.15409999999999999</v>
      </c>
      <c r="U12" s="8"/>
      <c r="V12" s="7"/>
      <c r="W12" s="6">
        <v>1.22394</v>
      </c>
      <c r="X12" s="7">
        <v>3.4005999999999998</v>
      </c>
      <c r="Y12" s="7">
        <v>0.84091000000000005</v>
      </c>
      <c r="Z12" s="7">
        <v>1.46</v>
      </c>
      <c r="AA12" s="7">
        <v>0.14549999999999999</v>
      </c>
      <c r="AB12" s="8"/>
    </row>
    <row r="13" spans="1:28" x14ac:dyDescent="0.25">
      <c r="A13" s="6" t="s">
        <v>19</v>
      </c>
      <c r="B13" s="6">
        <v>-0.23743</v>
      </c>
      <c r="C13" s="7">
        <v>0.78869999999999996</v>
      </c>
      <c r="D13" s="7">
        <v>0.16075</v>
      </c>
      <c r="E13" s="7">
        <v>-1.48</v>
      </c>
      <c r="F13" s="7">
        <v>0.13969999999999999</v>
      </c>
      <c r="G13" s="8"/>
      <c r="H13" s="7"/>
      <c r="I13" s="6">
        <v>-8.2180000000000003E-2</v>
      </c>
      <c r="J13" s="7">
        <v>0.92110000000000003</v>
      </c>
      <c r="K13" s="7">
        <v>0.15753</v>
      </c>
      <c r="L13" s="7">
        <v>-0.52</v>
      </c>
      <c r="M13" s="7">
        <v>0.60187999999999997</v>
      </c>
      <c r="N13" s="8"/>
      <c r="O13" s="7"/>
      <c r="P13" s="6">
        <v>-8.4510000000000002E-2</v>
      </c>
      <c r="Q13" s="7">
        <v>0.91900000000000004</v>
      </c>
      <c r="R13" s="7">
        <v>0.16241</v>
      </c>
      <c r="S13" s="7">
        <v>-0.52</v>
      </c>
      <c r="T13" s="7">
        <v>0.6028</v>
      </c>
      <c r="U13" s="8"/>
      <c r="V13" s="7"/>
      <c r="W13" s="6">
        <v>-0.24879999999999999</v>
      </c>
      <c r="X13" s="7">
        <v>0.77969999999999995</v>
      </c>
      <c r="Y13" s="7">
        <v>0.16605</v>
      </c>
      <c r="Z13" s="7">
        <v>-1.5</v>
      </c>
      <c r="AA13" s="7">
        <v>0.13400000000000001</v>
      </c>
      <c r="AB13" s="8"/>
    </row>
    <row r="14" spans="1:28" x14ac:dyDescent="0.25">
      <c r="A14" s="6" t="s">
        <v>24</v>
      </c>
      <c r="B14" s="6">
        <v>0.27194000000000002</v>
      </c>
      <c r="C14" s="7">
        <v>1.3125</v>
      </c>
      <c r="D14" s="7">
        <v>4.6699999999999998E-2</v>
      </c>
      <c r="E14" s="7">
        <v>5.82</v>
      </c>
      <c r="F14" s="7">
        <v>5.7999999999999998E-9</v>
      </c>
      <c r="G14" s="8" t="s">
        <v>7</v>
      </c>
      <c r="H14" s="7"/>
      <c r="I14" s="15"/>
      <c r="J14" s="16"/>
      <c r="K14" s="16"/>
      <c r="L14" s="16"/>
      <c r="M14" s="16"/>
      <c r="N14" s="17"/>
      <c r="O14" s="7"/>
      <c r="P14" s="15"/>
      <c r="Q14" s="16"/>
      <c r="R14" s="16"/>
      <c r="S14" s="16"/>
      <c r="T14" s="16"/>
      <c r="U14" s="17"/>
      <c r="V14" s="7"/>
      <c r="W14" s="6">
        <v>0.28350999999999998</v>
      </c>
      <c r="X14" s="7">
        <v>1.3278000000000001</v>
      </c>
      <c r="Y14" s="7">
        <v>4.7870000000000003E-2</v>
      </c>
      <c r="Z14" s="7">
        <v>5.92</v>
      </c>
      <c r="AA14" s="7">
        <v>3.2000000000000001E-9</v>
      </c>
      <c r="AB14" s="8" t="s">
        <v>7</v>
      </c>
    </row>
    <row r="15" spans="1:28" ht="15.75" thickBot="1" x14ac:dyDescent="0.3">
      <c r="A15" s="24" t="s">
        <v>25</v>
      </c>
      <c r="B15" s="12"/>
      <c r="C15" s="13"/>
      <c r="D15" s="13"/>
      <c r="E15" s="13"/>
      <c r="F15" s="13"/>
      <c r="G15" s="14"/>
      <c r="H15" s="25"/>
      <c r="I15" s="12"/>
      <c r="J15" s="13"/>
      <c r="K15" s="13"/>
      <c r="L15" s="13"/>
      <c r="M15" s="13"/>
      <c r="N15" s="14"/>
      <c r="O15" s="25"/>
      <c r="P15" s="18">
        <v>-1.2019999999999999E-2</v>
      </c>
      <c r="Q15" s="19">
        <v>0.98799999999999999</v>
      </c>
      <c r="R15" s="19">
        <v>7.11E-3</v>
      </c>
      <c r="S15" s="19">
        <v>-1.69</v>
      </c>
      <c r="T15" s="19">
        <v>9.0700000000000003E-2</v>
      </c>
      <c r="U15" s="20" t="s">
        <v>22</v>
      </c>
      <c r="V15" s="25"/>
      <c r="W15" s="18">
        <v>-1.321E-2</v>
      </c>
      <c r="X15" s="19">
        <v>0.9869</v>
      </c>
      <c r="Y15" s="19">
        <v>7.1700000000000002E-3</v>
      </c>
      <c r="Z15" s="19">
        <v>-1.84</v>
      </c>
      <c r="AA15" s="19">
        <v>6.54E-2</v>
      </c>
      <c r="AB15" s="20" t="s">
        <v>22</v>
      </c>
    </row>
    <row r="17" s="2" customFormat="1" x14ac:dyDescent="0.25"/>
  </sheetData>
  <mergeCells count="4">
    <mergeCell ref="W1:AB1"/>
    <mergeCell ref="I1:N1"/>
    <mergeCell ref="B1:G1"/>
    <mergeCell ref="P1:U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B6C1-F6EE-496E-B8DA-56AFBC59F6FE}">
  <dimension ref="A1:B100"/>
  <sheetViews>
    <sheetView workbookViewId="0">
      <selection activeCell="C3" sqref="C3"/>
    </sheetView>
  </sheetViews>
  <sheetFormatPr defaultRowHeight="15" x14ac:dyDescent="0.25"/>
  <cols>
    <col min="1" max="2" width="7.28515625" bestFit="1" customWidth="1"/>
  </cols>
  <sheetData>
    <row r="1" spans="1:2" x14ac:dyDescent="0.25">
      <c r="A1" t="s">
        <v>30</v>
      </c>
      <c r="B1" t="s">
        <v>31</v>
      </c>
    </row>
    <row r="2" spans="1:2" x14ac:dyDescent="0.25">
      <c r="A2">
        <v>241</v>
      </c>
      <c r="B2">
        <v>1</v>
      </c>
    </row>
    <row r="3" spans="1:2" x14ac:dyDescent="0.25">
      <c r="A3">
        <v>253</v>
      </c>
      <c r="B3">
        <v>1</v>
      </c>
    </row>
    <row r="4" spans="1:2" x14ac:dyDescent="0.25">
      <c r="A4">
        <v>357</v>
      </c>
      <c r="B4">
        <v>1</v>
      </c>
    </row>
    <row r="5" spans="1:2" x14ac:dyDescent="0.25">
      <c r="A5">
        <v>379</v>
      </c>
      <c r="B5">
        <v>1</v>
      </c>
    </row>
    <row r="6" spans="1:2" x14ac:dyDescent="0.25">
      <c r="A6">
        <v>442</v>
      </c>
      <c r="B6">
        <v>1</v>
      </c>
    </row>
    <row r="7" spans="1:2" x14ac:dyDescent="0.25">
      <c r="A7">
        <v>606</v>
      </c>
      <c r="B7">
        <v>1</v>
      </c>
    </row>
    <row r="8" spans="1:2" x14ac:dyDescent="0.25">
      <c r="A8">
        <v>661</v>
      </c>
      <c r="B8">
        <v>1</v>
      </c>
    </row>
    <row r="9" spans="1:2" x14ac:dyDescent="0.25">
      <c r="A9">
        <v>722</v>
      </c>
      <c r="B9">
        <v>1</v>
      </c>
    </row>
    <row r="10" spans="1:2" x14ac:dyDescent="0.25">
      <c r="A10">
        <v>728</v>
      </c>
      <c r="B10">
        <v>1</v>
      </c>
    </row>
    <row r="11" spans="1:2" x14ac:dyDescent="0.25">
      <c r="A11">
        <v>921</v>
      </c>
      <c r="B11">
        <v>1</v>
      </c>
    </row>
    <row r="12" spans="1:2" x14ac:dyDescent="0.25">
      <c r="A12">
        <v>996</v>
      </c>
      <c r="B12">
        <v>1</v>
      </c>
    </row>
    <row r="13" spans="1:2" x14ac:dyDescent="0.25">
      <c r="A13">
        <v>1076</v>
      </c>
      <c r="B13">
        <v>1</v>
      </c>
    </row>
    <row r="14" spans="1:2" x14ac:dyDescent="0.25">
      <c r="A14">
        <v>1098</v>
      </c>
      <c r="B14">
        <v>1</v>
      </c>
    </row>
    <row r="15" spans="1:2" x14ac:dyDescent="0.25">
      <c r="A15">
        <v>1116</v>
      </c>
      <c r="B15">
        <v>1</v>
      </c>
    </row>
    <row r="16" spans="1:2" x14ac:dyDescent="0.25">
      <c r="A16">
        <v>1199</v>
      </c>
      <c r="B16">
        <v>1</v>
      </c>
    </row>
    <row r="17" spans="1:2" x14ac:dyDescent="0.25">
      <c r="A17">
        <v>1331</v>
      </c>
      <c r="B17">
        <v>1</v>
      </c>
    </row>
    <row r="18" spans="1:2" x14ac:dyDescent="0.25">
      <c r="A18">
        <v>1624</v>
      </c>
      <c r="B18">
        <v>1</v>
      </c>
    </row>
    <row r="19" spans="1:2" x14ac:dyDescent="0.25">
      <c r="A19">
        <v>1639</v>
      </c>
      <c r="B19">
        <v>1</v>
      </c>
    </row>
    <row r="20" spans="1:2" x14ac:dyDescent="0.25">
      <c r="A20">
        <v>1711</v>
      </c>
      <c r="B20">
        <v>1</v>
      </c>
    </row>
    <row r="21" spans="1:2" x14ac:dyDescent="0.25">
      <c r="A21">
        <v>1820</v>
      </c>
      <c r="B21">
        <v>1</v>
      </c>
    </row>
    <row r="22" spans="1:2" x14ac:dyDescent="0.25">
      <c r="A22">
        <v>1988</v>
      </c>
      <c r="B22">
        <v>1</v>
      </c>
    </row>
    <row r="23" spans="1:2" x14ac:dyDescent="0.25">
      <c r="A23">
        <v>2042</v>
      </c>
      <c r="B23">
        <v>1</v>
      </c>
    </row>
    <row r="24" spans="1:2" x14ac:dyDescent="0.25">
      <c r="A24">
        <v>2133</v>
      </c>
      <c r="B24">
        <v>1</v>
      </c>
    </row>
    <row r="25" spans="1:2" x14ac:dyDescent="0.25">
      <c r="A25">
        <v>2334</v>
      </c>
      <c r="B25">
        <v>2</v>
      </c>
    </row>
    <row r="26" spans="1:2" x14ac:dyDescent="0.25">
      <c r="A26">
        <v>2530</v>
      </c>
      <c r="B26">
        <v>1</v>
      </c>
    </row>
    <row r="27" spans="1:2" x14ac:dyDescent="0.25">
      <c r="A27">
        <v>2541</v>
      </c>
      <c r="B27">
        <v>1</v>
      </c>
    </row>
    <row r="28" spans="1:2" x14ac:dyDescent="0.25">
      <c r="A28">
        <v>2808</v>
      </c>
      <c r="B28">
        <v>1</v>
      </c>
    </row>
    <row r="29" spans="1:2" x14ac:dyDescent="0.25">
      <c r="A29">
        <v>2831</v>
      </c>
      <c r="B29">
        <v>1</v>
      </c>
    </row>
    <row r="30" spans="1:2" x14ac:dyDescent="0.25">
      <c r="A30">
        <v>2923</v>
      </c>
      <c r="B30">
        <v>1</v>
      </c>
    </row>
    <row r="31" spans="1:2" x14ac:dyDescent="0.25">
      <c r="A31">
        <v>3095</v>
      </c>
      <c r="B31">
        <v>1</v>
      </c>
    </row>
    <row r="32" spans="1:2" x14ac:dyDescent="0.25">
      <c r="A32">
        <v>3240</v>
      </c>
      <c r="B32">
        <v>1</v>
      </c>
    </row>
    <row r="33" spans="1:2" x14ac:dyDescent="0.25">
      <c r="A33">
        <v>3355</v>
      </c>
      <c r="B33">
        <v>1</v>
      </c>
    </row>
    <row r="34" spans="1:2" x14ac:dyDescent="0.25">
      <c r="A34">
        <v>3495</v>
      </c>
      <c r="B34">
        <v>1</v>
      </c>
    </row>
    <row r="35" spans="1:2" x14ac:dyDescent="0.25">
      <c r="A35">
        <v>3793</v>
      </c>
      <c r="B35">
        <v>1</v>
      </c>
    </row>
    <row r="36" spans="1:2" x14ac:dyDescent="0.25">
      <c r="A36">
        <v>3810</v>
      </c>
      <c r="B36">
        <v>1</v>
      </c>
    </row>
    <row r="37" spans="1:2" x14ac:dyDescent="0.25">
      <c r="A37">
        <v>3948</v>
      </c>
      <c r="B37">
        <v>1</v>
      </c>
    </row>
    <row r="38" spans="1:2" x14ac:dyDescent="0.25">
      <c r="A38">
        <v>4092</v>
      </c>
      <c r="B38">
        <v>1</v>
      </c>
    </row>
    <row r="39" spans="1:2" x14ac:dyDescent="0.25">
      <c r="A39">
        <v>4121</v>
      </c>
      <c r="B39">
        <v>1</v>
      </c>
    </row>
    <row r="40" spans="1:2" x14ac:dyDescent="0.25">
      <c r="A40">
        <v>4210</v>
      </c>
      <c r="B40">
        <v>1</v>
      </c>
    </row>
    <row r="41" spans="1:2" x14ac:dyDescent="0.25">
      <c r="A41">
        <v>4259</v>
      </c>
      <c r="B41">
        <v>1</v>
      </c>
    </row>
    <row r="42" spans="1:2" x14ac:dyDescent="0.25">
      <c r="A42">
        <v>4327</v>
      </c>
      <c r="B42">
        <v>1</v>
      </c>
    </row>
    <row r="43" spans="1:2" x14ac:dyDescent="0.25">
      <c r="A43">
        <v>4446</v>
      </c>
      <c r="B43">
        <v>1</v>
      </c>
    </row>
    <row r="44" spans="1:2" x14ac:dyDescent="0.25">
      <c r="A44">
        <v>4463</v>
      </c>
      <c r="B44">
        <v>1</v>
      </c>
    </row>
    <row r="45" spans="1:2" x14ac:dyDescent="0.25">
      <c r="A45">
        <v>4615</v>
      </c>
      <c r="B45">
        <v>1</v>
      </c>
    </row>
    <row r="46" spans="1:2" x14ac:dyDescent="0.25">
      <c r="A46">
        <v>4738</v>
      </c>
      <c r="B46">
        <v>1</v>
      </c>
    </row>
    <row r="47" spans="1:2" x14ac:dyDescent="0.25">
      <c r="A47">
        <v>4745</v>
      </c>
      <c r="B47">
        <v>1</v>
      </c>
    </row>
    <row r="48" spans="1:2" x14ac:dyDescent="0.25">
      <c r="A48">
        <v>4924</v>
      </c>
      <c r="B48">
        <v>1</v>
      </c>
    </row>
    <row r="49" spans="1:2" x14ac:dyDescent="0.25">
      <c r="A49">
        <v>4965</v>
      </c>
      <c r="B49">
        <v>1</v>
      </c>
    </row>
    <row r="50" spans="1:2" x14ac:dyDescent="0.25">
      <c r="A50">
        <v>4971</v>
      </c>
      <c r="B50">
        <v>1</v>
      </c>
    </row>
    <row r="51" spans="1:2" x14ac:dyDescent="0.25">
      <c r="A51">
        <v>5051</v>
      </c>
      <c r="B51">
        <v>1</v>
      </c>
    </row>
    <row r="52" spans="1:2" x14ac:dyDescent="0.25">
      <c r="A52">
        <v>5432</v>
      </c>
      <c r="B52">
        <v>1</v>
      </c>
    </row>
    <row r="53" spans="1:2" x14ac:dyDescent="0.25">
      <c r="A53">
        <v>5601</v>
      </c>
      <c r="B53">
        <v>1</v>
      </c>
    </row>
    <row r="54" spans="1:2" x14ac:dyDescent="0.25">
      <c r="A54">
        <v>6052</v>
      </c>
      <c r="B54">
        <v>1</v>
      </c>
    </row>
    <row r="55" spans="1:2" x14ac:dyDescent="0.25">
      <c r="A55">
        <v>6174</v>
      </c>
      <c r="B55">
        <v>1</v>
      </c>
    </row>
    <row r="56" spans="1:2" x14ac:dyDescent="0.25">
      <c r="A56">
        <v>6186</v>
      </c>
      <c r="B56">
        <v>2</v>
      </c>
    </row>
    <row r="57" spans="1:2" x14ac:dyDescent="0.25">
      <c r="A57">
        <v>6351</v>
      </c>
      <c r="B57">
        <v>1</v>
      </c>
    </row>
    <row r="58" spans="1:2" x14ac:dyDescent="0.25">
      <c r="A58">
        <v>6371</v>
      </c>
      <c r="B58">
        <v>1</v>
      </c>
    </row>
    <row r="59" spans="1:2" x14ac:dyDescent="0.25">
      <c r="A59">
        <v>6411</v>
      </c>
      <c r="B59">
        <v>1</v>
      </c>
    </row>
    <row r="60" spans="1:2" x14ac:dyDescent="0.25">
      <c r="A60">
        <v>6538</v>
      </c>
      <c r="B60">
        <v>1</v>
      </c>
    </row>
    <row r="61" spans="1:2" x14ac:dyDescent="0.25">
      <c r="A61">
        <v>6629</v>
      </c>
      <c r="B61">
        <v>1</v>
      </c>
    </row>
    <row r="62" spans="1:2" x14ac:dyDescent="0.25">
      <c r="A62">
        <v>6934</v>
      </c>
      <c r="B62">
        <v>1</v>
      </c>
    </row>
    <row r="63" spans="1:2" x14ac:dyDescent="0.25">
      <c r="A63">
        <v>6970</v>
      </c>
      <c r="B63">
        <v>1</v>
      </c>
    </row>
    <row r="64" spans="1:2" x14ac:dyDescent="0.25">
      <c r="A64">
        <v>7219</v>
      </c>
      <c r="B64">
        <v>1</v>
      </c>
    </row>
    <row r="65" spans="1:2" x14ac:dyDescent="0.25">
      <c r="A65">
        <v>7232</v>
      </c>
      <c r="B65">
        <v>1</v>
      </c>
    </row>
    <row r="66" spans="1:2" x14ac:dyDescent="0.25">
      <c r="A66">
        <v>7326</v>
      </c>
      <c r="B66">
        <v>1</v>
      </c>
    </row>
    <row r="67" spans="1:2" x14ac:dyDescent="0.25">
      <c r="A67">
        <v>7340</v>
      </c>
      <c r="B67">
        <v>1</v>
      </c>
    </row>
    <row r="68" spans="1:2" x14ac:dyDescent="0.25">
      <c r="A68">
        <v>7356</v>
      </c>
      <c r="B68">
        <v>1</v>
      </c>
    </row>
    <row r="69" spans="1:2" x14ac:dyDescent="0.25">
      <c r="A69">
        <v>7475</v>
      </c>
      <c r="B69">
        <v>1</v>
      </c>
    </row>
    <row r="70" spans="1:2" x14ac:dyDescent="0.25">
      <c r="A70">
        <v>7788</v>
      </c>
      <c r="B70">
        <v>1</v>
      </c>
    </row>
    <row r="71" spans="1:2" x14ac:dyDescent="0.25">
      <c r="A71">
        <v>7848</v>
      </c>
      <c r="B71">
        <v>1</v>
      </c>
    </row>
    <row r="72" spans="1:2" x14ac:dyDescent="0.25">
      <c r="A72">
        <v>7892</v>
      </c>
      <c r="B72">
        <v>1</v>
      </c>
    </row>
    <row r="73" spans="1:2" x14ac:dyDescent="0.25">
      <c r="A73">
        <v>7951</v>
      </c>
      <c r="B73">
        <v>1</v>
      </c>
    </row>
    <row r="74" spans="1:2" x14ac:dyDescent="0.25">
      <c r="A74">
        <v>8201</v>
      </c>
      <c r="B74">
        <v>1</v>
      </c>
    </row>
    <row r="75" spans="1:2" x14ac:dyDescent="0.25">
      <c r="A75">
        <v>8301</v>
      </c>
      <c r="B75">
        <v>1</v>
      </c>
    </row>
    <row r="76" spans="1:2" x14ac:dyDescent="0.25">
      <c r="A76">
        <v>8308</v>
      </c>
      <c r="B76">
        <v>1</v>
      </c>
    </row>
    <row r="77" spans="1:2" x14ac:dyDescent="0.25">
      <c r="A77">
        <v>8374</v>
      </c>
      <c r="B77">
        <v>1</v>
      </c>
    </row>
    <row r="78" spans="1:2" x14ac:dyDescent="0.25">
      <c r="A78">
        <v>8486</v>
      </c>
      <c r="B78">
        <v>1</v>
      </c>
    </row>
    <row r="79" spans="1:2" x14ac:dyDescent="0.25">
      <c r="A79">
        <v>8572</v>
      </c>
      <c r="B79">
        <v>1</v>
      </c>
    </row>
    <row r="80" spans="1:2" x14ac:dyDescent="0.25">
      <c r="A80">
        <v>8910</v>
      </c>
      <c r="B80">
        <v>1</v>
      </c>
    </row>
    <row r="81" spans="1:2" x14ac:dyDescent="0.25">
      <c r="A81">
        <v>9117</v>
      </c>
      <c r="B81">
        <v>1</v>
      </c>
    </row>
    <row r="82" spans="1:2" x14ac:dyDescent="0.25">
      <c r="A82">
        <v>9375</v>
      </c>
      <c r="B82">
        <v>1</v>
      </c>
    </row>
    <row r="83" spans="1:2" x14ac:dyDescent="0.25">
      <c r="A83">
        <v>9709</v>
      </c>
      <c r="B83">
        <v>1</v>
      </c>
    </row>
    <row r="84" spans="1:2" x14ac:dyDescent="0.25">
      <c r="A84">
        <v>9928</v>
      </c>
      <c r="B84">
        <v>1</v>
      </c>
    </row>
    <row r="85" spans="1:2" x14ac:dyDescent="0.25">
      <c r="A85">
        <v>9943</v>
      </c>
      <c r="B85">
        <v>1</v>
      </c>
    </row>
    <row r="86" spans="1:2" x14ac:dyDescent="0.25">
      <c r="A86">
        <v>10136</v>
      </c>
      <c r="B86">
        <v>1</v>
      </c>
    </row>
    <row r="87" spans="1:2" x14ac:dyDescent="0.25">
      <c r="A87">
        <v>10578</v>
      </c>
      <c r="B87">
        <v>1</v>
      </c>
    </row>
    <row r="88" spans="1:2" x14ac:dyDescent="0.25">
      <c r="A88">
        <v>10752</v>
      </c>
      <c r="B88">
        <v>1</v>
      </c>
    </row>
    <row r="89" spans="1:2" x14ac:dyDescent="0.25">
      <c r="A89">
        <v>11729</v>
      </c>
      <c r="B89">
        <v>1</v>
      </c>
    </row>
    <row r="90" spans="1:2" x14ac:dyDescent="0.25">
      <c r="A90">
        <v>12106</v>
      </c>
      <c r="B90">
        <v>1</v>
      </c>
    </row>
    <row r="91" spans="1:2" x14ac:dyDescent="0.25">
      <c r="A91">
        <v>12195</v>
      </c>
      <c r="B91">
        <v>1</v>
      </c>
    </row>
    <row r="92" spans="1:2" x14ac:dyDescent="0.25">
      <c r="A92">
        <v>12640</v>
      </c>
      <c r="B92">
        <v>1</v>
      </c>
    </row>
    <row r="93" spans="1:2" x14ac:dyDescent="0.25">
      <c r="A93">
        <v>12786</v>
      </c>
      <c r="B93">
        <v>1</v>
      </c>
    </row>
    <row r="94" spans="1:2" x14ac:dyDescent="0.25">
      <c r="A94">
        <v>12817</v>
      </c>
      <c r="B94">
        <v>1</v>
      </c>
    </row>
    <row r="95" spans="1:2" x14ac:dyDescent="0.25">
      <c r="A95">
        <v>12818</v>
      </c>
      <c r="B95">
        <v>1</v>
      </c>
    </row>
    <row r="96" spans="1:2" x14ac:dyDescent="0.25">
      <c r="A96">
        <v>13385</v>
      </c>
      <c r="B96">
        <v>1</v>
      </c>
    </row>
    <row r="97" spans="1:2" x14ac:dyDescent="0.25">
      <c r="A97">
        <v>13706</v>
      </c>
      <c r="B97">
        <v>1</v>
      </c>
    </row>
    <row r="98" spans="1:2" x14ac:dyDescent="0.25">
      <c r="A98">
        <v>14710</v>
      </c>
      <c r="B98">
        <v>1</v>
      </c>
    </row>
    <row r="99" spans="1:2" x14ac:dyDescent="0.25">
      <c r="A99">
        <v>15658</v>
      </c>
      <c r="B99">
        <v>1</v>
      </c>
    </row>
    <row r="100" spans="1:2" x14ac:dyDescent="0.25">
      <c r="A100" t="s">
        <v>32</v>
      </c>
      <c r="B100">
        <f>2624-SUM(B2:B99)</f>
        <v>2524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x a p R U b n / f F 6 m A A A A + A A A A B I A H A B D b 2 5 m a W c v U G F j a 2 F n Z S 5 4 b W w g o h g A K K A U A A A A A A A A A A A A A A A A A A A A A A A A A A A A h Y / B C o I w H I d f R X Z 3 m 2 Y o 8 n c S X h O C I L q O u X S k M 9 x s v l u H H q l X S C i r W 8 f f x 3 f 4 f o / b H f K p a 7 2 r H I z q d Y Y C T J E n t e g r p e s M j f b k J y h n s O P i z G v p z b I 2 6 W S q D D X W X l J C n H P Y r X A / 1 C S k N C D H c r s X j e w 4 + s j q v + w r b S z X Q i I G h 1 c M C 3 G c 4 H U c U R w l A Z A F Q 6 n 0 V w n n Y k y B / E A o x t a O g 2 R S + 8 U G y D K B v F + w J 1 B L A w Q U A A I A C A D F q l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a p R U c B n U D Q f A Q A A t Q E A A B M A H A B G b 3 J t d W x h c y 9 T Z W N 0 a W 9 u M S 5 t I K I Y A C i g F A A A A A A A A A A A A A A A A A A A A A A A A A A A A G 1 P T W v C Q B C 9 B / I f l u 0 l w h L Q f h w q O d S k U m k p 1 m g v b p F t M t X Q z Y 7 d 2 Q R E / O 9 d i W A L z m V m 3 h v e e 0 N Q u A o N y 7 v e H 4 Z B G N B G W S j Z e J K x h G l w Y c B 8 5 d j Y A j y S U h t n W D Q 1 G B e N K w 1 x i s b 5 h S K e 3 s s F g S X Z t m B r d S 0 z o G + H W z m D L Z J c P I 9 W L 6 P p y k D j L M p S O S W 9 T V x Q y 3 t i m Y G u 6 s q B T b j g g q W o m 9 p Q M h D s 0 R R Y V m a d 9 A e 3 f n 1 r 0 E H u d h q S 8 x i / o o G P n u j i X v G p x d p z J X s C V f p M 3 G e f q 0 9 / e G J O e N R 9 J t j y h D 9 o n R d K K 0 u J s 8 1 f y X S j z N o r z n d b O M v N r T L 0 h b b u A h 9 J i i 7 4 i / 2 e v y v b 9 6 9 N j L u 7 i Y + X B 8 H 2 f G z h 5 z 9 6 6 I V B Z S 7 6 D n 8 B U E s B A i 0 A F A A C A A g A x a p R U b n / f F 6 m A A A A + A A A A B I A A A A A A A A A A A A A A A A A A A A A A E N v b m Z p Z y 9 Q Y W N r Y W d l L n h t b F B L A Q I t A B Q A A g A I A M W q U V E P y u m r p A A A A O k A A A A T A A A A A A A A A A A A A A A A A P I A A A B b Q 2 9 u d G V u d F 9 U e X B l c 1 0 u e G 1 s U E s B A i 0 A F A A C A A g A x a p R U c B n U D Q f A Q A A t Q E A A B M A A A A A A A A A A A A A A A A A 4 w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A g A A A A A A A B e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J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O F Q w M T o y M j o x M C 4 5 O T U 4 N D E 5 W i I g L z 4 8 R W 5 0 c n k g V H l w Z T 0 i R m l s b E N v b H V t b l R 5 c G V z I i B W Y W x 1 Z T 0 i c 0 F 3 T T 0 i I C 8 + P E V u d H J 5 I F R 5 c G U 9 I k Z p b G x D b 2 x 1 b W 5 O Y W 1 l c y I g V m F s d W U 9 I n N b J n F 1 b 3 Q 7 V m F y M S Z x d W 9 0 O y w m c X V v d D t G c m V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E L 0 N o Y W 5 n Z W Q g V H l w Z S 5 7 V m F y M S w w f S Z x d W 9 0 O y w m c X V v d D t T Z W N 0 a W 9 u M S 9 G S U Q v Q 2 h h b m d l Z C B U e X B l L n t G c m V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J R C 9 D a G F u Z 2 V k I F R 5 c G U u e 1 Z h c j E s M H 0 m c X V v d D s s J n F 1 b 3 Q 7 U 2 V j d G l v b j E v R k l E L 0 N o Y W 5 n Z W Q g V H l w Z S 5 7 R n J l c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5 x 8 P + C w a k e K b N F V Z K s j i w A A A A A C A A A A A A A D Z g A A w A A A A B A A A A B I m h f Q G 8 1 W g h w s q t R 8 J 2 c Q A A A A A A S A A A C g A A A A E A A A A I P v A B 5 T q p 6 c U P R H v F 4 L k I J Q A A A A l L N i J Y Z 9 O d P L / 6 a b k K l e 3 y z 4 y 3 t A N T y h 7 k d N 5 4 M t c + e Y B a t g A H O c f 8 T w i 3 c z b D z g J A S n t D B 9 N G g 2 r Q y e 7 M U d + N T F s Q k r 9 c u y U s w x Q 1 w 9 d R s U A A A A C w E C q V P x M c a T O a 2 1 7 I v Z C A + n N S 0 = < / D a t a M a s h u p > 
</file>

<file path=customXml/itemProps1.xml><?xml version="1.0" encoding="utf-8"?>
<ds:datastoreItem xmlns:ds="http://schemas.openxmlformats.org/officeDocument/2006/customXml" ds:itemID="{65BDEEE8-1A72-4546-876C-02136DFF0B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models</vt:lpstr>
      <vt:lpstr>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Verma</dc:creator>
  <cp:lastModifiedBy>Vivek Verma</cp:lastModifiedBy>
  <dcterms:created xsi:type="dcterms:W3CDTF">2020-10-17T20:01:12Z</dcterms:created>
  <dcterms:modified xsi:type="dcterms:W3CDTF">2020-10-18T01:57:32Z</dcterms:modified>
</cp:coreProperties>
</file>