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pivotTables/pivotTable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vivek\Desktop\Nitrogen_Pickup\"/>
    </mc:Choice>
  </mc:AlternateContent>
  <xr:revisionPtr revIDLastSave="0" documentId="13_ncr:1_{EC1E13D3-ECAC-442B-A486-149FECA4C05F}" xr6:coauthVersionLast="47" xr6:coauthVersionMax="47" xr10:uidLastSave="{00000000-0000-0000-0000-000000000000}"/>
  <bookViews>
    <workbookView xWindow="-120" yWindow="-120" windowWidth="24240" windowHeight="13020" activeTab="8" xr2:uid="{00000000-000D-0000-FFFF-FFFF00000000}"/>
  </bookViews>
  <sheets>
    <sheet name="Feb_Data" sheetId="11" r:id="rId1"/>
    <sheet name="Sheet1" sheetId="12" r:id="rId2"/>
    <sheet name="Sheet9" sheetId="20" r:id="rId3"/>
    <sheet name="Sheet6" sheetId="17" r:id="rId4"/>
    <sheet name="Sheet17" sheetId="28" r:id="rId5"/>
    <sheet name="Sheet20" sheetId="31" r:id="rId6"/>
    <sheet name="Sheet19" sheetId="30" r:id="rId7"/>
    <sheet name="Sheet10" sheetId="21" r:id="rId8"/>
    <sheet name="Main_Data" sheetId="1" r:id="rId9"/>
    <sheet name="Sheet2" sheetId="13" r:id="rId10"/>
  </sheets>
  <definedNames>
    <definedName name="_xlcn.WorksheetConnection_Feb_Data_Send.xlsxTable11" hidden="1">Table1[]</definedName>
    <definedName name="_xlcn.WorksheetConnection_Feb_Data_Send.xlsxTable21" hidden="1">Table2[]</definedName>
    <definedName name="Slicer_Cast_Section">#N/A</definedName>
    <definedName name="Slicer_Material_Description">#N/A</definedName>
    <definedName name="Slicer_Sequence">#N/A</definedName>
  </definedNames>
  <calcPr calcId="191029"/>
  <pivotCaches>
    <pivotCache cacheId="5" r:id="rId11"/>
    <pivotCache cacheId="46"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eb_Data_Send.xlsx!Table1"/>
          <x15:modelTable id="Table2" name="Table2" connection="WorksheetConnection_Feb_Data_Send.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28" l="1"/>
  <c r="K4" i="28"/>
  <c r="K2" i="28"/>
  <c r="H19" i="30"/>
  <c r="H18" i="30"/>
  <c r="H17" i="30"/>
  <c r="H16" i="30"/>
  <c r="H15" i="30"/>
  <c r="H14" i="30"/>
  <c r="H13" i="30"/>
  <c r="H12" i="30"/>
  <c r="H11" i="30"/>
  <c r="H10" i="30"/>
  <c r="H9" i="30"/>
  <c r="H8" i="30"/>
  <c r="H7" i="30"/>
  <c r="H6" i="30"/>
  <c r="H5" i="30"/>
  <c r="H4" i="30"/>
  <c r="H3" i="30"/>
  <c r="H2" i="30"/>
  <c r="H14" i="28"/>
  <c r="H10" i="28"/>
  <c r="H4" i="28"/>
  <c r="H16" i="28"/>
  <c r="H7" i="28"/>
  <c r="H3" i="28"/>
  <c r="H19" i="28"/>
  <c r="H13" i="28"/>
  <c r="H6" i="28"/>
  <c r="H18" i="28"/>
  <c r="H9" i="28"/>
  <c r="H2" i="28"/>
  <c r="H15" i="28"/>
  <c r="H12" i="28"/>
  <c r="H8" i="28"/>
  <c r="H17" i="28"/>
  <c r="H11" i="28"/>
  <c r="H5" i="28"/>
  <c r="D21" i="17"/>
  <c r="D77" i="17"/>
  <c r="D31" i="17"/>
  <c r="D57" i="17"/>
  <c r="D106" i="17"/>
  <c r="D49" i="17"/>
  <c r="D10" i="17"/>
  <c r="D120" i="17"/>
  <c r="D116" i="17"/>
  <c r="D124" i="17"/>
  <c r="D32" i="17"/>
  <c r="D14" i="17"/>
  <c r="D59" i="17"/>
  <c r="D42" i="17"/>
  <c r="D11" i="17"/>
  <c r="D50" i="17"/>
  <c r="D38" i="17"/>
  <c r="D115" i="17"/>
  <c r="D79" i="17"/>
  <c r="D41" i="17"/>
  <c r="D84" i="17"/>
  <c r="D86" i="17"/>
  <c r="D44" i="17"/>
  <c r="D2" i="17"/>
  <c r="D45" i="17"/>
  <c r="D132" i="17"/>
  <c r="D39" i="17"/>
  <c r="D8" i="17"/>
  <c r="D6" i="17"/>
  <c r="D117" i="17"/>
  <c r="D94" i="17"/>
  <c r="D51" i="17"/>
  <c r="D127" i="17"/>
  <c r="D33" i="17"/>
  <c r="D68" i="17"/>
  <c r="D122" i="17"/>
  <c r="D76" i="17"/>
  <c r="D30" i="17"/>
  <c r="D129" i="17"/>
  <c r="D83" i="17"/>
  <c r="D95" i="17"/>
  <c r="D19" i="17"/>
  <c r="D29" i="17"/>
  <c r="D35" i="17"/>
  <c r="D52" i="17"/>
  <c r="D128" i="17"/>
  <c r="D112" i="17"/>
  <c r="D56" i="17"/>
  <c r="D88" i="17"/>
  <c r="D103" i="17"/>
  <c r="D71" i="17"/>
  <c r="D15" i="17"/>
  <c r="D99" i="17"/>
  <c r="D81" i="17"/>
  <c r="D25" i="17"/>
  <c r="D48" i="17"/>
  <c r="D54" i="17"/>
  <c r="D53" i="17"/>
  <c r="D96" i="17"/>
  <c r="D60" i="17"/>
  <c r="D78" i="17"/>
  <c r="D9" i="17"/>
  <c r="D47" i="17"/>
  <c r="D40" i="17"/>
  <c r="D43" i="17"/>
  <c r="D20" i="17"/>
  <c r="D24" i="17"/>
  <c r="D55" i="17"/>
  <c r="D66" i="17"/>
  <c r="D82" i="17"/>
  <c r="D61" i="17"/>
  <c r="D102" i="17"/>
  <c r="D18" i="17"/>
  <c r="D23" i="17"/>
  <c r="D62" i="17"/>
  <c r="D89" i="17"/>
  <c r="D16" i="17"/>
  <c r="D13" i="17"/>
  <c r="D34" i="17"/>
  <c r="D87" i="17"/>
  <c r="D4" i="17"/>
  <c r="D108" i="17"/>
  <c r="D133" i="17"/>
  <c r="D58" i="17"/>
  <c r="D26" i="17"/>
  <c r="D109" i="17"/>
  <c r="D69" i="17"/>
  <c r="D85" i="17"/>
  <c r="D118" i="17"/>
  <c r="D90" i="17"/>
  <c r="D130" i="17"/>
  <c r="D17" i="17"/>
  <c r="D3" i="17"/>
  <c r="D64" i="17"/>
  <c r="D36" i="17"/>
  <c r="D105" i="17"/>
  <c r="D97" i="17"/>
  <c r="D125" i="17"/>
  <c r="D12" i="17"/>
  <c r="D131" i="17"/>
  <c r="D65" i="17"/>
  <c r="D37" i="17"/>
  <c r="D92" i="17"/>
  <c r="D73" i="17"/>
  <c r="D70" i="17"/>
  <c r="D98" i="17"/>
  <c r="D22" i="17"/>
  <c r="D63" i="17"/>
  <c r="D80" i="17"/>
  <c r="D111" i="17"/>
  <c r="D5" i="17"/>
  <c r="D72" i="17"/>
  <c r="D67" i="17"/>
  <c r="D119" i="17"/>
  <c r="D123" i="17"/>
  <c r="D121" i="17"/>
  <c r="D100" i="17"/>
  <c r="D28" i="17"/>
  <c r="D27" i="17"/>
  <c r="D74" i="17"/>
  <c r="D7" i="17"/>
  <c r="D126" i="17"/>
  <c r="D93" i="17"/>
  <c r="D101" i="17"/>
  <c r="D75" i="17"/>
  <c r="D114" i="17"/>
  <c r="D91" i="17"/>
  <c r="D110" i="17"/>
  <c r="D104" i="17"/>
  <c r="D46" i="17"/>
  <c r="D107" i="17"/>
  <c r="D113" i="17"/>
  <c r="H406" i="1"/>
  <c r="H569" i="1"/>
  <c r="H664" i="1"/>
  <c r="H351" i="1"/>
  <c r="H704" i="1"/>
  <c r="H352" i="1"/>
  <c r="H353" i="1"/>
  <c r="H445" i="1"/>
  <c r="H85" i="1"/>
  <c r="H407" i="1"/>
  <c r="H59" i="1"/>
  <c r="H35" i="1"/>
  <c r="H202" i="1"/>
  <c r="H128" i="1"/>
  <c r="H235" i="1"/>
  <c r="H705" i="1"/>
  <c r="H665" i="1"/>
  <c r="H236" i="1"/>
  <c r="H151" i="1"/>
  <c r="H666" i="1"/>
  <c r="H305" i="1"/>
  <c r="H446" i="1"/>
  <c r="H306" i="1"/>
  <c r="H408" i="1"/>
  <c r="H237" i="1"/>
  <c r="H272" i="1"/>
  <c r="H203" i="1"/>
  <c r="H180" i="1"/>
  <c r="H447" i="1"/>
  <c r="H519" i="1"/>
  <c r="H570" i="1"/>
  <c r="H738" i="1"/>
  <c r="H706" i="1"/>
  <c r="H793" i="1"/>
  <c r="H878" i="1"/>
  <c r="H480" i="1"/>
  <c r="H612" i="1"/>
  <c r="H888" i="1"/>
  <c r="H794" i="1"/>
  <c r="H667" i="1"/>
  <c r="H820" i="1"/>
  <c r="H765" i="1"/>
  <c r="H86" i="1"/>
  <c r="H152" i="1"/>
  <c r="H273" i="1"/>
  <c r="H409" i="1"/>
  <c r="H707" i="1"/>
  <c r="H571" i="1"/>
  <c r="H739" i="1"/>
  <c r="H354" i="1"/>
  <c r="H572" i="1"/>
  <c r="H481" i="1"/>
  <c r="H482" i="1"/>
  <c r="H844" i="1"/>
  <c r="H448" i="1"/>
  <c r="H520" i="1"/>
  <c r="H668" i="1"/>
  <c r="H204" i="1"/>
  <c r="H153" i="1"/>
  <c r="H521" i="1"/>
  <c r="H449" i="1"/>
  <c r="H355" i="1"/>
  <c r="H238" i="1"/>
  <c r="H307" i="1"/>
  <c r="H68" i="1"/>
  <c r="H766" i="1"/>
  <c r="H410" i="1"/>
  <c r="H181" i="1"/>
  <c r="H767" i="1"/>
  <c r="H483" i="1"/>
  <c r="H356" i="1"/>
  <c r="H357" i="1"/>
  <c r="H274" i="1"/>
  <c r="H411" i="1"/>
  <c r="H105" i="1"/>
  <c r="H358" i="1"/>
  <c r="H69" i="1"/>
  <c r="H450" i="1"/>
  <c r="H24" i="1"/>
  <c r="H412" i="1"/>
  <c r="H669" i="1"/>
  <c r="H413" i="1"/>
  <c r="H275" i="1"/>
  <c r="H795" i="1"/>
  <c r="H522" i="1"/>
  <c r="H670" i="1"/>
  <c r="H740" i="1"/>
  <c r="H154" i="1"/>
  <c r="H22" i="1"/>
  <c r="H239" i="1"/>
  <c r="H671" i="1"/>
  <c r="H182" i="1"/>
  <c r="H308" i="1"/>
  <c r="H414" i="1"/>
  <c r="H106" i="1"/>
  <c r="H573" i="1"/>
  <c r="H523" i="1"/>
  <c r="H574" i="1"/>
  <c r="H613" i="1"/>
  <c r="H451" i="1"/>
  <c r="H309" i="1"/>
  <c r="H708" i="1"/>
  <c r="H484" i="1"/>
  <c r="H525" i="1"/>
  <c r="H70" i="1"/>
  <c r="H826" i="1"/>
  <c r="H205" i="1"/>
  <c r="H575" i="1"/>
  <c r="H276" i="1"/>
  <c r="H452" i="1"/>
  <c r="H822" i="1"/>
  <c r="H564" i="1"/>
  <c r="H310" i="1"/>
  <c r="H809" i="1"/>
  <c r="H768" i="1"/>
  <c r="H889" i="1"/>
  <c r="H823" i="1"/>
  <c r="H206" i="1"/>
  <c r="H614" i="1"/>
  <c r="H53" i="1"/>
  <c r="H485" i="1"/>
  <c r="H672" i="1"/>
  <c r="H576" i="1"/>
  <c r="H526" i="1"/>
  <c r="H311" i="1"/>
  <c r="H577" i="1"/>
  <c r="H824" i="1"/>
  <c r="H25" i="1"/>
  <c r="H107" i="1"/>
  <c r="H527" i="1"/>
  <c r="H709" i="1"/>
  <c r="H359" i="1"/>
  <c r="H710" i="1"/>
  <c r="H528" i="1"/>
  <c r="H711" i="1"/>
  <c r="H71" i="1"/>
  <c r="H10" i="1"/>
  <c r="H360" i="1"/>
  <c r="H129" i="1"/>
  <c r="H361" i="1"/>
  <c r="H615" i="1"/>
  <c r="H312" i="1"/>
  <c r="H277" i="1"/>
  <c r="H821" i="1"/>
  <c r="H130" i="1"/>
  <c r="H866" i="1"/>
  <c r="H811" i="1"/>
  <c r="H529" i="1"/>
  <c r="H769" i="1"/>
  <c r="H362" i="1"/>
  <c r="H207" i="1"/>
  <c r="H453" i="1"/>
  <c r="H278" i="1"/>
  <c r="H616" i="1"/>
  <c r="H208" i="1"/>
  <c r="H183" i="1"/>
  <c r="H240" i="1"/>
  <c r="H530" i="1"/>
  <c r="H241" i="1"/>
  <c r="H108" i="1"/>
  <c r="H867" i="1"/>
  <c r="H313" i="1"/>
  <c r="H856" i="1"/>
  <c r="H879" i="1"/>
  <c r="H242" i="1"/>
  <c r="H531" i="1"/>
  <c r="H44" i="1"/>
  <c r="H454" i="1"/>
  <c r="H617" i="1"/>
  <c r="H578" i="1"/>
  <c r="H770" i="1"/>
  <c r="H894" i="1"/>
  <c r="H618" i="1"/>
  <c r="H868" i="1"/>
  <c r="H796" i="1"/>
  <c r="H619" i="1"/>
  <c r="H243" i="1"/>
  <c r="H532" i="1"/>
  <c r="H620" i="1"/>
  <c r="H279" i="1"/>
  <c r="H131" i="1"/>
  <c r="H244" i="1"/>
  <c r="H486" i="1"/>
  <c r="H673" i="1"/>
  <c r="H132" i="1"/>
  <c r="H825" i="1"/>
  <c r="H857" i="1"/>
  <c r="H777" i="1"/>
  <c r="H858" i="1"/>
  <c r="H869" i="1"/>
  <c r="H827" i="1"/>
  <c r="H903" i="1"/>
  <c r="H828" i="1"/>
  <c r="H797" i="1"/>
  <c r="H845" i="1"/>
  <c r="H846" i="1"/>
  <c r="H870" i="1"/>
  <c r="H871" i="1"/>
  <c r="H772" i="1"/>
  <c r="H579" i="1"/>
  <c r="H674" i="1"/>
  <c r="H455" i="1"/>
  <c r="H184" i="1"/>
  <c r="H741" i="1"/>
  <c r="H245" i="1"/>
  <c r="H712" i="1"/>
  <c r="H771" i="1"/>
  <c r="H896" i="1"/>
  <c r="H580" i="1"/>
  <c r="H815" i="1"/>
  <c r="H533" i="1"/>
  <c r="H621" i="1"/>
  <c r="H3" i="1"/>
  <c r="H270" i="1"/>
  <c r="H597" i="1"/>
  <c r="H363" i="1"/>
  <c r="H109" i="1"/>
  <c r="H364" i="1"/>
  <c r="H247" i="1"/>
  <c r="H210" i="1"/>
  <c r="H155" i="1"/>
  <c r="H280" i="1"/>
  <c r="H87" i="1"/>
  <c r="H314" i="1"/>
  <c r="H622" i="1"/>
  <c r="H281" i="1"/>
  <c r="H365" i="1"/>
  <c r="H829" i="1"/>
  <c r="H133" i="1"/>
  <c r="H315" i="1"/>
  <c r="H456" i="1"/>
  <c r="H623" i="1"/>
  <c r="H534" i="1"/>
  <c r="H582" i="1"/>
  <c r="H366" i="1"/>
  <c r="H487" i="1"/>
  <c r="H583" i="1"/>
  <c r="H535" i="1"/>
  <c r="H624" i="1"/>
  <c r="H536" i="1"/>
  <c r="H415" i="1"/>
  <c r="H713" i="1"/>
  <c r="H798" i="1"/>
  <c r="H830" i="1"/>
  <c r="H625" i="1"/>
  <c r="H859" i="1"/>
  <c r="H110" i="1"/>
  <c r="H156" i="1"/>
  <c r="H367" i="1"/>
  <c r="H416" i="1"/>
  <c r="H584" i="1"/>
  <c r="H417" i="1"/>
  <c r="H418" i="1"/>
  <c r="H626" i="1"/>
  <c r="H457" i="1"/>
  <c r="H458" i="1"/>
  <c r="H316" i="1"/>
  <c r="H585" i="1"/>
  <c r="H26" i="1"/>
  <c r="H248" i="1"/>
  <c r="H586" i="1"/>
  <c r="H317" i="1"/>
  <c r="H249" i="1"/>
  <c r="H211" i="1"/>
  <c r="H157" i="1"/>
  <c r="H318" i="1"/>
  <c r="H675" i="1"/>
  <c r="H627" i="1"/>
  <c r="H488" i="1"/>
  <c r="H489" i="1"/>
  <c r="H537" i="1"/>
  <c r="H587" i="1"/>
  <c r="H899" i="1"/>
  <c r="H588" i="1"/>
  <c r="H88" i="1"/>
  <c r="H538" i="1"/>
  <c r="H282" i="1"/>
  <c r="H185" i="1"/>
  <c r="H676" i="1"/>
  <c r="H539" i="1"/>
  <c r="H540" i="1"/>
  <c r="H490" i="1"/>
  <c r="H60" i="1"/>
  <c r="H319" i="1"/>
  <c r="H541" i="1"/>
  <c r="H847" i="1"/>
  <c r="H491" i="1"/>
  <c r="H677" i="1"/>
  <c r="H589" i="1"/>
  <c r="H250" i="1"/>
  <c r="H628" i="1"/>
  <c r="H542" i="1"/>
  <c r="H629" i="1"/>
  <c r="H186" i="1"/>
  <c r="H187" i="1"/>
  <c r="H492" i="1"/>
  <c r="H111" i="1"/>
  <c r="H590" i="1"/>
  <c r="H493" i="1"/>
  <c r="H678" i="1"/>
  <c r="H320" i="1"/>
  <c r="H368" i="1"/>
  <c r="H543" i="1"/>
  <c r="H61" i="1"/>
  <c r="H419" i="1"/>
  <c r="H630" i="1"/>
  <c r="H459" i="1"/>
  <c r="H420" i="1"/>
  <c r="H591" i="1"/>
  <c r="H251" i="1"/>
  <c r="H45" i="1"/>
  <c r="H283" i="1"/>
  <c r="H679" i="1"/>
  <c r="H544" i="1"/>
  <c r="H460" i="1"/>
  <c r="H369" i="1"/>
  <c r="H890" i="1"/>
  <c r="H212" i="1"/>
  <c r="H774" i="1"/>
  <c r="H592" i="1"/>
  <c r="H188" i="1"/>
  <c r="H799" i="1"/>
  <c r="H213" i="1"/>
  <c r="H72" i="1"/>
  <c r="H494" i="1"/>
  <c r="H831" i="1"/>
  <c r="H495" i="1"/>
  <c r="H593" i="1"/>
  <c r="H214" i="1"/>
  <c r="H370" i="1"/>
  <c r="H421" i="1"/>
  <c r="H631" i="1"/>
  <c r="H632" i="1"/>
  <c r="H321" i="1"/>
  <c r="H594" i="1"/>
  <c r="H322" i="1"/>
  <c r="H595" i="1"/>
  <c r="H714" i="1"/>
  <c r="H848" i="1"/>
  <c r="H461" i="1"/>
  <c r="H284" i="1"/>
  <c r="H36" i="1"/>
  <c r="H323" i="1"/>
  <c r="H189" i="1"/>
  <c r="H112" i="1"/>
  <c r="H190" i="1"/>
  <c r="H73" i="1"/>
  <c r="H89" i="1"/>
  <c r="H633" i="1"/>
  <c r="H252" i="1"/>
  <c r="H496" i="1"/>
  <c r="H715" i="1"/>
  <c r="H634" i="1"/>
  <c r="H635" i="1"/>
  <c r="H716" i="1"/>
  <c r="H90" i="1"/>
  <c r="H462" i="1"/>
  <c r="H158" i="1"/>
  <c r="H422" i="1"/>
  <c r="H775" i="1"/>
  <c r="H717" i="1"/>
  <c r="H718" i="1"/>
  <c r="H904" i="1"/>
  <c r="H54" i="1"/>
  <c r="H719" i="1"/>
  <c r="H905" i="1"/>
  <c r="H636" i="1"/>
  <c r="H849" i="1"/>
  <c r="H8" i="1"/>
  <c r="H371" i="1"/>
  <c r="H637" i="1"/>
  <c r="H215" i="1"/>
  <c r="H324" i="1"/>
  <c r="H216" i="1"/>
  <c r="H134" i="1"/>
  <c r="H217" i="1"/>
  <c r="H83" i="1"/>
  <c r="H11" i="1"/>
  <c r="H2" i="1"/>
  <c r="H566" i="1"/>
  <c r="H662" i="1"/>
  <c r="H325" i="1"/>
  <c r="H326" i="1"/>
  <c r="H123" i="1"/>
  <c r="H463" i="1"/>
  <c r="H581" i="1"/>
  <c r="H742" i="1"/>
  <c r="H285" i="1"/>
  <c r="H545" i="1"/>
  <c r="H680" i="1"/>
  <c r="H286" i="1"/>
  <c r="H327" i="1"/>
  <c r="H509" i="1"/>
  <c r="H800" i="1"/>
  <c r="H328" i="1"/>
  <c r="H880" i="1"/>
  <c r="H329" i="1"/>
  <c r="H881" i="1"/>
  <c r="H812" i="1"/>
  <c r="H287" i="1"/>
  <c r="H330" i="1"/>
  <c r="H464" i="1"/>
  <c r="H372" i="1"/>
  <c r="H720" i="1"/>
  <c r="H891" i="1"/>
  <c r="H776" i="1"/>
  <c r="H546" i="1"/>
  <c r="H832" i="1"/>
  <c r="H218" i="1"/>
  <c r="H860" i="1"/>
  <c r="H873" i="1"/>
  <c r="H801" i="1"/>
  <c r="H373" i="1"/>
  <c r="H721" i="1"/>
  <c r="H74" i="1"/>
  <c r="H135" i="1"/>
  <c r="H219" i="1"/>
  <c r="H136" i="1"/>
  <c r="H191" i="1"/>
  <c r="H113" i="1"/>
  <c r="H220" i="1"/>
  <c r="H638" i="1"/>
  <c r="H374" i="1"/>
  <c r="H331" i="1"/>
  <c r="H17" i="1"/>
  <c r="H681" i="1"/>
  <c r="H46" i="1"/>
  <c r="H91" i="1"/>
  <c r="H682" i="1"/>
  <c r="H874" i="1"/>
  <c r="H221" i="1"/>
  <c r="H288" i="1"/>
  <c r="H253" i="1"/>
  <c r="H683" i="1"/>
  <c r="H773" i="1"/>
  <c r="H547" i="1"/>
  <c r="H895" i="1"/>
  <c r="H743" i="1"/>
  <c r="H289" i="1"/>
  <c r="H639" i="1"/>
  <c r="H722" i="1"/>
  <c r="H423" i="1"/>
  <c r="H744" i="1"/>
  <c r="H640" i="1"/>
  <c r="H498" i="1"/>
  <c r="H192" i="1"/>
  <c r="H641" i="1"/>
  <c r="H375" i="1"/>
  <c r="H598" i="1"/>
  <c r="H745" i="1"/>
  <c r="H723" i="1"/>
  <c r="H724" i="1"/>
  <c r="H193" i="1"/>
  <c r="H465" i="1"/>
  <c r="H332" i="1"/>
  <c r="H778" i="1"/>
  <c r="H684" i="1"/>
  <c r="H548" i="1"/>
  <c r="H685" i="1"/>
  <c r="H833" i="1"/>
  <c r="H725" i="1"/>
  <c r="H642" i="1"/>
  <c r="H159" i="1"/>
  <c r="H290" i="1"/>
  <c r="H37" i="1"/>
  <c r="H62" i="1"/>
  <c r="H254" i="1"/>
  <c r="H424" i="1"/>
  <c r="H802" i="1"/>
  <c r="H376" i="1"/>
  <c r="H333" i="1"/>
  <c r="H114" i="1"/>
  <c r="H466" i="1"/>
  <c r="H467" i="1"/>
  <c r="H882" i="1"/>
  <c r="H599" i="1"/>
  <c r="H834" i="1"/>
  <c r="H499" i="1"/>
  <c r="H643" i="1"/>
  <c r="H813" i="1"/>
  <c r="H686" i="1"/>
  <c r="H726" i="1"/>
  <c r="H377" i="1"/>
  <c r="H55" i="1"/>
  <c r="H14" i="1"/>
  <c r="H378" i="1"/>
  <c r="H500" i="1"/>
  <c r="H334" i="1"/>
  <c r="H92" i="1"/>
  <c r="H727" i="1"/>
  <c r="H291" i="1"/>
  <c r="H379" i="1"/>
  <c r="H425" i="1"/>
  <c r="H38" i="1"/>
  <c r="H335" i="1"/>
  <c r="H380" i="1"/>
  <c r="H255" i="1"/>
  <c r="H160" i="1"/>
  <c r="H63" i="1"/>
  <c r="H115" i="1"/>
  <c r="H161" i="1"/>
  <c r="H162" i="1"/>
  <c r="H12" i="1"/>
  <c r="H75" i="1"/>
  <c r="H39" i="1"/>
  <c r="H256" i="1"/>
  <c r="H728" i="1"/>
  <c r="H426" i="1"/>
  <c r="H814" i="1"/>
  <c r="H810" i="1"/>
  <c r="H292" i="1"/>
  <c r="H901" i="1"/>
  <c r="H892" i="1"/>
  <c r="H257" i="1"/>
  <c r="H600" i="1"/>
  <c r="H687" i="1"/>
  <c r="H746" i="1"/>
  <c r="H163" i="1"/>
  <c r="H601" i="1"/>
  <c r="H164" i="1"/>
  <c r="H165" i="1"/>
  <c r="H336" i="1"/>
  <c r="H166" i="1"/>
  <c r="H293" i="1"/>
  <c r="H803" i="1"/>
  <c r="H337" i="1"/>
  <c r="H549" i="1"/>
  <c r="H27" i="1"/>
  <c r="H883" i="1"/>
  <c r="H194" i="1"/>
  <c r="H294" i="1"/>
  <c r="H468" i="1"/>
  <c r="H381" i="1"/>
  <c r="H427" i="1"/>
  <c r="H167" i="1"/>
  <c r="H137" i="1"/>
  <c r="H469" i="1"/>
  <c r="H138" i="1"/>
  <c r="H382" i="1"/>
  <c r="H338" i="1"/>
  <c r="H850" i="1"/>
  <c r="H40" i="1"/>
  <c r="H28" i="1"/>
  <c r="H428" i="1"/>
  <c r="H897" i="1"/>
  <c r="H550" i="1"/>
  <c r="H258" i="1"/>
  <c r="H835" i="1"/>
  <c r="H259" i="1"/>
  <c r="H644" i="1"/>
  <c r="H645" i="1"/>
  <c r="H222" i="1"/>
  <c r="H139" i="1"/>
  <c r="H383" i="1"/>
  <c r="H729" i="1"/>
  <c r="H168" i="1"/>
  <c r="H384" i="1"/>
  <c r="H851" i="1"/>
  <c r="H861" i="1"/>
  <c r="H470" i="1"/>
  <c r="H688" i="1"/>
  <c r="H747" i="1"/>
  <c r="H836" i="1"/>
  <c r="H748" i="1"/>
  <c r="H501" i="1"/>
  <c r="H223" i="1"/>
  <c r="H689" i="1"/>
  <c r="H502" i="1"/>
  <c r="H295" i="1"/>
  <c r="H779" i="1"/>
  <c r="H429" i="1"/>
  <c r="H385" i="1"/>
  <c r="H646" i="1"/>
  <c r="H647" i="1"/>
  <c r="H804" i="1"/>
  <c r="H749" i="1"/>
  <c r="H648" i="1"/>
  <c r="H430" i="1"/>
  <c r="H602" i="1"/>
  <c r="H649" i="1"/>
  <c r="H816" i="1"/>
  <c r="H690" i="1"/>
  <c r="H817" i="1"/>
  <c r="H140" i="1"/>
  <c r="H503" i="1"/>
  <c r="H386" i="1"/>
  <c r="H780" i="1"/>
  <c r="H18" i="1"/>
  <c r="H781" i="1"/>
  <c r="H16" i="1"/>
  <c r="H141" i="1"/>
  <c r="H431" i="1"/>
  <c r="H387" i="1"/>
  <c r="H76" i="1"/>
  <c r="H296" i="1"/>
  <c r="H195" i="1"/>
  <c r="H339" i="1"/>
  <c r="H650" i="1"/>
  <c r="H691" i="1"/>
  <c r="H432" i="1"/>
  <c r="H750" i="1"/>
  <c r="H730" i="1"/>
  <c r="H93" i="1"/>
  <c r="H551" i="1"/>
  <c r="H692" i="1"/>
  <c r="H837" i="1"/>
  <c r="H471" i="1"/>
  <c r="H731" i="1"/>
  <c r="H751" i="1"/>
  <c r="H504" i="1"/>
  <c r="H782" i="1"/>
  <c r="H852" i="1"/>
  <c r="H752" i="1"/>
  <c r="H340" i="1"/>
  <c r="H753" i="1"/>
  <c r="H116" i="1"/>
  <c r="H169" i="1"/>
  <c r="H29" i="1"/>
  <c r="H117" i="1"/>
  <c r="H142" i="1"/>
  <c r="H47" i="1"/>
  <c r="H94" i="1"/>
  <c r="H505" i="1"/>
  <c r="H196" i="1"/>
  <c r="H297" i="1"/>
  <c r="H341" i="1"/>
  <c r="H838" i="1"/>
  <c r="H118" i="1"/>
  <c r="H298" i="1"/>
  <c r="H552" i="1"/>
  <c r="H693" i="1"/>
  <c r="H694" i="1"/>
  <c r="H893" i="1"/>
  <c r="H875" i="1"/>
  <c r="H506" i="1"/>
  <c r="H260" i="1"/>
  <c r="H95" i="1"/>
  <c r="H41" i="1"/>
  <c r="H261" i="1"/>
  <c r="H884" i="1"/>
  <c r="H651" i="1"/>
  <c r="H732" i="1"/>
  <c r="H853" i="1"/>
  <c r="H652" i="1"/>
  <c r="H754" i="1"/>
  <c r="H653" i="1"/>
  <c r="H783" i="1"/>
  <c r="H299" i="1"/>
  <c r="H654" i="1"/>
  <c r="H143" i="1"/>
  <c r="H553" i="1"/>
  <c r="H64" i="1"/>
  <c r="H554" i="1"/>
  <c r="H755" i="1"/>
  <c r="H300" i="1"/>
  <c r="H818" i="1"/>
  <c r="H65" i="1"/>
  <c r="H388" i="1"/>
  <c r="H77" i="1"/>
  <c r="H197" i="1"/>
  <c r="H119" i="1"/>
  <c r="H342" i="1"/>
  <c r="H42" i="1"/>
  <c r="H56" i="1"/>
  <c r="H96" i="1"/>
  <c r="H170" i="1"/>
  <c r="H555" i="1"/>
  <c r="H472" i="1"/>
  <c r="H603" i="1"/>
  <c r="H556" i="1"/>
  <c r="H862" i="1"/>
  <c r="H839" i="1"/>
  <c r="H262" i="1"/>
  <c r="H198" i="1"/>
  <c r="H604" i="1"/>
  <c r="H78" i="1"/>
  <c r="H343" i="1"/>
  <c r="H854" i="1"/>
  <c r="H876" i="1"/>
  <c r="H695" i="1"/>
  <c r="H805" i="1"/>
  <c r="H733" i="1"/>
  <c r="H756" i="1"/>
  <c r="H734" i="1"/>
  <c r="H171" i="1"/>
  <c r="H655" i="1"/>
  <c r="H389" i="1"/>
  <c r="H224" i="1"/>
  <c r="H7" i="1"/>
  <c r="H263" i="1"/>
  <c r="H13" i="1"/>
  <c r="H9" i="1"/>
  <c r="H43" i="1"/>
  <c r="H48" i="1"/>
  <c r="H433" i="1"/>
  <c r="H172" i="1"/>
  <c r="H696" i="1"/>
  <c r="H199" i="1"/>
  <c r="H79" i="1"/>
  <c r="H434" i="1"/>
  <c r="H30" i="1"/>
  <c r="H97" i="1"/>
  <c r="H98" i="1"/>
  <c r="H435" i="1"/>
  <c r="H225" i="1"/>
  <c r="H144" i="1"/>
  <c r="H507" i="1"/>
  <c r="H390" i="1"/>
  <c r="H391" i="1"/>
  <c r="H605" i="1"/>
  <c r="H226" i="1"/>
  <c r="H697" i="1"/>
  <c r="H392" i="1"/>
  <c r="H735" i="1"/>
  <c r="H840" i="1"/>
  <c r="H557" i="1"/>
  <c r="H606" i="1"/>
  <c r="H784" i="1"/>
  <c r="H806" i="1"/>
  <c r="H698" i="1"/>
  <c r="H99" i="1"/>
  <c r="H757" i="1"/>
  <c r="H758" i="1"/>
  <c r="H607" i="1"/>
  <c r="H699" i="1"/>
  <c r="H100" i="1"/>
  <c r="H736" i="1"/>
  <c r="H508" i="1"/>
  <c r="H393" i="1"/>
  <c r="H558" i="1"/>
  <c r="H436" i="1"/>
  <c r="H885" i="1"/>
  <c r="H473" i="1"/>
  <c r="H394" i="1"/>
  <c r="H344" i="1"/>
  <c r="H120" i="1"/>
  <c r="H227" i="1"/>
  <c r="H559" i="1"/>
  <c r="H264" i="1"/>
  <c r="H902" i="1"/>
  <c r="H841" i="1"/>
  <c r="H560" i="1"/>
  <c r="H561" i="1"/>
  <c r="H395" i="1"/>
  <c r="H863" i="1"/>
  <c r="H864" i="1"/>
  <c r="H474" i="1"/>
  <c r="H396" i="1"/>
  <c r="H437" i="1"/>
  <c r="H842" i="1"/>
  <c r="H475" i="1"/>
  <c r="H737" i="1"/>
  <c r="H438" i="1"/>
  <c r="H877" i="1"/>
  <c r="H700" i="1"/>
  <c r="H656" i="1"/>
  <c r="H265" i="1"/>
  <c r="H31" i="1"/>
  <c r="H145" i="1"/>
  <c r="H657" i="1"/>
  <c r="H562" i="1"/>
  <c r="H49" i="1"/>
  <c r="H397" i="1"/>
  <c r="H563" i="1"/>
  <c r="H759" i="1"/>
  <c r="H266" i="1"/>
  <c r="H855" i="1"/>
  <c r="H476" i="1"/>
  <c r="H398" i="1"/>
  <c r="H19" i="1"/>
  <c r="H785" i="1"/>
  <c r="H843" i="1"/>
  <c r="H477" i="1"/>
  <c r="H865" i="1"/>
  <c r="H786" i="1"/>
  <c r="H658" i="1"/>
  <c r="H608" i="1"/>
  <c r="H267" i="1"/>
  <c r="H146" i="1"/>
  <c r="H173" i="1"/>
  <c r="H80" i="1"/>
  <c r="H399" i="1"/>
  <c r="H121" i="1"/>
  <c r="H439" i="1"/>
  <c r="H659" i="1"/>
  <c r="H898" i="1"/>
  <c r="H787" i="1"/>
  <c r="H609" i="1"/>
  <c r="H524" i="1"/>
  <c r="H497" i="1"/>
  <c r="H122" i="1"/>
  <c r="H200" i="1"/>
  <c r="H400" i="1"/>
  <c r="H268" i="1"/>
  <c r="H301" i="1"/>
  <c r="H228" i="1"/>
  <c r="H660" i="1"/>
  <c r="H6" i="1"/>
  <c r="H174" i="1"/>
  <c r="H302" i="1"/>
  <c r="H229" i="1"/>
  <c r="H886" i="1"/>
  <c r="H230" i="1"/>
  <c r="H401" i="1"/>
  <c r="H81" i="1"/>
  <c r="H57" i="1"/>
  <c r="H101" i="1"/>
  <c r="H788" i="1"/>
  <c r="H510" i="1"/>
  <c r="H345" i="1"/>
  <c r="H440" i="1"/>
  <c r="H511" i="1"/>
  <c r="H760" i="1"/>
  <c r="H819" i="1"/>
  <c r="H565" i="1"/>
  <c r="H147" i="1"/>
  <c r="H887" i="1"/>
  <c r="H66" i="1"/>
  <c r="H701" i="1"/>
  <c r="H346" i="1"/>
  <c r="H402" i="1"/>
  <c r="H512" i="1"/>
  <c r="H50" i="1"/>
  <c r="H269" i="1"/>
  <c r="H661" i="1"/>
  <c r="H513" i="1"/>
  <c r="H514" i="1"/>
  <c r="H702" i="1"/>
  <c r="H515" i="1"/>
  <c r="H209" i="1"/>
  <c r="H231" i="1"/>
  <c r="H872" i="1"/>
  <c r="H789" i="1"/>
  <c r="H82" i="1"/>
  <c r="H246" i="1"/>
  <c r="H596" i="1"/>
  <c r="H441" i="1"/>
  <c r="H900" i="1"/>
  <c r="H124" i="1"/>
  <c r="H175" i="1"/>
  <c r="H516" i="1"/>
  <c r="H403" i="1"/>
  <c r="H347" i="1"/>
  <c r="H610" i="1"/>
  <c r="H148" i="1"/>
  <c r="H232" i="1"/>
  <c r="H478" i="1"/>
  <c r="H611" i="1"/>
  <c r="H479" i="1"/>
  <c r="H790" i="1"/>
  <c r="H663" i="1"/>
  <c r="H348" i="1"/>
  <c r="H761" i="1"/>
  <c r="H762" i="1"/>
  <c r="H442" i="1"/>
  <c r="H443" i="1"/>
  <c r="H67" i="1"/>
  <c r="H201" i="1"/>
  <c r="H32" i="1"/>
  <c r="H33" i="1"/>
  <c r="H176" i="1"/>
  <c r="H763" i="1"/>
  <c r="H703" i="1"/>
  <c r="H807" i="1"/>
  <c r="H15" i="1"/>
  <c r="H102" i="1"/>
  <c r="H103" i="1"/>
  <c r="H149" i="1"/>
  <c r="H177" i="1"/>
  <c r="H150" i="1"/>
  <c r="H104" i="1"/>
  <c r="H20" i="1"/>
  <c r="H51" i="1"/>
  <c r="H4" i="1"/>
  <c r="H21" i="1"/>
  <c r="H23" i="1"/>
  <c r="H5" i="1"/>
  <c r="H349" i="1"/>
  <c r="H52" i="1"/>
  <c r="H84" i="1"/>
  <c r="H444" i="1"/>
  <c r="H233" i="1"/>
  <c r="H350" i="1"/>
  <c r="H58" i="1"/>
  <c r="H567" i="1"/>
  <c r="H517" i="1"/>
  <c r="H808" i="1"/>
  <c r="H34" i="1"/>
  <c r="H178" i="1"/>
  <c r="H179" i="1"/>
  <c r="H518" i="1"/>
  <c r="H234" i="1"/>
  <c r="H303" i="1"/>
  <c r="H764" i="1"/>
  <c r="H125" i="1"/>
  <c r="H126" i="1"/>
  <c r="H568" i="1"/>
  <c r="H791" i="1"/>
  <c r="H271" i="1"/>
  <c r="H404" i="1"/>
  <c r="H127" i="1"/>
  <c r="H792" i="1"/>
  <c r="H304" i="1"/>
  <c r="H40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0D3332-8392-4F7C-8793-86CF601323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A56EB6-6059-44CF-BF7A-420BBC271644}" name="WorksheetConnection_Feb_Data_Send.xlsx!Table1" type="102" refreshedVersion="8" minRefreshableVersion="5">
    <extLst>
      <ext xmlns:x15="http://schemas.microsoft.com/office/spreadsheetml/2010/11/main" uri="{DE250136-89BD-433C-8126-D09CA5730AF9}">
        <x15:connection id="Table1" autoDelete="1">
          <x15:rangePr sourceName="_xlcn.WorksheetConnection_Feb_Data_Send.xlsxTable11"/>
        </x15:connection>
      </ext>
    </extLst>
  </connection>
  <connection id="3" xr16:uid="{01BCD7B3-EF61-4732-AC94-B22234859F64}" name="WorksheetConnection_Feb_Data_Send.xlsx!Table2" type="102" refreshedVersion="8" minRefreshableVersion="5">
    <extLst>
      <ext xmlns:x15="http://schemas.microsoft.com/office/spreadsheetml/2010/11/main" uri="{DE250136-89BD-433C-8126-D09CA5730AF9}">
        <x15:connection id="Table2">
          <x15:rangePr sourceName="_xlcn.WorksheetConnection_Feb_Data_Send.xlsxTable21"/>
        </x15:connection>
      </ext>
    </extLst>
  </connection>
</connections>
</file>

<file path=xl/sharedStrings.xml><?xml version="1.0" encoding="utf-8"?>
<sst xmlns="http://schemas.openxmlformats.org/spreadsheetml/2006/main" count="3064" uniqueCount="167">
  <si>
    <t>Heat No</t>
  </si>
  <si>
    <t>PRD Date</t>
  </si>
  <si>
    <t>Material Description</t>
  </si>
  <si>
    <t>Cast Section</t>
  </si>
  <si>
    <t>Sequence</t>
  </si>
  <si>
    <t>L</t>
  </si>
  <si>
    <t xml:space="preserve"> 20MnCr5 HH</t>
  </si>
  <si>
    <t>200X200</t>
  </si>
  <si>
    <t>L+1</t>
  </si>
  <si>
    <t xml:space="preserve"> SUJ2S</t>
  </si>
  <si>
    <t>240X280</t>
  </si>
  <si>
    <t>L+2</t>
  </si>
  <si>
    <t xml:space="preserve"> 16MnCr5</t>
  </si>
  <si>
    <t xml:space="preserve"> 100Cr6HS</t>
  </si>
  <si>
    <t xml:space="preserve"> S55C-LS</t>
  </si>
  <si>
    <t xml:space="preserve"> 20Mc5</t>
  </si>
  <si>
    <t xml:space="preserve"> 38MNVS6</t>
  </si>
  <si>
    <t xml:space="preserve"> 42CrMo4</t>
  </si>
  <si>
    <t xml:space="preserve"> SCM-440</t>
  </si>
  <si>
    <t xml:space="preserve">  DIN 1.1213M</t>
  </si>
  <si>
    <t xml:space="preserve">  S55CR</t>
  </si>
  <si>
    <t xml:space="preserve"> C70S6</t>
  </si>
  <si>
    <t xml:space="preserve"> SKFGRD3</t>
  </si>
  <si>
    <t xml:space="preserve"> 100Cr6</t>
  </si>
  <si>
    <t xml:space="preserve"> C70</t>
  </si>
  <si>
    <t xml:space="preserve"> V2909</t>
  </si>
  <si>
    <t xml:space="preserve"> 20MnCrS5LH</t>
  </si>
  <si>
    <t xml:space="preserve"> SAE 8822(H)</t>
  </si>
  <si>
    <t xml:space="preserve">  SAE 8319M</t>
  </si>
  <si>
    <t xml:space="preserve"> 41CrS4PRF</t>
  </si>
  <si>
    <t xml:space="preserve"> SUP 9A</t>
  </si>
  <si>
    <t>160X160</t>
  </si>
  <si>
    <t xml:space="preserve"> SCM20HJ</t>
  </si>
  <si>
    <t xml:space="preserve"> S53C</t>
  </si>
  <si>
    <t xml:space="preserve"> SAE 4140</t>
  </si>
  <si>
    <t xml:space="preserve"> 20MnCr5ALN</t>
  </si>
  <si>
    <t xml:space="preserve"> 54SiCr6</t>
  </si>
  <si>
    <t xml:space="preserve"> 16MnCr5SAF</t>
  </si>
  <si>
    <t xml:space="preserve"> 100CrMnSi6-4</t>
  </si>
  <si>
    <t xml:space="preserve"> 18CrNi8</t>
  </si>
  <si>
    <t xml:space="preserve"> 16MnCrS5</t>
  </si>
  <si>
    <t xml:space="preserve"> SAE 1522</t>
  </si>
  <si>
    <t>S</t>
  </si>
  <si>
    <t>L+3</t>
  </si>
  <si>
    <t xml:space="preserve"> SAE 1538MV</t>
  </si>
  <si>
    <t xml:space="preserve"> SAE52100</t>
  </si>
  <si>
    <t xml:space="preserve"> S43CV</t>
  </si>
  <si>
    <t xml:space="preserve"> SCM435H</t>
  </si>
  <si>
    <t>180X180</t>
  </si>
  <si>
    <t xml:space="preserve"> CF53</t>
  </si>
  <si>
    <t xml:space="preserve"> SAE 1018</t>
  </si>
  <si>
    <t xml:space="preserve"> SAE 9254D</t>
  </si>
  <si>
    <t xml:space="preserve"> SCM435BF</t>
  </si>
  <si>
    <t xml:space="preserve"> S45CVMN</t>
  </si>
  <si>
    <t xml:space="preserve"> 41Cr4</t>
  </si>
  <si>
    <t xml:space="preserve"> S38C</t>
  </si>
  <si>
    <t xml:space="preserve"> S48C</t>
  </si>
  <si>
    <t xml:space="preserve"> 10B35S0</t>
  </si>
  <si>
    <t xml:space="preserve"> 20MnCr5</t>
  </si>
  <si>
    <t xml:space="preserve"> 10B35S2</t>
  </si>
  <si>
    <t xml:space="preserve"> 38MnSiVS5</t>
  </si>
  <si>
    <t xml:space="preserve"> 46MNVS6-HC</t>
  </si>
  <si>
    <t xml:space="preserve"> SAE 5140M</t>
  </si>
  <si>
    <t xml:space="preserve"> SAE 1140</t>
  </si>
  <si>
    <t xml:space="preserve"> SAE 1025</t>
  </si>
  <si>
    <t xml:space="preserve"> JIS-S53C</t>
  </si>
  <si>
    <t xml:space="preserve"> 16MnCr5(BF)</t>
  </si>
  <si>
    <t xml:space="preserve"> 44MnSiVS6</t>
  </si>
  <si>
    <t xml:space="preserve"> SAE 1015</t>
  </si>
  <si>
    <t xml:space="preserve"> 20MnCr5(H)</t>
  </si>
  <si>
    <t xml:space="preserve"> S53CG</t>
  </si>
  <si>
    <t xml:space="preserve"> EN9</t>
  </si>
  <si>
    <t xml:space="preserve"> SCM20</t>
  </si>
  <si>
    <t xml:space="preserve"> SAE 5219</t>
  </si>
  <si>
    <t xml:space="preserve"> SAE 1053</t>
  </si>
  <si>
    <t xml:space="preserve"> EN353</t>
  </si>
  <si>
    <t xml:space="preserve"> SAE 1141</t>
  </si>
  <si>
    <t xml:space="preserve">  SAE 1548-LS</t>
  </si>
  <si>
    <t xml:space="preserve"> JIS S15C</t>
  </si>
  <si>
    <t xml:space="preserve"> SCM420HS1</t>
  </si>
  <si>
    <t xml:space="preserve"> SAE 8720(H)</t>
  </si>
  <si>
    <t xml:space="preserve"> JIS-S48C- DI</t>
  </si>
  <si>
    <t xml:space="preserve"> SAE 4130</t>
  </si>
  <si>
    <t xml:space="preserve"> C-45</t>
  </si>
  <si>
    <t xml:space="preserve"> ZF7B</t>
  </si>
  <si>
    <t xml:space="preserve"> ER80SB2</t>
  </si>
  <si>
    <t xml:space="preserve"> CMA1</t>
  </si>
  <si>
    <t xml:space="preserve"> SCM420H</t>
  </si>
  <si>
    <t xml:space="preserve"> ER70S2</t>
  </si>
  <si>
    <t xml:space="preserve"> JIS-S35C</t>
  </si>
  <si>
    <t xml:space="preserve"> SAE 1010</t>
  </si>
  <si>
    <t xml:space="preserve">  JIS S45C MOD</t>
  </si>
  <si>
    <t xml:space="preserve"> SCM435PRF</t>
  </si>
  <si>
    <t xml:space="preserve"> SAE 5130M</t>
  </si>
  <si>
    <t xml:space="preserve"> 15B25PRF</t>
  </si>
  <si>
    <t xml:space="preserve"> EN18DPRF</t>
  </si>
  <si>
    <t xml:space="preserve"> SAE 1040</t>
  </si>
  <si>
    <t xml:space="preserve"> SCM435CHQ</t>
  </si>
  <si>
    <t xml:space="preserve"> SAE10B21M2</t>
  </si>
  <si>
    <t xml:space="preserve">  V-2905</t>
  </si>
  <si>
    <t xml:space="preserve"> EN18D</t>
  </si>
  <si>
    <t xml:space="preserve"> SAE 8620(H)</t>
  </si>
  <si>
    <t xml:space="preserve"> SCR420HV</t>
  </si>
  <si>
    <t xml:space="preserve"> SAE 9254MU</t>
  </si>
  <si>
    <t xml:space="preserve"> S45CJ</t>
  </si>
  <si>
    <t xml:space="preserve">  M36MnVS4</t>
  </si>
  <si>
    <t xml:space="preserve"> S45CP2</t>
  </si>
  <si>
    <t xml:space="preserve"> 25MOCr4E</t>
  </si>
  <si>
    <t xml:space="preserve">  92421 Level B</t>
  </si>
  <si>
    <t xml:space="preserve"> 16MnCr5ALN</t>
  </si>
  <si>
    <t xml:space="preserve"> ER110SG</t>
  </si>
  <si>
    <t xml:space="preserve"> SCM 420HLO</t>
  </si>
  <si>
    <t xml:space="preserve"> SANC2</t>
  </si>
  <si>
    <t xml:space="preserve"> 16MnCr5Lsi</t>
  </si>
  <si>
    <t xml:space="preserve"> EN14BM</t>
  </si>
  <si>
    <t xml:space="preserve"> SCM420MH</t>
  </si>
  <si>
    <t xml:space="preserve"> SCM420H2V2</t>
  </si>
  <si>
    <t xml:space="preserve">  S38CVM</t>
  </si>
  <si>
    <t xml:space="preserve"> JIS S43C</t>
  </si>
  <si>
    <t xml:space="preserve"> SAE 8620ALN</t>
  </si>
  <si>
    <t xml:space="preserve"> SAE 1050(M)</t>
  </si>
  <si>
    <t xml:space="preserve"> SAN C1</t>
  </si>
  <si>
    <t xml:space="preserve"> JIS S45CS1(V)</t>
  </si>
  <si>
    <t xml:space="preserve"> S53CGULS</t>
  </si>
  <si>
    <t xml:space="preserve"> 37CrS4</t>
  </si>
  <si>
    <t xml:space="preserve"> SAE 1045SFL</t>
  </si>
  <si>
    <t xml:space="preserve"> 30CrNiMo8</t>
  </si>
  <si>
    <t xml:space="preserve"> SCM415HV</t>
  </si>
  <si>
    <t xml:space="preserve"> 10B35S3</t>
  </si>
  <si>
    <t xml:space="preserve"> JIS S45CLO</t>
  </si>
  <si>
    <t xml:space="preserve"> EN18D(M)</t>
  </si>
  <si>
    <t xml:space="preserve"> 20MnCr5HL</t>
  </si>
  <si>
    <t xml:space="preserve"> 16MnCr5DW</t>
  </si>
  <si>
    <t xml:space="preserve">  ST52-3</t>
  </si>
  <si>
    <t xml:space="preserve"> 15CrNi6</t>
  </si>
  <si>
    <t xml:space="preserve">  30MNVS6</t>
  </si>
  <si>
    <t xml:space="preserve"> SAE 10B21M1</t>
  </si>
  <si>
    <t xml:space="preserve"> 42CrMOS4</t>
  </si>
  <si>
    <t xml:space="preserve"> SCM320H</t>
  </si>
  <si>
    <t xml:space="preserve"> 30CRMNB1</t>
  </si>
  <si>
    <t xml:space="preserve"> JIS-S25C</t>
  </si>
  <si>
    <t xml:space="preserve">  38MnVS6-HT</t>
  </si>
  <si>
    <t xml:space="preserve">  GRADE  T11/P11</t>
  </si>
  <si>
    <t>160 DIA</t>
  </si>
  <si>
    <t xml:space="preserve"> EN8M</t>
  </si>
  <si>
    <t xml:space="preserve">  GRADE  T22/P22</t>
  </si>
  <si>
    <t>L+4</t>
  </si>
  <si>
    <t xml:space="preserve"> ER 90SG</t>
  </si>
  <si>
    <t>Lifting  N2 PPM</t>
  </si>
  <si>
    <t>CCM Section N2 PPM</t>
  </si>
  <si>
    <t>Row Labels</t>
  </si>
  <si>
    <t>Grand Total</t>
  </si>
  <si>
    <t>Lifting N2 PPM</t>
  </si>
  <si>
    <t>CCM Pickup  N2 PPM</t>
  </si>
  <si>
    <t>Difference</t>
  </si>
  <si>
    <t>Average of CCM Section N2 PPM</t>
  </si>
  <si>
    <t>S43CV</t>
  </si>
  <si>
    <t>S38CVM</t>
  </si>
  <si>
    <t>S38C</t>
  </si>
  <si>
    <t>Average of Lifting  N2 PPM</t>
  </si>
  <si>
    <t>(All)</t>
  </si>
  <si>
    <t>Grade</t>
  </si>
  <si>
    <t>CCM</t>
  </si>
  <si>
    <t>Lifting</t>
  </si>
  <si>
    <t>Diff</t>
  </si>
  <si>
    <t>(Multiple Items)</t>
  </si>
  <si>
    <t>Average of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</si>
</sst>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
      <patternFill patternType="solid">
        <fgColor rgb="FFFFFF00"/>
        <bgColor indexed="64"/>
      </patternFill>
    </fill>
  </fills>
  <borders count="10">
    <border>
      <left/>
      <right/>
      <top/>
      <bottom/>
      <diagonal/>
    </border>
    <border>
      <left style="thin">
        <color auto="1"/>
      </left>
      <right style="thin">
        <color auto="1"/>
      </right>
      <top/>
      <bottom style="thin">
        <color auto="1"/>
      </bottom>
      <diagonal/>
    </border>
    <border>
      <left/>
      <right/>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9">
    <xf numFmtId="0" fontId="0" fillId="0" borderId="0" xfId="0"/>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xf numFmtId="0" fontId="0" fillId="3" borderId="3" xfId="0" applyFont="1" applyFill="1" applyBorder="1"/>
    <xf numFmtId="0" fontId="0" fillId="3" borderId="4" xfId="0" applyFont="1" applyFill="1" applyBorder="1"/>
    <xf numFmtId="0" fontId="0" fillId="3" borderId="5" xfId="0" applyFont="1" applyFill="1" applyBorder="1"/>
    <xf numFmtId="0" fontId="0" fillId="2" borderId="3" xfId="0" applyFont="1" applyFill="1" applyBorder="1"/>
    <xf numFmtId="0" fontId="0" fillId="2" borderId="4" xfId="0" applyFont="1" applyFill="1" applyBorder="1"/>
    <xf numFmtId="0" fontId="0" fillId="2" borderId="5" xfId="0" applyFont="1" applyFill="1" applyBorder="1"/>
    <xf numFmtId="0" fontId="0" fillId="0" borderId="0" xfId="0" applyNumberFormat="1"/>
    <xf numFmtId="0" fontId="0" fillId="3" borderId="7" xfId="0" applyFont="1" applyFill="1" applyBorder="1"/>
    <xf numFmtId="0" fontId="0" fillId="3" borderId="8" xfId="0" applyFont="1" applyFill="1" applyBorder="1"/>
    <xf numFmtId="0" fontId="0" fillId="3" borderId="9" xfId="0" applyFont="1" applyFill="1" applyBorder="1"/>
    <xf numFmtId="0" fontId="3" fillId="4" borderId="6" xfId="0" applyFont="1" applyFill="1" applyBorder="1" applyAlignment="1">
      <alignment horizontal="center" vertical="top"/>
    </xf>
    <xf numFmtId="14" fontId="3" fillId="4" borderId="6" xfId="0" applyNumberFormat="1" applyFont="1" applyFill="1" applyBorder="1" applyAlignment="1">
      <alignment horizontal="center" vertical="top"/>
    </xf>
    <xf numFmtId="14" fontId="0" fillId="3" borderId="4" xfId="0" applyNumberFormat="1" applyFont="1" applyFill="1" applyBorder="1"/>
    <xf numFmtId="14" fontId="0" fillId="2" borderId="4" xfId="0" applyNumberFormat="1" applyFont="1" applyFill="1" applyBorder="1"/>
    <xf numFmtId="14" fontId="0" fillId="3" borderId="8" xfId="0" applyNumberFormat="1" applyFont="1" applyFill="1" applyBorder="1"/>
    <xf numFmtId="0" fontId="2" fillId="0" borderId="2" xfId="0" applyFont="1" applyBorder="1" applyAlignment="1">
      <alignment horizontal="left"/>
    </xf>
    <xf numFmtId="0" fontId="2" fillId="0" borderId="2" xfId="0" applyNumberFormat="1" applyFont="1" applyBorder="1"/>
    <xf numFmtId="2" fontId="0" fillId="0" borderId="0" xfId="0" applyNumberFormat="1"/>
    <xf numFmtId="0" fontId="0" fillId="5" borderId="0" xfId="0" applyNumberFormat="1" applyFill="1"/>
    <xf numFmtId="0" fontId="0" fillId="5" borderId="0" xfId="0" applyFill="1"/>
  </cellXfs>
  <cellStyles count="1">
    <cellStyle name="Normal" xfId="0" builtinId="0"/>
  </cellStyles>
  <dxfs count="22">
    <dxf>
      <numFmt numFmtId="0" formatCode="General"/>
    </dxf>
    <dxf>
      <numFmt numFmtId="19" formatCode="dd/mm/yyyy"/>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0" formatCode="General"/>
    </dxf>
    <dxf>
      <fill>
        <patternFill patternType="solid">
          <bgColor rgb="FFFFFF00"/>
        </patternFill>
      </fill>
    </dxf>
    <dxf>
      <fill>
        <patternFill patternType="solid">
          <bgColor rgb="FFFFFF00"/>
        </patternFill>
      </fill>
    </dxf>
    <dxf>
      <numFmt numFmtId="19" formatCode="dd/mm/yyyy"/>
    </dxf>
    <dxf>
      <numFmt numFmtId="2" formatCode="0.00"/>
    </dxf>
    <dxf>
      <numFmt numFmtId="2" formatCode="0.00"/>
    </dxf>
    <dxf>
      <numFmt numFmtId="2" formatCode="0.00"/>
    </dxf>
    <dxf>
      <alignment horizontal="left" vertical="bottom" textRotation="0" wrapText="0" indent="0" justifyLastLine="0" shrinkToFit="0" readingOrder="0"/>
    </dxf>
    <dxf>
      <numFmt numFmtId="0" formatCode="General"/>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s>
  <tableStyles count="3" defaultTableStyle="TableStyleMedium9" defaultPivotStyle="PivotStyleLight16">
    <tableStyle name="Slicer Style 1" pivot="0" table="0" count="0" xr9:uid="{EAAE88DF-2221-44E0-99CA-29CF20EBDC7C}"/>
    <tableStyle name="Slicer Style 2" pivot="0" table="0" count="0" xr9:uid="{C75BC6DB-75D9-4934-9709-AA8B58710115}"/>
    <tableStyle name="Slicer Style 3" pivot="0" table="0" count="0" xr9:uid="{42511DC5-B8FF-4550-A8DA-591D2DE3547B}"/>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[Feb_Data_Send.xlsx]Feb_Data!PivotTable2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Feb_Data!$B$1</c:f>
              <c:strCache>
                <c:ptCount val="1"/>
                <c:pt idx="0">
                  <c:v>Lifting N2 PPM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Feb_Data!$A$2:$A$9</c:f>
              <c:multiLvlStrCache>
                <c:ptCount val="3"/>
                <c:lvl>
                  <c:pt idx="0">
                    <c:v>  GRADE  T11/P11</c:v>
                  </c:pt>
                  <c:pt idx="1">
                    <c:v>  GRADE  T11/P11</c:v>
                  </c:pt>
                  <c:pt idx="2">
                    <c:v>  GRADE  T11/P11</c:v>
                  </c:pt>
                </c:lvl>
                <c:lvl>
                  <c:pt idx="0">
                    <c:v>L</c:v>
                  </c:pt>
                  <c:pt idx="1">
                    <c:v>L+1</c:v>
                  </c:pt>
                  <c:pt idx="2">
                    <c:v>L+2</c:v>
                  </c:pt>
                </c:lvl>
                <c:lvl>
                  <c:pt idx="0">
                    <c:v>160 DIA</c:v>
                  </c:pt>
                </c:lvl>
              </c:multiLvlStrCache>
            </c:multiLvlStrRef>
          </c:cat>
          <c:val>
            <c:numRef>
              <c:f>Feb_Data!$B$2:$B$9</c:f>
              <c:numCache>
                <c:formatCode>0</c:formatCode>
                <c:ptCount val="3"/>
                <c:pt idx="0">
                  <c:v>73</c:v>
                </c:pt>
                <c:pt idx="1">
                  <c:v>68.333333333333329</c:v>
                </c:pt>
                <c:pt idx="2">
                  <c:v>62.5</c:v>
                </c:pt>
              </c:numCache>
            </c:numRef>
          </c:val>
          <c:extLst>
            <c:ext xmlns:c16="http://schemas.microsoft.com/office/drawing/2014/chart" uri="{C3380CC4-5D6E-409C-BE32-E72D297353CC}">
              <c16:uniqueId val="{00000000-AE64-4019-9AF6-68085BE81433}"/>
            </c:ext>
          </c:extLst>
        </c:ser>
        <c:ser>
          <c:idx val="1"/>
          <c:order val="1"/>
          <c:tx>
            <c:strRef>
              <c:f>Feb_Data!$C$1</c:f>
              <c:strCache>
                <c:ptCount val="1"/>
                <c:pt idx="0">
                  <c:v>CCM Pickup  N2 PPM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Feb_Data!$A$2:$A$9</c:f>
              <c:multiLvlStrCache>
                <c:ptCount val="3"/>
                <c:lvl>
                  <c:pt idx="0">
                    <c:v>  GRADE  T11/P11</c:v>
                  </c:pt>
                  <c:pt idx="1">
                    <c:v>  GRADE  T11/P11</c:v>
                  </c:pt>
                  <c:pt idx="2">
                    <c:v>  GRADE  T11/P11</c:v>
                  </c:pt>
                </c:lvl>
                <c:lvl>
                  <c:pt idx="0">
                    <c:v>L</c:v>
                  </c:pt>
                  <c:pt idx="1">
                    <c:v>L+1</c:v>
                  </c:pt>
                  <c:pt idx="2">
                    <c:v>L+2</c:v>
                  </c:pt>
                </c:lvl>
                <c:lvl>
                  <c:pt idx="0">
                    <c:v>160 DIA</c:v>
                  </c:pt>
                </c:lvl>
              </c:multiLvlStrCache>
            </c:multiLvlStrRef>
          </c:cat>
          <c:val>
            <c:numRef>
              <c:f>Feb_Data!$C$2:$C$9</c:f>
              <c:numCache>
                <c:formatCode>0</c:formatCode>
                <c:ptCount val="3"/>
                <c:pt idx="0">
                  <c:v>91.5</c:v>
                </c:pt>
                <c:pt idx="1">
                  <c:v>81.333333333333329</c:v>
                </c:pt>
                <c:pt idx="2">
                  <c:v>75.5</c:v>
                </c:pt>
              </c:numCache>
            </c:numRef>
          </c:val>
          <c:extLst>
            <c:ext xmlns:c16="http://schemas.microsoft.com/office/drawing/2014/chart" uri="{C3380CC4-5D6E-409C-BE32-E72D297353CC}">
              <c16:uniqueId val="{00000001-AE64-4019-9AF6-68085BE81433}"/>
            </c:ext>
          </c:extLst>
        </c:ser>
        <c:dLbls>
          <c:dLblPos val="outEnd"/>
          <c:showLegendKey val="0"/>
          <c:showVal val="1"/>
          <c:showCatName val="0"/>
          <c:showSerName val="0"/>
          <c:showPercent val="0"/>
          <c:showBubbleSize val="0"/>
        </c:dLbls>
        <c:gapWidth val="219"/>
        <c:overlap val="-27"/>
        <c:axId val="1343194399"/>
        <c:axId val="1343191039"/>
      </c:barChart>
      <c:catAx>
        <c:axId val="134319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91039"/>
        <c:crosses val="autoZero"/>
        <c:auto val="1"/>
        <c:lblAlgn val="ctr"/>
        <c:lblOffset val="100"/>
        <c:noMultiLvlLbl val="0"/>
      </c:catAx>
      <c:valAx>
        <c:axId val="1343191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9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a:outerShdw blurRad="596900" dist="114300" dir="5400000" sx="103000" sy="103000" algn="ctr" rotWithShape="0">
        <a:srgbClr val="000000">
          <a:alpha val="7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28574</xdr:colOff>
      <xdr:row>0</xdr:row>
      <xdr:rowOff>9525</xdr:rowOff>
    </xdr:from>
    <xdr:to>
      <xdr:col>5</xdr:col>
      <xdr:colOff>95250</xdr:colOff>
      <xdr:row>20</xdr:row>
      <xdr:rowOff>28575</xdr:rowOff>
    </xdr:to>
    <mc:AlternateContent xmlns:mc="http://schemas.openxmlformats.org/markup-compatibility/2006" xmlns:a14="http://schemas.microsoft.com/office/drawing/2010/main">
      <mc:Choice Requires="a14">
        <xdr:graphicFrame macro="">
          <xdr:nvGraphicFramePr>
            <xdr:cNvPr id="2" name="Material Description">
              <a:extLst>
                <a:ext uri="{FF2B5EF4-FFF2-40B4-BE49-F238E27FC236}">
                  <a16:creationId xmlns:a16="http://schemas.microsoft.com/office/drawing/2014/main" id="{9B5818F1-D60F-1F13-CF03-910E4344030B}"/>
                </a:ext>
              </a:extLst>
            </xdr:cNvPr>
            <xdr:cNvGraphicFramePr/>
          </xdr:nvGraphicFramePr>
          <xdr:xfrm>
            <a:off x="0" y="0"/>
            <a:ext cx="0" cy="0"/>
          </xdr:xfrm>
          <a:graphic>
            <a:graphicData uri="http://schemas.microsoft.com/office/drawing/2010/slicer">
              <sle:slicer xmlns:sle="http://schemas.microsoft.com/office/drawing/2010/slicer" name="Material Description"/>
            </a:graphicData>
          </a:graphic>
        </xdr:graphicFrame>
      </mc:Choice>
      <mc:Fallback xmlns="">
        <xdr:sp macro="" textlink="">
          <xdr:nvSpPr>
            <xdr:cNvPr id="0" name=""/>
            <xdr:cNvSpPr>
              <a:spLocks noTextEdit="1"/>
            </xdr:cNvSpPr>
          </xdr:nvSpPr>
          <xdr:spPr>
            <a:xfrm>
              <a:off x="3714749" y="9525"/>
              <a:ext cx="1285876" cy="382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133350</xdr:colOff>
      <xdr:row>0</xdr:row>
      <xdr:rowOff>47625</xdr:rowOff>
    </xdr:from>
    <xdr:to>
      <xdr:col>6</xdr:col>
      <xdr:colOff>342900</xdr:colOff>
      <xdr:row>16</xdr:row>
      <xdr:rowOff>47625</xdr:rowOff>
    </xdr:to>
    <mc:AlternateContent xmlns:mc="http://schemas.openxmlformats.org/markup-compatibility/2006" xmlns:a14="http://schemas.microsoft.com/office/drawing/2010/main">
      <mc:Choice Requires="a14">
        <xdr:graphicFrame macro="">
          <xdr:nvGraphicFramePr>
            <xdr:cNvPr id="3" name="Cast Section">
              <a:extLst>
                <a:ext uri="{FF2B5EF4-FFF2-40B4-BE49-F238E27FC236}">
                  <a16:creationId xmlns:a16="http://schemas.microsoft.com/office/drawing/2014/main" id="{ABF34D1D-25FD-F6D6-76D8-3F10B4BD231A}"/>
                </a:ext>
              </a:extLst>
            </xdr:cNvPr>
            <xdr:cNvGraphicFramePr/>
          </xdr:nvGraphicFramePr>
          <xdr:xfrm>
            <a:off x="0" y="0"/>
            <a:ext cx="0" cy="0"/>
          </xdr:xfrm>
          <a:graphic>
            <a:graphicData uri="http://schemas.microsoft.com/office/drawing/2010/slicer">
              <sle:slicer xmlns:sle="http://schemas.microsoft.com/office/drawing/2010/slicer" name="Cast Section"/>
            </a:graphicData>
          </a:graphic>
        </xdr:graphicFrame>
      </mc:Choice>
      <mc:Fallback xmlns="">
        <xdr:sp macro="" textlink="">
          <xdr:nvSpPr>
            <xdr:cNvPr id="0" name=""/>
            <xdr:cNvSpPr>
              <a:spLocks noTextEdit="1"/>
            </xdr:cNvSpPr>
          </xdr:nvSpPr>
          <xdr:spPr>
            <a:xfrm>
              <a:off x="5038725" y="47625"/>
              <a:ext cx="819150"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0</xdr:row>
      <xdr:rowOff>28576</xdr:rowOff>
    </xdr:from>
    <xdr:to>
      <xdr:col>7</xdr:col>
      <xdr:colOff>390525</xdr:colOff>
      <xdr:row>10</xdr:row>
      <xdr:rowOff>123826</xdr:rowOff>
    </xdr:to>
    <mc:AlternateContent xmlns:mc="http://schemas.openxmlformats.org/markup-compatibility/2006" xmlns:a14="http://schemas.microsoft.com/office/drawing/2010/main">
      <mc:Choice Requires="a14">
        <xdr:graphicFrame macro="">
          <xdr:nvGraphicFramePr>
            <xdr:cNvPr id="4" name="Sequence">
              <a:extLst>
                <a:ext uri="{FF2B5EF4-FFF2-40B4-BE49-F238E27FC236}">
                  <a16:creationId xmlns:a16="http://schemas.microsoft.com/office/drawing/2014/main" id="{9B08CB66-2905-A14F-BFF9-54EA08669050}"/>
                </a:ext>
              </a:extLst>
            </xdr:cNvPr>
            <xdr:cNvGraphicFramePr/>
          </xdr:nvGraphicFramePr>
          <xdr:xfrm>
            <a:off x="0" y="0"/>
            <a:ext cx="0" cy="0"/>
          </xdr:xfrm>
          <a:graphic>
            <a:graphicData uri="http://schemas.microsoft.com/office/drawing/2010/slicer">
              <sle:slicer xmlns:sle="http://schemas.microsoft.com/office/drawing/2010/slicer" name="Sequence"/>
            </a:graphicData>
          </a:graphic>
        </xdr:graphicFrame>
      </mc:Choice>
      <mc:Fallback xmlns="">
        <xdr:sp macro="" textlink="">
          <xdr:nvSpPr>
            <xdr:cNvPr id="0" name=""/>
            <xdr:cNvSpPr>
              <a:spLocks noTextEdit="1"/>
            </xdr:cNvSpPr>
          </xdr:nvSpPr>
          <xdr:spPr>
            <a:xfrm>
              <a:off x="5934075" y="28576"/>
              <a:ext cx="581025"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504824</xdr:colOff>
      <xdr:row>1</xdr:row>
      <xdr:rowOff>14286</xdr:rowOff>
    </xdr:from>
    <xdr:to>
      <xdr:col>19</xdr:col>
      <xdr:colOff>419100</xdr:colOff>
      <xdr:row>24</xdr:row>
      <xdr:rowOff>133350</xdr:rowOff>
    </xdr:to>
    <xdr:graphicFrame macro="">
      <xdr:nvGraphicFramePr>
        <xdr:cNvPr id="5" name="Chart 4">
          <a:extLst>
            <a:ext uri="{FF2B5EF4-FFF2-40B4-BE49-F238E27FC236}">
              <a16:creationId xmlns:a16="http://schemas.microsoft.com/office/drawing/2014/main" id="{A4C12894-256E-05A7-1A68-54AECD2BB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Dwivedi" refreshedDate="45775.496595254626" createdVersion="8" refreshedVersion="8" minRefreshableVersion="3" recordCount="904" xr:uid="{A4C1DE3F-0C88-441B-874E-4050E0F192AE}">
  <cacheSource type="worksheet">
    <worksheetSource name="Table1"/>
  </cacheSource>
  <cacheFields count="7">
    <cacheField name="Heat No" numFmtId="0">
      <sharedItems containsSemiMixedTypes="0" containsString="0" containsNumber="1" containsInteger="1" minValue="200479" maxValue="201394" count="904">
        <n v="200479"/>
        <n v="200480"/>
        <n v="200481"/>
        <n v="200482"/>
        <n v="200483"/>
        <n v="200484"/>
        <n v="200485"/>
        <n v="200486"/>
        <n v="200487"/>
        <n v="200488"/>
        <n v="200489"/>
        <n v="200490"/>
        <n v="200491"/>
        <n v="200492"/>
        <n v="200493"/>
        <n v="200494"/>
        <n v="200495"/>
        <n v="200496"/>
        <n v="200497"/>
        <n v="200498"/>
        <n v="200499"/>
        <n v="200500"/>
        <n v="200501"/>
        <n v="200502"/>
        <n v="200503"/>
        <n v="200504"/>
        <n v="200505"/>
        <n v="200506"/>
        <n v="200507"/>
        <n v="200508"/>
        <n v="200509"/>
        <n v="200510"/>
        <n v="200511"/>
        <n v="200512"/>
        <n v="200513"/>
        <n v="200514"/>
        <n v="200515"/>
        <n v="200516"/>
        <n v="200517"/>
        <n v="200518"/>
        <n v="200519"/>
        <n v="200520"/>
        <n v="200521"/>
        <n v="200522"/>
        <n v="200523"/>
        <n v="200524"/>
        <n v="200525"/>
        <n v="200526"/>
        <n v="200527"/>
        <n v="200528"/>
        <n v="200529"/>
        <n v="200530"/>
        <n v="200531"/>
        <n v="200532"/>
        <n v="200533"/>
        <n v="200534"/>
        <n v="200535"/>
        <n v="200536"/>
        <n v="200537"/>
        <n v="200538"/>
        <n v="200539"/>
        <n v="200540"/>
        <n v="200541"/>
        <n v="200542"/>
        <n v="200543"/>
        <n v="200544"/>
        <n v="200545"/>
        <n v="200546"/>
        <n v="200547"/>
        <n v="200548"/>
        <n v="200549"/>
        <n v="200550"/>
        <n v="200552"/>
        <n v="200553"/>
        <n v="200554"/>
        <n v="200555"/>
        <n v="200556"/>
        <n v="200557"/>
        <n v="200558"/>
        <n v="200559"/>
        <n v="200560"/>
        <n v="200561"/>
        <n v="200562"/>
        <n v="200563"/>
        <n v="200564"/>
        <n v="200565"/>
        <n v="200566"/>
        <n v="200568"/>
        <n v="200569"/>
        <n v="200570"/>
        <n v="200571"/>
        <n v="200572"/>
        <n v="200573"/>
        <n v="200574"/>
        <n v="200575"/>
        <n v="200576"/>
        <n v="200577"/>
        <n v="200578"/>
        <n v="200579"/>
        <n v="200580"/>
        <n v="200581"/>
        <n v="200582"/>
        <n v="200583"/>
        <n v="200584"/>
        <n v="200585"/>
        <n v="200586"/>
        <n v="200587"/>
        <n v="200588"/>
        <n v="200589"/>
        <n v="200590"/>
        <n v="200591"/>
        <n v="200592"/>
        <n v="200593"/>
        <n v="200594"/>
        <n v="200595"/>
        <n v="200596"/>
        <n v="200597"/>
        <n v="200598"/>
        <n v="200599"/>
        <n v="200600"/>
        <n v="200601"/>
        <n v="200602"/>
        <n v="200603"/>
        <n v="200604"/>
        <n v="200605"/>
        <n v="200606"/>
        <n v="200607"/>
        <n v="200608"/>
        <n v="200609"/>
        <n v="200610"/>
        <n v="200611"/>
        <n v="200612"/>
        <n v="200613"/>
        <n v="200614"/>
        <n v="200615"/>
        <n v="200616"/>
        <n v="200617"/>
        <n v="200618"/>
        <n v="200619"/>
        <n v="200620"/>
        <n v="200621"/>
        <n v="200622"/>
        <n v="200623"/>
        <n v="200624"/>
        <n v="200625"/>
        <n v="200626"/>
        <n v="200627"/>
        <n v="200628"/>
        <n v="200629"/>
        <n v="200630"/>
        <n v="200631"/>
        <n v="200632"/>
        <n v="200633"/>
        <n v="200634"/>
        <n v="200635"/>
        <n v="200636"/>
        <n v="200637"/>
        <n v="200638"/>
        <n v="200639"/>
        <n v="200640"/>
        <n v="200641"/>
        <n v="200642"/>
        <n v="200643"/>
        <n v="200644"/>
        <n v="200645"/>
        <n v="200646"/>
        <n v="200647"/>
        <n v="200648"/>
        <n v="200649"/>
        <n v="200650"/>
        <n v="200651"/>
        <n v="200652"/>
        <n v="200653"/>
        <n v="200654"/>
        <n v="200655"/>
        <n v="200656"/>
        <n v="200657"/>
        <n v="200658"/>
        <n v="200659"/>
        <n v="200660"/>
        <n v="200661"/>
        <n v="200662"/>
        <n v="200663"/>
        <n v="200664"/>
        <n v="200665"/>
        <n v="200666"/>
        <n v="200667"/>
        <n v="200669"/>
        <n v="200672"/>
        <n v="200673"/>
        <n v="200674"/>
        <n v="200675"/>
        <n v="200676"/>
        <n v="200677"/>
        <n v="200678"/>
        <n v="200679"/>
        <n v="200680"/>
        <n v="200681"/>
        <n v="200682"/>
        <n v="200683"/>
        <n v="200684"/>
        <n v="200685"/>
        <n v="200686"/>
        <n v="200687"/>
        <n v="200688"/>
        <n v="200689"/>
        <n v="200690"/>
        <n v="200691"/>
        <n v="200692"/>
        <n v="200693"/>
        <n v="200694"/>
        <n v="200695"/>
        <n v="200696"/>
        <n v="200697"/>
        <n v="200698"/>
        <n v="200699"/>
        <n v="200700"/>
        <n v="200701"/>
        <n v="200702"/>
        <n v="200703"/>
        <n v="200704"/>
        <n v="200705"/>
        <n v="200706"/>
        <n v="200707"/>
        <n v="200708"/>
        <n v="200709"/>
        <n v="200710"/>
        <n v="200711"/>
        <n v="200712"/>
        <n v="200713"/>
        <n v="200714"/>
        <n v="200715"/>
        <n v="200716"/>
        <n v="200717"/>
        <n v="200718"/>
        <n v="200719"/>
        <n v="200720"/>
        <n v="200721"/>
        <n v="200722"/>
        <n v="200723"/>
        <n v="200724"/>
        <n v="200725"/>
        <n v="200726"/>
        <n v="200727"/>
        <n v="200728"/>
        <n v="200729"/>
        <n v="200730"/>
        <n v="200731"/>
        <n v="200732"/>
        <n v="200733"/>
        <n v="200734"/>
        <n v="200735"/>
        <n v="200736"/>
        <n v="200737"/>
        <n v="200738"/>
        <n v="200739"/>
        <n v="200740"/>
        <n v="200741"/>
        <n v="200742"/>
        <n v="200743"/>
        <n v="200744"/>
        <n v="200745"/>
        <n v="200746"/>
        <n v="200747"/>
        <n v="200748"/>
        <n v="200749"/>
        <n v="200750"/>
        <n v="200751"/>
        <n v="200752"/>
        <n v="200753"/>
        <n v="200754"/>
        <n v="200755"/>
        <n v="200756"/>
        <n v="200757"/>
        <n v="200758"/>
        <n v="200759"/>
        <n v="200760"/>
        <n v="200761"/>
        <n v="200762"/>
        <n v="200763"/>
        <n v="200764"/>
        <n v="200765"/>
        <n v="200766"/>
        <n v="200767"/>
        <n v="200768"/>
        <n v="200769"/>
        <n v="200770"/>
        <n v="200771"/>
        <n v="200772"/>
        <n v="200773"/>
        <n v="200774"/>
        <n v="200775"/>
        <n v="200776"/>
        <n v="200777"/>
        <n v="200778"/>
        <n v="200779"/>
        <n v="200780"/>
        <n v="200781"/>
        <n v="200782"/>
        <n v="200783"/>
        <n v="200784"/>
        <n v="200785"/>
        <n v="200786"/>
        <n v="200787"/>
        <n v="200788"/>
        <n v="200789"/>
        <n v="200790"/>
        <n v="200791"/>
        <n v="200792"/>
        <n v="200793"/>
        <n v="200794"/>
        <n v="200795"/>
        <n v="200796"/>
        <n v="200797"/>
        <n v="200798"/>
        <n v="200799"/>
        <n v="200800"/>
        <n v="200801"/>
        <n v="200802"/>
        <n v="200803"/>
        <n v="200804"/>
        <n v="200805"/>
        <n v="200806"/>
        <n v="200807"/>
        <n v="200808"/>
        <n v="200809"/>
        <n v="200810"/>
        <n v="200811"/>
        <n v="200812"/>
        <n v="200813"/>
        <n v="200814"/>
        <n v="200815"/>
        <n v="200816"/>
        <n v="200817"/>
        <n v="200818"/>
        <n v="200819"/>
        <n v="200820"/>
        <n v="200821"/>
        <n v="200822"/>
        <n v="200823"/>
        <n v="200824"/>
        <n v="200825"/>
        <n v="200826"/>
        <n v="200827"/>
        <n v="200828"/>
        <n v="200829"/>
        <n v="200830"/>
        <n v="200831"/>
        <n v="200832"/>
        <n v="200833"/>
        <n v="200837"/>
        <n v="200838"/>
        <n v="200839"/>
        <n v="200840"/>
        <n v="200841"/>
        <n v="200842"/>
        <n v="200843"/>
        <n v="200844"/>
        <n v="200845"/>
        <n v="200846"/>
        <n v="200847"/>
        <n v="200848"/>
        <n v="200849"/>
        <n v="200850"/>
        <n v="200851"/>
        <n v="200852"/>
        <n v="200853"/>
        <n v="200854"/>
        <n v="200855"/>
        <n v="200856"/>
        <n v="200857"/>
        <n v="200858"/>
        <n v="200859"/>
        <n v="200860"/>
        <n v="200861"/>
        <n v="200862"/>
        <n v="200863"/>
        <n v="200864"/>
        <n v="200865"/>
        <n v="200866"/>
        <n v="200867"/>
        <n v="200868"/>
        <n v="200869"/>
        <n v="200870"/>
        <n v="200871"/>
        <n v="200872"/>
        <n v="200873"/>
        <n v="200874"/>
        <n v="200875"/>
        <n v="200876"/>
        <n v="200877"/>
        <n v="200878"/>
        <n v="200879"/>
        <n v="200880"/>
        <n v="200881"/>
        <n v="200882"/>
        <n v="200883"/>
        <n v="200884"/>
        <n v="200885"/>
        <n v="200886"/>
        <n v="200887"/>
        <n v="200888"/>
        <n v="200889"/>
        <n v="200890"/>
        <n v="200891"/>
        <n v="200892"/>
        <n v="200893"/>
        <n v="200894"/>
        <n v="200895"/>
        <n v="200896"/>
        <n v="200897"/>
        <n v="200898"/>
        <n v="200899"/>
        <n v="200900"/>
        <n v="200901"/>
        <n v="200902"/>
        <n v="200903"/>
        <n v="200904"/>
        <n v="200905"/>
        <n v="200906"/>
        <n v="200907"/>
        <n v="200908"/>
        <n v="200909"/>
        <n v="200910"/>
        <n v="200911"/>
        <n v="200912"/>
        <n v="200913"/>
        <n v="200914"/>
        <n v="200915"/>
        <n v="200916"/>
        <n v="200917"/>
        <n v="200918"/>
        <n v="200919"/>
        <n v="200920"/>
        <n v="200921"/>
        <n v="200922"/>
        <n v="200923"/>
        <n v="200924"/>
        <n v="200925"/>
        <n v="200926"/>
        <n v="200927"/>
        <n v="200928"/>
        <n v="200929"/>
        <n v="200930"/>
        <n v="200931"/>
        <n v="200932"/>
        <n v="200933"/>
        <n v="200934"/>
        <n v="200935"/>
        <n v="200936"/>
        <n v="200937"/>
        <n v="200938"/>
        <n v="200939"/>
        <n v="200940"/>
        <n v="200941"/>
        <n v="200942"/>
        <n v="200943"/>
        <n v="200944"/>
        <n v="200945"/>
        <n v="200946"/>
        <n v="200947"/>
        <n v="200948"/>
        <n v="200949"/>
        <n v="200950"/>
        <n v="200951"/>
        <n v="200952"/>
        <n v="200953"/>
        <n v="200954"/>
        <n v="200955"/>
        <n v="200957"/>
        <n v="200958"/>
        <n v="200959"/>
        <n v="200960"/>
        <n v="200961"/>
        <n v="200962"/>
        <n v="200963"/>
        <n v="200964"/>
        <n v="200965"/>
        <n v="200966"/>
        <n v="200967"/>
        <n v="200968"/>
        <n v="200969"/>
        <n v="200970"/>
        <n v="200971"/>
        <n v="200972"/>
        <n v="200973"/>
        <n v="200974"/>
        <n v="200975"/>
        <n v="200976"/>
        <n v="200977"/>
        <n v="200978"/>
        <n v="200979"/>
        <n v="200980"/>
        <n v="200981"/>
        <n v="200982"/>
        <n v="200983"/>
        <n v="200984"/>
        <n v="200985"/>
        <n v="200986"/>
        <n v="200987"/>
        <n v="200988"/>
        <n v="200989"/>
        <n v="200990"/>
        <n v="200991"/>
        <n v="200992"/>
        <n v="200993"/>
        <n v="200994"/>
        <n v="200995"/>
        <n v="200996"/>
        <n v="200997"/>
        <n v="200998"/>
        <n v="200999"/>
        <n v="201000"/>
        <n v="201001"/>
        <n v="201002"/>
        <n v="201003"/>
        <n v="201004"/>
        <n v="201005"/>
        <n v="201006"/>
        <n v="201007"/>
        <n v="201008"/>
        <n v="201009"/>
        <n v="201010"/>
        <n v="201011"/>
        <n v="201012"/>
        <n v="201013"/>
        <n v="201014"/>
        <n v="201015"/>
        <n v="201016"/>
        <n v="201017"/>
        <n v="201018"/>
        <n v="201019"/>
        <n v="201020"/>
        <n v="201021"/>
        <n v="201022"/>
        <n v="201023"/>
        <n v="201024"/>
        <n v="201025"/>
        <n v="201026"/>
        <n v="201027"/>
        <n v="201028"/>
        <n v="201029"/>
        <n v="201030"/>
        <n v="201031"/>
        <n v="201032"/>
        <n v="201033"/>
        <n v="201034"/>
        <n v="201035"/>
        <n v="201036"/>
        <n v="201037"/>
        <n v="201038"/>
        <n v="201039"/>
        <n v="201040"/>
        <n v="201041"/>
        <n v="201042"/>
        <n v="201043"/>
        <n v="201044"/>
        <n v="201045"/>
        <n v="201046"/>
        <n v="201047"/>
        <n v="201048"/>
        <n v="201049"/>
        <n v="201050"/>
        <n v="201051"/>
        <n v="201052"/>
        <n v="201053"/>
        <n v="201054"/>
        <n v="201055"/>
        <n v="201056"/>
        <n v="201057"/>
        <n v="201058"/>
        <n v="201059"/>
        <n v="201060"/>
        <n v="201061"/>
        <n v="201062"/>
        <n v="201063"/>
        <n v="201064"/>
        <n v="201065"/>
        <n v="201066"/>
        <n v="201067"/>
        <n v="201068"/>
        <n v="201069"/>
        <n v="201070"/>
        <n v="201071"/>
        <n v="201072"/>
        <n v="201073"/>
        <n v="201074"/>
        <n v="201075"/>
        <n v="201076"/>
        <n v="201077"/>
        <n v="201078"/>
        <n v="201079"/>
        <n v="201080"/>
        <n v="201081"/>
        <n v="201082"/>
        <n v="201083"/>
        <n v="201084"/>
        <n v="201085"/>
        <n v="201086"/>
        <n v="201087"/>
        <n v="201088"/>
        <n v="201089"/>
        <n v="201090"/>
        <n v="201091"/>
        <n v="201092"/>
        <n v="201093"/>
        <n v="201094"/>
        <n v="201095"/>
        <n v="201096"/>
        <n v="201097"/>
        <n v="201098"/>
        <n v="201099"/>
        <n v="201100"/>
        <n v="201101"/>
        <n v="201102"/>
        <n v="201103"/>
        <n v="201104"/>
        <n v="201105"/>
        <n v="201106"/>
        <n v="201107"/>
        <n v="201108"/>
        <n v="201109"/>
        <n v="201110"/>
        <n v="201111"/>
        <n v="201112"/>
        <n v="201113"/>
        <n v="201114"/>
        <n v="201115"/>
        <n v="201116"/>
        <n v="201117"/>
        <n v="201118"/>
        <n v="201119"/>
        <n v="201120"/>
        <n v="201121"/>
        <n v="201122"/>
        <n v="201123"/>
        <n v="201124"/>
        <n v="201125"/>
        <n v="201126"/>
        <n v="201127"/>
        <n v="201128"/>
        <n v="201129"/>
        <n v="201130"/>
        <n v="201131"/>
        <n v="201132"/>
        <n v="201133"/>
        <n v="201134"/>
        <n v="201135"/>
        <n v="201136"/>
        <n v="201137"/>
        <n v="201138"/>
        <n v="201139"/>
        <n v="201140"/>
        <n v="201141"/>
        <n v="201142"/>
        <n v="201143"/>
        <n v="201144"/>
        <n v="201145"/>
        <n v="201146"/>
        <n v="201147"/>
        <n v="201148"/>
        <n v="201149"/>
        <n v="201150"/>
        <n v="201151"/>
        <n v="201152"/>
        <n v="201153"/>
        <n v="201154"/>
        <n v="201155"/>
        <n v="201156"/>
        <n v="201157"/>
        <n v="201158"/>
        <n v="201159"/>
        <n v="201160"/>
        <n v="201161"/>
        <n v="201162"/>
        <n v="201163"/>
        <n v="201164"/>
        <n v="201165"/>
        <n v="201166"/>
        <n v="201167"/>
        <n v="201168"/>
        <n v="201169"/>
        <n v="201170"/>
        <n v="201171"/>
        <n v="201172"/>
        <n v="201173"/>
        <n v="201174"/>
        <n v="201175"/>
        <n v="201176"/>
        <n v="201177"/>
        <n v="201178"/>
        <n v="201179"/>
        <n v="201180"/>
        <n v="201181"/>
        <n v="201182"/>
        <n v="201183"/>
        <n v="201184"/>
        <n v="201185"/>
        <n v="201186"/>
        <n v="201187"/>
        <n v="201188"/>
        <n v="201189"/>
        <n v="201190"/>
        <n v="201191"/>
        <n v="201192"/>
        <n v="201193"/>
        <n v="201194"/>
        <n v="201195"/>
        <n v="201196"/>
        <n v="201197"/>
        <n v="201198"/>
        <n v="201199"/>
        <n v="201200"/>
        <n v="201201"/>
        <n v="201202"/>
        <n v="201203"/>
        <n v="201204"/>
        <n v="201205"/>
        <n v="201206"/>
        <n v="201207"/>
        <n v="201208"/>
        <n v="201209"/>
        <n v="201210"/>
        <n v="201211"/>
        <n v="201212"/>
        <n v="201213"/>
        <n v="201214"/>
        <n v="201215"/>
        <n v="201216"/>
        <n v="201217"/>
        <n v="201218"/>
        <n v="201219"/>
        <n v="201220"/>
        <n v="201221"/>
        <n v="201222"/>
        <n v="201223"/>
        <n v="201224"/>
        <n v="201225"/>
        <n v="201226"/>
        <n v="201227"/>
        <n v="201228"/>
        <n v="201229"/>
        <n v="201230"/>
        <n v="201231"/>
        <n v="201232"/>
        <n v="201233"/>
        <n v="201234"/>
        <n v="201235"/>
        <n v="201236"/>
        <n v="201237"/>
        <n v="201238"/>
        <n v="201239"/>
        <n v="201240"/>
        <n v="201241"/>
        <n v="201242"/>
        <n v="201243"/>
        <n v="201244"/>
        <n v="201245"/>
        <n v="201246"/>
        <n v="201247"/>
        <n v="201248"/>
        <n v="201249"/>
        <n v="201250"/>
        <n v="201251"/>
        <n v="201252"/>
        <n v="201253"/>
        <n v="201254"/>
        <n v="201255"/>
        <n v="201256"/>
        <n v="201257"/>
        <n v="201258"/>
        <n v="201259"/>
        <n v="201260"/>
        <n v="201261"/>
        <n v="201262"/>
        <n v="201263"/>
        <n v="201264"/>
        <n v="201265"/>
        <n v="201266"/>
        <n v="201267"/>
        <n v="201268"/>
        <n v="201269"/>
        <n v="201270"/>
        <n v="201271"/>
        <n v="201272"/>
        <n v="201273"/>
        <n v="201274"/>
        <n v="201275"/>
        <n v="201276"/>
        <n v="201277"/>
        <n v="201278"/>
        <n v="201279"/>
        <n v="201280"/>
        <n v="201281"/>
        <n v="201282"/>
        <n v="201283"/>
        <n v="201284"/>
        <n v="201285"/>
        <n v="201286"/>
        <n v="201287"/>
        <n v="201288"/>
        <n v="201289"/>
        <n v="201290"/>
        <n v="201291"/>
        <n v="201292"/>
        <n v="201293"/>
        <n v="201294"/>
        <n v="201295"/>
        <n v="201296"/>
        <n v="201297"/>
        <n v="201299"/>
        <n v="201300"/>
        <n v="201301"/>
        <n v="201302"/>
        <n v="201303"/>
        <n v="201304"/>
        <n v="201305"/>
        <n v="201306"/>
        <n v="201307"/>
        <n v="201308"/>
        <n v="201309"/>
        <n v="201310"/>
        <n v="201311"/>
        <n v="201312"/>
        <n v="201313"/>
        <n v="201314"/>
        <n v="201315"/>
        <n v="201316"/>
        <n v="201317"/>
        <n v="201318"/>
        <n v="201319"/>
        <n v="201320"/>
        <n v="201321"/>
        <n v="201322"/>
        <n v="201323"/>
        <n v="201324"/>
        <n v="201325"/>
        <n v="201326"/>
        <n v="201327"/>
        <n v="201328"/>
        <n v="201329"/>
        <n v="201330"/>
        <n v="201331"/>
        <n v="201332"/>
        <n v="201333"/>
        <n v="201334"/>
        <n v="201335"/>
        <n v="201336"/>
        <n v="201337"/>
        <n v="201338"/>
        <n v="201339"/>
        <n v="201340"/>
        <n v="201341"/>
        <n v="201342"/>
        <n v="201343"/>
        <n v="201344"/>
        <n v="201345"/>
        <n v="201346"/>
        <n v="201347"/>
        <n v="201348"/>
        <n v="201349"/>
        <n v="201350"/>
        <n v="201351"/>
        <n v="201352"/>
        <n v="201353"/>
        <n v="201354"/>
        <n v="201355"/>
        <n v="201356"/>
        <n v="201357"/>
        <n v="201358"/>
        <n v="201359"/>
        <n v="201360"/>
        <n v="201361"/>
        <n v="201362"/>
        <n v="201363"/>
        <n v="201364"/>
        <n v="201365"/>
        <n v="201366"/>
        <n v="201367"/>
        <n v="201368"/>
        <n v="201369"/>
        <n v="201370"/>
        <n v="201371"/>
        <n v="201372"/>
        <n v="201373"/>
        <n v="201374"/>
        <n v="201375"/>
        <n v="201376"/>
        <n v="201377"/>
        <n v="201378"/>
        <n v="201379"/>
        <n v="201380"/>
        <n v="201381"/>
        <n v="201382"/>
        <n v="201383"/>
        <n v="201384"/>
        <n v="201385"/>
        <n v="201386"/>
        <n v="201388"/>
        <n v="201389"/>
        <n v="201391"/>
        <n v="201392"/>
        <n v="201393"/>
        <n v="201394"/>
      </sharedItems>
    </cacheField>
    <cacheField name="PRD Date" numFmtId="14">
      <sharedItems containsSemiMixedTypes="0" containsNonDate="0" containsDate="1" containsString="0" minDate="2025-02-01T00:00:00" maxDate="2025-02-28T00:00:00"/>
    </cacheField>
    <cacheField name="Material Description" numFmtId="0">
      <sharedItems count="132">
        <s v=" 20MnCr5 HH"/>
        <s v=" SUJ2S"/>
        <s v=" 16MnCr5"/>
        <s v=" 100Cr6HS"/>
        <s v=" S55C-LS"/>
        <s v=" 20Mc5"/>
        <s v=" 38MNVS6"/>
        <s v=" 42CrMo4"/>
        <s v=" SCM-440"/>
        <s v="  DIN 1.1213M"/>
        <s v="  S55CR"/>
        <s v=" C70S6"/>
        <s v=" SKFGRD3"/>
        <s v=" 100Cr6"/>
        <s v=" C70"/>
        <s v=" V2909"/>
        <s v=" 20MnCrS5LH"/>
        <s v=" SAE 8822(H)"/>
        <s v="  SAE 8319M"/>
        <s v=" 41CrS4PRF"/>
        <s v=" SUP 9A"/>
        <s v=" SCM20HJ"/>
        <s v=" S53C"/>
        <s v=" SAE 4140"/>
        <s v=" 20MnCr5ALN"/>
        <s v=" 54SiCr6"/>
        <s v=" 16MnCr5SAF"/>
        <s v=" 100CrMnSi6-4"/>
        <s v=" 18CrNi8"/>
        <s v=" 16MnCrS5"/>
        <s v=" SAE 1522"/>
        <s v=" SAE 1538MV"/>
        <s v=" SAE52100"/>
        <s v=" S43CV"/>
        <s v=" SCM435H"/>
        <s v=" CF53"/>
        <s v=" SAE 1018"/>
        <s v=" SAE 9254D"/>
        <s v=" SCM435BF"/>
        <s v=" S45CVMN"/>
        <s v=" 41Cr4"/>
        <s v=" S38C"/>
        <s v=" S48C"/>
        <s v=" 10B35S0"/>
        <s v=" 20MnCr5"/>
        <s v=" 10B35S2"/>
        <s v=" 38MnSiVS5"/>
        <s v=" 46MNVS6-HC"/>
        <s v=" SAE 5140M"/>
        <s v=" SAE 1140"/>
        <s v=" SAE 1025"/>
        <s v=" JIS-S53C"/>
        <s v=" 16MnCr5(BF)"/>
        <s v=" 44MnSiVS6"/>
        <s v=" SAE 1015"/>
        <s v=" 20MnCr5(H)"/>
        <s v=" S53CG"/>
        <s v=" EN9"/>
        <s v=" SCM20"/>
        <s v=" SAE 5219"/>
        <s v=" SAE 1053"/>
        <s v=" EN353"/>
        <s v=" SAE 1141"/>
        <s v="  SAE 1548-LS"/>
        <s v=" JIS S15C"/>
        <s v=" SCM420HS1"/>
        <s v=" SAE 8720(H)"/>
        <s v=" JIS-S48C- DI"/>
        <s v=" SAE 4130"/>
        <s v=" C-45"/>
        <s v=" ZF7B"/>
        <s v=" ER80SB2"/>
        <s v=" CMA1"/>
        <s v=" SCM420H"/>
        <s v=" ER70S2"/>
        <s v=" JIS-S35C"/>
        <s v=" SAE 1010"/>
        <s v="  JIS S45C MOD"/>
        <s v=" SCM435PRF"/>
        <s v=" SAE 5130M"/>
        <s v=" 15B25PRF"/>
        <s v=" EN18DPRF"/>
        <s v=" SAE 1040"/>
        <s v=" SCM435CHQ"/>
        <s v=" SAE10B21M2"/>
        <s v="  V-2905"/>
        <s v=" EN18D"/>
        <s v=" SAE 8620(H)"/>
        <s v=" SCR420HV"/>
        <s v=" SAE 9254MU"/>
        <s v=" S45CJ"/>
        <s v="  M36MnVS4"/>
        <s v=" S45CP2"/>
        <s v=" 25MOCr4E"/>
        <s v="  92421 Level B"/>
        <s v=" 16MnCr5ALN"/>
        <s v=" ER110SG"/>
        <s v=" SCM 420HLO"/>
        <s v=" SANC2"/>
        <s v=" 16MnCr5Lsi"/>
        <s v=" EN14BM"/>
        <s v=" SCM420MH"/>
        <s v=" SCM420H2V2"/>
        <s v="  S38CVM"/>
        <s v=" JIS S43C"/>
        <s v=" SAE 8620ALN"/>
        <s v=" SAE 1050(M)"/>
        <s v=" SAN C1"/>
        <s v=" JIS S45CS1(V)"/>
        <s v=" S53CGULS"/>
        <s v=" 37CrS4"/>
        <s v=" SAE 1045SFL"/>
        <s v=" 30CrNiMo8"/>
        <s v=" SCM415HV"/>
        <s v=" 10B35S3"/>
        <s v=" JIS S45CLO"/>
        <s v=" EN18D(M)"/>
        <s v=" 20MnCr5HL"/>
        <s v=" 16MnCr5DW"/>
        <s v="  ST52-3"/>
        <s v=" 15CrNi6"/>
        <s v="  30MNVS6"/>
        <s v=" SAE 10B21M1"/>
        <s v=" 42CrMOS4"/>
        <s v=" SCM320H"/>
        <s v=" 30CRMNB1"/>
        <s v=" JIS-S25C"/>
        <s v="  38MnVS6-HT"/>
        <s v="  GRADE  T11/P11"/>
        <s v=" EN8M"/>
        <s v="  GRADE  T22/P22"/>
        <s v=" ER 90SG"/>
      </sharedItems>
    </cacheField>
    <cacheField name="Cast Section" numFmtId="0">
      <sharedItems count="5">
        <s v="200X200"/>
        <s v="240X280"/>
        <s v="160X160"/>
        <s v="180X180"/>
        <s v="160 DIA"/>
      </sharedItems>
    </cacheField>
    <cacheField name="Sequence" numFmtId="0">
      <sharedItems count="6">
        <s v="L"/>
        <s v="L+1"/>
        <s v="L+2"/>
        <s v="S"/>
        <s v="L+3"/>
        <s v="L+4"/>
      </sharedItems>
    </cacheField>
    <cacheField name="Lifting  N2 PPM" numFmtId="0">
      <sharedItems containsSemiMixedTypes="0" containsString="0" containsNumber="1" containsInteger="1" minValue="40" maxValue="158"/>
    </cacheField>
    <cacheField name="CCM Section N2 PPM" numFmtId="0">
      <sharedItems containsSemiMixedTypes="0" containsString="0" containsNumber="1" containsInteger="1" minValue="42" maxValue="175"/>
    </cacheField>
  </cacheFields>
  <extLst>
    <ext xmlns:x14="http://schemas.microsoft.com/office/spreadsheetml/2009/9/main" uri="{725AE2AE-9491-48be-B2B4-4EB974FC3084}">
      <x14:pivotCacheDefinition pivotCacheId="21280152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Dwivedi" refreshedDate="45782.495625925927" createdVersion="8" refreshedVersion="8" minRefreshableVersion="3" recordCount="18" xr:uid="{C413E65D-3F5A-461F-B77E-932E9E833749}">
  <cacheSource type="worksheet">
    <worksheetSource name="Table911"/>
  </cacheSource>
  <cacheFields count="8">
    <cacheField name="Heat No" numFmtId="0">
      <sharedItems containsSemiMixedTypes="0" containsString="0" containsNumber="1" containsInteger="1" minValue="200696" maxValue="201326"/>
    </cacheField>
    <cacheField name="PRD Date" numFmtId="14">
      <sharedItems containsSemiMixedTypes="0" containsNonDate="0" containsDate="1" containsString="0" minDate="2025-02-07T00:00:00" maxDate="2025-02-26T00:00:00"/>
    </cacheField>
    <cacheField name="Material Description" numFmtId="0">
      <sharedItems count="1">
        <s v=" 44MnSiVS6"/>
      </sharedItems>
    </cacheField>
    <cacheField name="Cast Section" numFmtId="0">
      <sharedItems/>
    </cacheField>
    <cacheField name="Sequence" numFmtId="0">
      <sharedItems count="3">
        <s v="L+1"/>
        <s v="L"/>
        <s v="L+2"/>
      </sharedItems>
    </cacheField>
    <cacheField name="Lifting  N2 PPM" numFmtId="0">
      <sharedItems containsSemiMixedTypes="0" containsString="0" containsNumber="1" containsInteger="1" minValue="119" maxValue="158"/>
    </cacheField>
    <cacheField name="CCM Section N2 PPM" numFmtId="0">
      <sharedItems containsSemiMixedTypes="0" containsString="0" containsNumber="1" containsInteger="1" minValue="125" maxValue="175"/>
    </cacheField>
    <cacheField name="Diff" numFmtId="0">
      <sharedItems containsSemiMixedTypes="0" containsString="0" containsNumber="1" containsInteger="1" minValue="-14" maxValue="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4">
  <r>
    <x v="0"/>
    <d v="2025-02-01T00:00:00"/>
    <x v="0"/>
    <x v="0"/>
    <x v="0"/>
    <n v="93"/>
    <n v="100"/>
  </r>
  <r>
    <x v="1"/>
    <d v="2025-02-01T00:00:00"/>
    <x v="0"/>
    <x v="0"/>
    <x v="1"/>
    <n v="99"/>
    <n v="102"/>
  </r>
  <r>
    <x v="2"/>
    <d v="2025-02-01T00:00:00"/>
    <x v="1"/>
    <x v="1"/>
    <x v="0"/>
    <n v="81"/>
    <n v="82"/>
  </r>
  <r>
    <x v="3"/>
    <d v="2025-02-01T00:00:00"/>
    <x v="0"/>
    <x v="0"/>
    <x v="2"/>
    <n v="95"/>
    <n v="103"/>
  </r>
  <r>
    <x v="4"/>
    <d v="2025-02-01T00:00:00"/>
    <x v="1"/>
    <x v="1"/>
    <x v="2"/>
    <n v="73"/>
    <n v="73"/>
  </r>
  <r>
    <x v="5"/>
    <d v="2025-02-01T00:00:00"/>
    <x v="2"/>
    <x v="0"/>
    <x v="0"/>
    <n v="73"/>
    <n v="81"/>
  </r>
  <r>
    <x v="6"/>
    <d v="2025-02-01T00:00:00"/>
    <x v="3"/>
    <x v="1"/>
    <x v="2"/>
    <n v="68"/>
    <n v="76"/>
  </r>
  <r>
    <x v="7"/>
    <d v="2025-02-01T00:00:00"/>
    <x v="2"/>
    <x v="0"/>
    <x v="1"/>
    <n v="80"/>
    <n v="86"/>
  </r>
  <r>
    <x v="8"/>
    <d v="2025-02-01T00:00:00"/>
    <x v="2"/>
    <x v="0"/>
    <x v="2"/>
    <n v="67"/>
    <n v="84"/>
  </r>
  <r>
    <x v="9"/>
    <d v="2025-02-01T00:00:00"/>
    <x v="4"/>
    <x v="1"/>
    <x v="0"/>
    <n v="72"/>
    <n v="79"/>
  </r>
  <r>
    <x v="10"/>
    <d v="2025-02-02T00:00:00"/>
    <x v="4"/>
    <x v="1"/>
    <x v="1"/>
    <n v="71"/>
    <n v="90"/>
  </r>
  <r>
    <x v="11"/>
    <d v="2025-02-02T00:00:00"/>
    <x v="5"/>
    <x v="0"/>
    <x v="0"/>
    <n v="70"/>
    <n v="92"/>
  </r>
  <r>
    <x v="12"/>
    <d v="2025-02-02T00:00:00"/>
    <x v="4"/>
    <x v="1"/>
    <x v="2"/>
    <n v="74"/>
    <n v="86"/>
  </r>
  <r>
    <x v="13"/>
    <d v="2025-02-02T00:00:00"/>
    <x v="5"/>
    <x v="0"/>
    <x v="1"/>
    <n v="70"/>
    <n v="85"/>
  </r>
  <r>
    <x v="14"/>
    <d v="2025-02-02T00:00:00"/>
    <x v="0"/>
    <x v="0"/>
    <x v="2"/>
    <n v="65"/>
    <n v="76"/>
  </r>
  <r>
    <x v="15"/>
    <d v="2025-02-02T00:00:00"/>
    <x v="6"/>
    <x v="1"/>
    <x v="0"/>
    <n v="143"/>
    <n v="143"/>
  </r>
  <r>
    <x v="16"/>
    <d v="2025-02-02T00:00:00"/>
    <x v="6"/>
    <x v="1"/>
    <x v="1"/>
    <n v="151"/>
    <n v="152"/>
  </r>
  <r>
    <x v="17"/>
    <d v="2025-02-02T00:00:00"/>
    <x v="7"/>
    <x v="0"/>
    <x v="0"/>
    <n v="78"/>
    <n v="89"/>
  </r>
  <r>
    <x v="18"/>
    <d v="2025-02-02T00:00:00"/>
    <x v="7"/>
    <x v="0"/>
    <x v="2"/>
    <n v="71"/>
    <n v="85"/>
  </r>
  <r>
    <x v="19"/>
    <d v="2025-02-02T00:00:00"/>
    <x v="8"/>
    <x v="1"/>
    <x v="0"/>
    <n v="90"/>
    <n v="91"/>
  </r>
  <r>
    <x v="20"/>
    <d v="2025-02-02T00:00:00"/>
    <x v="7"/>
    <x v="0"/>
    <x v="1"/>
    <n v="66"/>
    <n v="75"/>
  </r>
  <r>
    <x v="21"/>
    <d v="2025-02-02T00:00:00"/>
    <x v="8"/>
    <x v="1"/>
    <x v="1"/>
    <n v="84"/>
    <n v="90"/>
  </r>
  <r>
    <x v="22"/>
    <d v="2025-02-02T00:00:00"/>
    <x v="8"/>
    <x v="1"/>
    <x v="2"/>
    <n v="70"/>
    <n v="79"/>
  </r>
  <r>
    <x v="23"/>
    <d v="2025-02-02T00:00:00"/>
    <x v="9"/>
    <x v="0"/>
    <x v="0"/>
    <n v="66"/>
    <n v="73"/>
  </r>
  <r>
    <x v="24"/>
    <d v="2025-02-02T00:00:00"/>
    <x v="9"/>
    <x v="0"/>
    <x v="1"/>
    <n v="71"/>
    <n v="82"/>
  </r>
  <r>
    <x v="25"/>
    <d v="2025-02-02T00:00:00"/>
    <x v="10"/>
    <x v="1"/>
    <x v="0"/>
    <n v="58"/>
    <n v="68"/>
  </r>
  <r>
    <x v="26"/>
    <d v="2025-02-02T00:00:00"/>
    <x v="9"/>
    <x v="0"/>
    <x v="2"/>
    <n v="78"/>
    <n v="90"/>
  </r>
  <r>
    <x v="27"/>
    <d v="2025-02-02T00:00:00"/>
    <x v="10"/>
    <x v="1"/>
    <x v="1"/>
    <n v="66"/>
    <n v="79"/>
  </r>
  <r>
    <x v="28"/>
    <d v="2025-02-02T00:00:00"/>
    <x v="10"/>
    <x v="1"/>
    <x v="2"/>
    <n v="76"/>
    <n v="82"/>
  </r>
  <r>
    <x v="29"/>
    <d v="2025-02-02T00:00:00"/>
    <x v="11"/>
    <x v="0"/>
    <x v="0"/>
    <n v="128"/>
    <n v="132"/>
  </r>
  <r>
    <x v="30"/>
    <d v="2025-02-02T00:00:00"/>
    <x v="11"/>
    <x v="0"/>
    <x v="1"/>
    <n v="130"/>
    <n v="133"/>
  </r>
  <r>
    <x v="31"/>
    <d v="2025-02-02T00:00:00"/>
    <x v="12"/>
    <x v="1"/>
    <x v="0"/>
    <n v="80"/>
    <n v="79"/>
  </r>
  <r>
    <x v="32"/>
    <d v="2025-02-02T00:00:00"/>
    <x v="11"/>
    <x v="0"/>
    <x v="2"/>
    <n v="124"/>
    <n v="124"/>
  </r>
  <r>
    <x v="33"/>
    <d v="2025-02-02T00:00:00"/>
    <x v="13"/>
    <x v="1"/>
    <x v="1"/>
    <n v="73"/>
    <n v="70"/>
  </r>
  <r>
    <x v="34"/>
    <d v="2025-02-02T00:00:00"/>
    <x v="14"/>
    <x v="0"/>
    <x v="0"/>
    <n v="108"/>
    <n v="99"/>
  </r>
  <r>
    <x v="35"/>
    <d v="2025-02-02T00:00:00"/>
    <x v="14"/>
    <x v="0"/>
    <x v="1"/>
    <n v="87"/>
    <n v="92"/>
  </r>
  <r>
    <x v="36"/>
    <d v="2025-02-02T00:00:00"/>
    <x v="14"/>
    <x v="0"/>
    <x v="2"/>
    <n v="100"/>
    <n v="102"/>
  </r>
  <r>
    <x v="37"/>
    <d v="2025-02-02T00:00:00"/>
    <x v="12"/>
    <x v="1"/>
    <x v="0"/>
    <n v="71"/>
    <n v="61"/>
  </r>
  <r>
    <x v="38"/>
    <d v="2025-02-02T00:00:00"/>
    <x v="12"/>
    <x v="1"/>
    <x v="1"/>
    <n v="69"/>
    <n v="66"/>
  </r>
  <r>
    <x v="39"/>
    <d v="2025-02-02T00:00:00"/>
    <x v="15"/>
    <x v="0"/>
    <x v="0"/>
    <n v="116"/>
    <n v="117"/>
  </r>
  <r>
    <x v="40"/>
    <d v="2025-02-02T00:00:00"/>
    <x v="12"/>
    <x v="1"/>
    <x v="2"/>
    <n v="66"/>
    <n v="61"/>
  </r>
  <r>
    <x v="41"/>
    <d v="2025-02-02T00:00:00"/>
    <x v="15"/>
    <x v="0"/>
    <x v="1"/>
    <n v="110"/>
    <n v="108"/>
  </r>
  <r>
    <x v="42"/>
    <d v="2025-02-02T00:00:00"/>
    <x v="16"/>
    <x v="1"/>
    <x v="0"/>
    <n v="103"/>
    <n v="120"/>
  </r>
  <r>
    <x v="43"/>
    <d v="2025-02-02T00:00:00"/>
    <x v="16"/>
    <x v="1"/>
    <x v="1"/>
    <n v="99"/>
    <n v="113"/>
  </r>
  <r>
    <x v="44"/>
    <d v="2025-02-02T00:00:00"/>
    <x v="0"/>
    <x v="0"/>
    <x v="0"/>
    <n v="87"/>
    <n v="97"/>
  </r>
  <r>
    <x v="45"/>
    <d v="2025-02-03T00:00:00"/>
    <x v="0"/>
    <x v="0"/>
    <x v="1"/>
    <n v="88"/>
    <n v="95"/>
  </r>
  <r>
    <x v="46"/>
    <d v="2025-02-03T00:00:00"/>
    <x v="16"/>
    <x v="1"/>
    <x v="2"/>
    <n v="103"/>
    <n v="103"/>
  </r>
  <r>
    <x v="47"/>
    <d v="2025-02-03T00:00:00"/>
    <x v="0"/>
    <x v="0"/>
    <x v="2"/>
    <n v="87"/>
    <n v="90"/>
  </r>
  <r>
    <x v="48"/>
    <d v="2025-02-03T00:00:00"/>
    <x v="16"/>
    <x v="1"/>
    <x v="0"/>
    <n v="113"/>
    <n v="112"/>
  </r>
  <r>
    <x v="49"/>
    <d v="2025-02-03T00:00:00"/>
    <x v="16"/>
    <x v="1"/>
    <x v="1"/>
    <n v="104"/>
    <n v="112"/>
  </r>
  <r>
    <x v="50"/>
    <d v="2025-02-03T00:00:00"/>
    <x v="16"/>
    <x v="1"/>
    <x v="2"/>
    <n v="112"/>
    <n v="115"/>
  </r>
  <r>
    <x v="51"/>
    <d v="2025-02-03T00:00:00"/>
    <x v="17"/>
    <x v="0"/>
    <x v="0"/>
    <n v="65"/>
    <n v="70"/>
  </r>
  <r>
    <x v="52"/>
    <d v="2025-02-03T00:00:00"/>
    <x v="17"/>
    <x v="0"/>
    <x v="1"/>
    <n v="58"/>
    <n v="63"/>
  </r>
  <r>
    <x v="53"/>
    <d v="2025-02-03T00:00:00"/>
    <x v="13"/>
    <x v="1"/>
    <x v="0"/>
    <n v="73"/>
    <n v="67"/>
  </r>
  <r>
    <x v="54"/>
    <d v="2025-02-03T00:00:00"/>
    <x v="17"/>
    <x v="0"/>
    <x v="2"/>
    <n v="62"/>
    <n v="68"/>
  </r>
  <r>
    <x v="55"/>
    <d v="2025-02-03T00:00:00"/>
    <x v="12"/>
    <x v="1"/>
    <x v="1"/>
    <n v="58"/>
    <n v="62"/>
  </r>
  <r>
    <x v="56"/>
    <d v="2025-02-03T00:00:00"/>
    <x v="12"/>
    <x v="1"/>
    <x v="2"/>
    <n v="66"/>
    <n v="67"/>
  </r>
  <r>
    <x v="57"/>
    <d v="2025-02-03T00:00:00"/>
    <x v="18"/>
    <x v="0"/>
    <x v="0"/>
    <n v="88"/>
    <n v="100"/>
  </r>
  <r>
    <x v="58"/>
    <d v="2025-02-03T00:00:00"/>
    <x v="18"/>
    <x v="0"/>
    <x v="1"/>
    <n v="82"/>
    <n v="96"/>
  </r>
  <r>
    <x v="59"/>
    <d v="2025-02-03T00:00:00"/>
    <x v="19"/>
    <x v="1"/>
    <x v="0"/>
    <n v="74"/>
    <n v="78"/>
  </r>
  <r>
    <x v="60"/>
    <d v="2025-02-03T00:00:00"/>
    <x v="18"/>
    <x v="0"/>
    <x v="2"/>
    <n v="92"/>
    <n v="98"/>
  </r>
  <r>
    <x v="61"/>
    <d v="2025-02-03T00:00:00"/>
    <x v="19"/>
    <x v="1"/>
    <x v="1"/>
    <n v="62"/>
    <n v="70"/>
  </r>
  <r>
    <x v="62"/>
    <d v="2025-02-03T00:00:00"/>
    <x v="19"/>
    <x v="1"/>
    <x v="2"/>
    <n v="55"/>
    <n v="66"/>
  </r>
  <r>
    <x v="63"/>
    <d v="2025-02-03T00:00:00"/>
    <x v="10"/>
    <x v="1"/>
    <x v="0"/>
    <n v="69"/>
    <n v="78"/>
  </r>
  <r>
    <x v="64"/>
    <d v="2025-02-03T00:00:00"/>
    <x v="10"/>
    <x v="1"/>
    <x v="1"/>
    <n v="64"/>
    <n v="82"/>
  </r>
  <r>
    <x v="65"/>
    <d v="2025-02-03T00:00:00"/>
    <x v="20"/>
    <x v="2"/>
    <x v="0"/>
    <n v="70"/>
    <n v="68"/>
  </r>
  <r>
    <x v="66"/>
    <d v="2025-02-03T00:00:00"/>
    <x v="20"/>
    <x v="2"/>
    <x v="1"/>
    <n v="80"/>
    <n v="87"/>
  </r>
  <r>
    <x v="67"/>
    <d v="2025-02-04T00:00:00"/>
    <x v="20"/>
    <x v="2"/>
    <x v="2"/>
    <n v="63"/>
    <n v="76"/>
  </r>
  <r>
    <x v="68"/>
    <d v="2025-02-03T00:00:00"/>
    <x v="21"/>
    <x v="1"/>
    <x v="0"/>
    <n v="121"/>
    <n v="119"/>
  </r>
  <r>
    <x v="69"/>
    <d v="2025-02-03T00:00:00"/>
    <x v="21"/>
    <x v="1"/>
    <x v="1"/>
    <n v="118"/>
    <n v="123"/>
  </r>
  <r>
    <x v="70"/>
    <d v="2025-02-03T00:00:00"/>
    <x v="22"/>
    <x v="2"/>
    <x v="0"/>
    <n v="83"/>
    <n v="91"/>
  </r>
  <r>
    <x v="71"/>
    <d v="2025-02-03T00:00:00"/>
    <x v="22"/>
    <x v="2"/>
    <x v="1"/>
    <n v="58"/>
    <n v="66"/>
  </r>
  <r>
    <x v="72"/>
    <d v="2025-02-04T00:00:00"/>
    <x v="23"/>
    <x v="1"/>
    <x v="0"/>
    <n v="68"/>
    <n v="78"/>
  </r>
  <r>
    <x v="73"/>
    <d v="2025-02-04T00:00:00"/>
    <x v="23"/>
    <x v="1"/>
    <x v="1"/>
    <n v="68"/>
    <n v="75"/>
  </r>
  <r>
    <x v="74"/>
    <d v="2025-02-04T00:00:00"/>
    <x v="23"/>
    <x v="1"/>
    <x v="2"/>
    <n v="64"/>
    <n v="80"/>
  </r>
  <r>
    <x v="75"/>
    <d v="2025-02-04T00:00:00"/>
    <x v="23"/>
    <x v="2"/>
    <x v="0"/>
    <n v="68"/>
    <n v="76"/>
  </r>
  <r>
    <x v="76"/>
    <d v="2025-02-04T00:00:00"/>
    <x v="23"/>
    <x v="2"/>
    <x v="1"/>
    <n v="65"/>
    <n v="83"/>
  </r>
  <r>
    <x v="77"/>
    <d v="2025-02-04T00:00:00"/>
    <x v="24"/>
    <x v="1"/>
    <x v="0"/>
    <n v="92"/>
    <n v="98"/>
  </r>
  <r>
    <x v="78"/>
    <d v="2025-02-04T00:00:00"/>
    <x v="23"/>
    <x v="2"/>
    <x v="2"/>
    <n v="60"/>
    <n v="83"/>
  </r>
  <r>
    <x v="79"/>
    <d v="2025-02-04T00:00:00"/>
    <x v="24"/>
    <x v="1"/>
    <x v="1"/>
    <n v="91"/>
    <n v="98"/>
  </r>
  <r>
    <x v="80"/>
    <d v="2025-02-04T00:00:00"/>
    <x v="24"/>
    <x v="1"/>
    <x v="2"/>
    <n v="92"/>
    <n v="93"/>
  </r>
  <r>
    <x v="81"/>
    <d v="2025-02-04T00:00:00"/>
    <x v="25"/>
    <x v="2"/>
    <x v="0"/>
    <n v="51"/>
    <n v="58"/>
  </r>
  <r>
    <x v="82"/>
    <d v="2025-02-04T00:00:00"/>
    <x v="25"/>
    <x v="2"/>
    <x v="1"/>
    <n v="53"/>
    <n v="63"/>
  </r>
  <r>
    <x v="83"/>
    <d v="2025-02-04T00:00:00"/>
    <x v="12"/>
    <x v="1"/>
    <x v="0"/>
    <n v="75"/>
    <n v="72"/>
  </r>
  <r>
    <x v="84"/>
    <d v="2025-02-04T00:00:00"/>
    <x v="25"/>
    <x v="2"/>
    <x v="2"/>
    <n v="58"/>
    <n v="62"/>
  </r>
  <r>
    <x v="85"/>
    <d v="2025-02-04T00:00:00"/>
    <x v="12"/>
    <x v="1"/>
    <x v="1"/>
    <n v="56"/>
    <n v="57"/>
  </r>
  <r>
    <x v="86"/>
    <d v="2025-02-04T00:00:00"/>
    <x v="12"/>
    <x v="1"/>
    <x v="2"/>
    <n v="73"/>
    <n v="72"/>
  </r>
  <r>
    <x v="87"/>
    <d v="2025-02-04T00:00:00"/>
    <x v="26"/>
    <x v="2"/>
    <x v="1"/>
    <n v="96"/>
    <n v="110"/>
  </r>
  <r>
    <x v="88"/>
    <d v="2025-02-04T00:00:00"/>
    <x v="26"/>
    <x v="2"/>
    <x v="2"/>
    <n v="100"/>
    <n v="124"/>
  </r>
  <r>
    <x v="89"/>
    <d v="2025-02-04T00:00:00"/>
    <x v="27"/>
    <x v="1"/>
    <x v="0"/>
    <n v="59"/>
    <n v="70"/>
  </r>
  <r>
    <x v="90"/>
    <d v="2025-02-04T00:00:00"/>
    <x v="27"/>
    <x v="1"/>
    <x v="1"/>
    <n v="59"/>
    <n v="60"/>
  </r>
  <r>
    <x v="91"/>
    <d v="2025-02-04T00:00:00"/>
    <x v="0"/>
    <x v="2"/>
    <x v="0"/>
    <n v="61"/>
    <n v="74"/>
  </r>
  <r>
    <x v="92"/>
    <d v="2025-02-04T00:00:00"/>
    <x v="27"/>
    <x v="1"/>
    <x v="2"/>
    <n v="63"/>
    <n v="72"/>
  </r>
  <r>
    <x v="93"/>
    <d v="2025-02-04T00:00:00"/>
    <x v="0"/>
    <x v="2"/>
    <x v="1"/>
    <n v="58"/>
    <n v="65"/>
  </r>
  <r>
    <x v="94"/>
    <d v="2025-02-05T00:00:00"/>
    <x v="5"/>
    <x v="2"/>
    <x v="2"/>
    <n v="62"/>
    <n v="78"/>
  </r>
  <r>
    <x v="95"/>
    <d v="2025-02-05T00:00:00"/>
    <x v="28"/>
    <x v="1"/>
    <x v="0"/>
    <n v="83"/>
    <n v="86"/>
  </r>
  <r>
    <x v="96"/>
    <d v="2025-02-05T00:00:00"/>
    <x v="28"/>
    <x v="1"/>
    <x v="1"/>
    <n v="82"/>
    <n v="86"/>
  </r>
  <r>
    <x v="97"/>
    <d v="2025-02-05T00:00:00"/>
    <x v="29"/>
    <x v="2"/>
    <x v="0"/>
    <n v="73"/>
    <n v="76"/>
  </r>
  <r>
    <x v="98"/>
    <d v="2025-02-05T00:00:00"/>
    <x v="29"/>
    <x v="2"/>
    <x v="1"/>
    <n v="66"/>
    <n v="68"/>
  </r>
  <r>
    <x v="99"/>
    <d v="2025-02-05T00:00:00"/>
    <x v="30"/>
    <x v="1"/>
    <x v="3"/>
    <n v="85"/>
    <n v="91"/>
  </r>
  <r>
    <x v="100"/>
    <d v="2025-02-05T00:00:00"/>
    <x v="2"/>
    <x v="2"/>
    <x v="2"/>
    <n v="80"/>
    <n v="89"/>
  </r>
  <r>
    <x v="101"/>
    <d v="2025-02-05T00:00:00"/>
    <x v="2"/>
    <x v="2"/>
    <x v="4"/>
    <n v="82"/>
    <n v="82"/>
  </r>
  <r>
    <x v="102"/>
    <d v="2025-02-05T00:00:00"/>
    <x v="31"/>
    <x v="1"/>
    <x v="0"/>
    <n v="146"/>
    <n v="151"/>
  </r>
  <r>
    <x v="103"/>
    <d v="2025-02-05T00:00:00"/>
    <x v="31"/>
    <x v="1"/>
    <x v="1"/>
    <n v="129"/>
    <n v="133"/>
  </r>
  <r>
    <x v="104"/>
    <d v="2025-02-05T00:00:00"/>
    <x v="32"/>
    <x v="2"/>
    <x v="0"/>
    <n v="68"/>
    <n v="86"/>
  </r>
  <r>
    <x v="105"/>
    <d v="2025-02-05T00:00:00"/>
    <x v="31"/>
    <x v="1"/>
    <x v="2"/>
    <n v="143"/>
    <n v="138"/>
  </r>
  <r>
    <x v="106"/>
    <d v="2025-02-05T00:00:00"/>
    <x v="12"/>
    <x v="2"/>
    <x v="1"/>
    <n v="70"/>
    <n v="82"/>
  </r>
  <r>
    <x v="107"/>
    <d v="2025-02-05T00:00:00"/>
    <x v="13"/>
    <x v="2"/>
    <x v="2"/>
    <n v="72"/>
    <n v="75"/>
  </r>
  <r>
    <x v="108"/>
    <d v="2025-02-05T00:00:00"/>
    <x v="31"/>
    <x v="1"/>
    <x v="0"/>
    <n v="140"/>
    <n v="150"/>
  </r>
  <r>
    <x v="109"/>
    <d v="2025-02-05T00:00:00"/>
    <x v="31"/>
    <x v="1"/>
    <x v="1"/>
    <n v="134"/>
    <n v="140"/>
  </r>
  <r>
    <x v="110"/>
    <d v="2025-02-05T00:00:00"/>
    <x v="25"/>
    <x v="2"/>
    <x v="0"/>
    <n v="70"/>
    <n v="65"/>
  </r>
  <r>
    <x v="111"/>
    <d v="2025-02-05T00:00:00"/>
    <x v="31"/>
    <x v="1"/>
    <x v="2"/>
    <n v="138"/>
    <n v="142"/>
  </r>
  <r>
    <x v="112"/>
    <d v="2025-02-05T00:00:00"/>
    <x v="25"/>
    <x v="2"/>
    <x v="1"/>
    <n v="77"/>
    <n v="86"/>
  </r>
  <r>
    <x v="113"/>
    <d v="2025-02-05T00:00:00"/>
    <x v="25"/>
    <x v="2"/>
    <x v="2"/>
    <n v="55"/>
    <n v="51"/>
  </r>
  <r>
    <x v="114"/>
    <d v="2025-02-05T00:00:00"/>
    <x v="33"/>
    <x v="1"/>
    <x v="0"/>
    <n v="81"/>
    <n v="79"/>
  </r>
  <r>
    <x v="115"/>
    <d v="2025-02-05T00:00:00"/>
    <x v="33"/>
    <x v="1"/>
    <x v="1"/>
    <n v="103"/>
    <n v="93"/>
  </r>
  <r>
    <x v="116"/>
    <d v="2025-02-05T00:00:00"/>
    <x v="33"/>
    <x v="1"/>
    <x v="2"/>
    <n v="93"/>
    <n v="88"/>
  </r>
  <r>
    <x v="117"/>
    <d v="2025-02-05T00:00:00"/>
    <x v="34"/>
    <x v="3"/>
    <x v="0"/>
    <n v="88"/>
    <n v="100"/>
  </r>
  <r>
    <x v="118"/>
    <d v="2025-02-05T00:00:00"/>
    <x v="34"/>
    <x v="3"/>
    <x v="1"/>
    <n v="79"/>
    <n v="81"/>
  </r>
  <r>
    <x v="119"/>
    <d v="2025-02-05T00:00:00"/>
    <x v="34"/>
    <x v="3"/>
    <x v="2"/>
    <n v="85"/>
    <n v="105"/>
  </r>
  <r>
    <x v="120"/>
    <d v="2025-02-05T00:00:00"/>
    <x v="9"/>
    <x v="1"/>
    <x v="0"/>
    <n v="63"/>
    <n v="68"/>
  </r>
  <r>
    <x v="121"/>
    <d v="2025-02-05T00:00:00"/>
    <x v="9"/>
    <x v="1"/>
    <x v="1"/>
    <n v="58"/>
    <n v="59"/>
  </r>
  <r>
    <x v="122"/>
    <d v="2025-02-05T00:00:00"/>
    <x v="35"/>
    <x v="3"/>
    <x v="0"/>
    <n v="66"/>
    <n v="69"/>
  </r>
  <r>
    <x v="123"/>
    <d v="2025-02-05T00:00:00"/>
    <x v="36"/>
    <x v="3"/>
    <x v="1"/>
    <n v="66"/>
    <n v="70"/>
  </r>
  <r>
    <x v="124"/>
    <d v="2025-02-05T00:00:00"/>
    <x v="35"/>
    <x v="3"/>
    <x v="0"/>
    <n v="56"/>
    <n v="65"/>
  </r>
  <r>
    <x v="125"/>
    <d v="2025-02-05T00:00:00"/>
    <x v="12"/>
    <x v="1"/>
    <x v="0"/>
    <n v="60"/>
    <n v="63"/>
  </r>
  <r>
    <x v="126"/>
    <d v="2025-02-05T00:00:00"/>
    <x v="35"/>
    <x v="3"/>
    <x v="1"/>
    <n v="87"/>
    <n v="82"/>
  </r>
  <r>
    <x v="127"/>
    <d v="2025-02-05T00:00:00"/>
    <x v="12"/>
    <x v="1"/>
    <x v="1"/>
    <n v="50"/>
    <n v="73"/>
  </r>
  <r>
    <x v="128"/>
    <d v="2025-02-05T00:00:00"/>
    <x v="12"/>
    <x v="1"/>
    <x v="2"/>
    <n v="61"/>
    <n v="77"/>
  </r>
  <r>
    <x v="129"/>
    <d v="2025-02-06T00:00:00"/>
    <x v="37"/>
    <x v="3"/>
    <x v="0"/>
    <n v="58"/>
    <n v="62"/>
  </r>
  <r>
    <x v="130"/>
    <d v="2025-02-06T00:00:00"/>
    <x v="37"/>
    <x v="3"/>
    <x v="2"/>
    <n v="77"/>
    <n v="77"/>
  </r>
  <r>
    <x v="131"/>
    <d v="2025-02-06T00:00:00"/>
    <x v="37"/>
    <x v="3"/>
    <x v="1"/>
    <n v="54"/>
    <n v="62"/>
  </r>
  <r>
    <x v="132"/>
    <d v="2025-02-06T00:00:00"/>
    <x v="31"/>
    <x v="1"/>
    <x v="0"/>
    <n v="146"/>
    <n v="146"/>
  </r>
  <r>
    <x v="133"/>
    <d v="2025-02-06T00:00:00"/>
    <x v="31"/>
    <x v="1"/>
    <x v="1"/>
    <n v="126"/>
    <n v="130"/>
  </r>
  <r>
    <x v="134"/>
    <d v="2025-02-06T00:00:00"/>
    <x v="31"/>
    <x v="1"/>
    <x v="2"/>
    <n v="147"/>
    <n v="147"/>
  </r>
  <r>
    <x v="135"/>
    <d v="2025-02-06T00:00:00"/>
    <x v="38"/>
    <x v="3"/>
    <x v="0"/>
    <n v="67"/>
    <n v="85"/>
  </r>
  <r>
    <x v="136"/>
    <d v="2025-02-06T00:00:00"/>
    <x v="38"/>
    <x v="3"/>
    <x v="1"/>
    <n v="71"/>
    <n v="101"/>
  </r>
  <r>
    <x v="137"/>
    <d v="2025-02-06T00:00:00"/>
    <x v="39"/>
    <x v="1"/>
    <x v="0"/>
    <n v="137"/>
    <n v="145"/>
  </r>
  <r>
    <x v="138"/>
    <d v="2025-02-06T00:00:00"/>
    <x v="38"/>
    <x v="3"/>
    <x v="2"/>
    <n v="71"/>
    <n v="86"/>
  </r>
  <r>
    <x v="139"/>
    <d v="2025-02-06T00:00:00"/>
    <x v="39"/>
    <x v="1"/>
    <x v="1"/>
    <n v="133"/>
    <n v="141"/>
  </r>
  <r>
    <x v="140"/>
    <d v="2025-02-06T00:00:00"/>
    <x v="39"/>
    <x v="1"/>
    <x v="2"/>
    <n v="133"/>
    <n v="135"/>
  </r>
  <r>
    <x v="141"/>
    <d v="2025-02-06T00:00:00"/>
    <x v="34"/>
    <x v="3"/>
    <x v="0"/>
    <n v="80"/>
    <n v="89"/>
  </r>
  <r>
    <x v="142"/>
    <d v="2025-02-06T00:00:00"/>
    <x v="34"/>
    <x v="3"/>
    <x v="1"/>
    <n v="71"/>
    <n v="81"/>
  </r>
  <r>
    <x v="143"/>
    <d v="2025-02-06T00:00:00"/>
    <x v="31"/>
    <x v="1"/>
    <x v="0"/>
    <n v="146"/>
    <n v="141"/>
  </r>
  <r>
    <x v="144"/>
    <d v="2025-02-06T00:00:00"/>
    <x v="34"/>
    <x v="3"/>
    <x v="2"/>
    <n v="62"/>
    <n v="77"/>
  </r>
  <r>
    <x v="145"/>
    <d v="2025-02-06T00:00:00"/>
    <x v="31"/>
    <x v="1"/>
    <x v="1"/>
    <n v="143"/>
    <n v="135"/>
  </r>
  <r>
    <x v="146"/>
    <d v="2025-02-06T00:00:00"/>
    <x v="31"/>
    <x v="1"/>
    <x v="2"/>
    <n v="137"/>
    <n v="133"/>
  </r>
  <r>
    <x v="147"/>
    <d v="2025-02-06T00:00:00"/>
    <x v="40"/>
    <x v="3"/>
    <x v="0"/>
    <n v="69"/>
    <n v="73"/>
  </r>
  <r>
    <x v="148"/>
    <d v="2025-02-06T00:00:00"/>
    <x v="40"/>
    <x v="3"/>
    <x v="1"/>
    <n v="92"/>
    <n v="90"/>
  </r>
  <r>
    <x v="149"/>
    <d v="2025-02-06T00:00:00"/>
    <x v="41"/>
    <x v="1"/>
    <x v="0"/>
    <n v="70"/>
    <n v="78"/>
  </r>
  <r>
    <x v="150"/>
    <d v="2025-02-06T00:00:00"/>
    <x v="40"/>
    <x v="3"/>
    <x v="2"/>
    <n v="79"/>
    <n v="91"/>
  </r>
  <r>
    <x v="151"/>
    <d v="2025-02-06T00:00:00"/>
    <x v="41"/>
    <x v="1"/>
    <x v="1"/>
    <n v="67"/>
    <n v="73"/>
  </r>
  <r>
    <x v="152"/>
    <d v="2025-02-06T00:00:00"/>
    <x v="41"/>
    <x v="1"/>
    <x v="2"/>
    <n v="73"/>
    <n v="83"/>
  </r>
  <r>
    <x v="153"/>
    <d v="2025-02-06T00:00:00"/>
    <x v="42"/>
    <x v="3"/>
    <x v="0"/>
    <n v="86"/>
    <n v="88"/>
  </r>
  <r>
    <x v="154"/>
    <d v="2025-02-06T00:00:00"/>
    <x v="42"/>
    <x v="3"/>
    <x v="1"/>
    <n v="58"/>
    <n v="70"/>
  </r>
  <r>
    <x v="155"/>
    <d v="2025-02-06T00:00:00"/>
    <x v="42"/>
    <x v="3"/>
    <x v="2"/>
    <n v="55"/>
    <n v="68"/>
  </r>
  <r>
    <x v="156"/>
    <d v="2025-02-06T00:00:00"/>
    <x v="10"/>
    <x v="1"/>
    <x v="0"/>
    <n v="55"/>
    <n v="66"/>
  </r>
  <r>
    <x v="157"/>
    <d v="2025-02-06T00:00:00"/>
    <x v="10"/>
    <x v="1"/>
    <x v="1"/>
    <n v="63"/>
    <n v="67"/>
  </r>
  <r>
    <x v="158"/>
    <d v="2025-02-06T00:00:00"/>
    <x v="2"/>
    <x v="3"/>
    <x v="0"/>
    <n v="87"/>
    <n v="98"/>
  </r>
  <r>
    <x v="159"/>
    <d v="2025-02-06T00:00:00"/>
    <x v="2"/>
    <x v="3"/>
    <x v="1"/>
    <n v="61"/>
    <n v="77"/>
  </r>
  <r>
    <x v="160"/>
    <d v="2025-02-06T00:00:00"/>
    <x v="12"/>
    <x v="1"/>
    <x v="0"/>
    <n v="64"/>
    <n v="56"/>
  </r>
  <r>
    <x v="161"/>
    <d v="2025-02-06T00:00:00"/>
    <x v="2"/>
    <x v="3"/>
    <x v="2"/>
    <n v="67"/>
    <n v="76"/>
  </r>
  <r>
    <x v="162"/>
    <d v="2025-02-06T00:00:00"/>
    <x v="12"/>
    <x v="1"/>
    <x v="1"/>
    <n v="62"/>
    <n v="55"/>
  </r>
  <r>
    <x v="163"/>
    <d v="2025-02-06T00:00:00"/>
    <x v="12"/>
    <x v="1"/>
    <x v="2"/>
    <n v="71"/>
    <n v="62"/>
  </r>
  <r>
    <x v="164"/>
    <d v="2025-02-06T00:00:00"/>
    <x v="37"/>
    <x v="3"/>
    <x v="0"/>
    <n v="67"/>
    <n v="78"/>
  </r>
  <r>
    <x v="165"/>
    <d v="2025-02-06T00:00:00"/>
    <x v="37"/>
    <x v="3"/>
    <x v="1"/>
    <n v="96"/>
    <n v="100"/>
  </r>
  <r>
    <x v="166"/>
    <d v="2025-02-07T00:00:00"/>
    <x v="37"/>
    <x v="3"/>
    <x v="2"/>
    <n v="62"/>
    <n v="83"/>
  </r>
  <r>
    <x v="167"/>
    <d v="2025-02-07T00:00:00"/>
    <x v="39"/>
    <x v="1"/>
    <x v="0"/>
    <n v="139"/>
    <n v="145"/>
  </r>
  <r>
    <x v="168"/>
    <d v="2025-02-07T00:00:00"/>
    <x v="39"/>
    <x v="1"/>
    <x v="1"/>
    <n v="136"/>
    <n v="138"/>
  </r>
  <r>
    <x v="169"/>
    <d v="2025-02-07T00:00:00"/>
    <x v="39"/>
    <x v="1"/>
    <x v="2"/>
    <n v="140"/>
    <n v="143"/>
  </r>
  <r>
    <x v="170"/>
    <d v="2025-02-07T00:00:00"/>
    <x v="11"/>
    <x v="3"/>
    <x v="0"/>
    <n v="134"/>
    <n v="132"/>
  </r>
  <r>
    <x v="171"/>
    <d v="2025-02-07T00:00:00"/>
    <x v="11"/>
    <x v="3"/>
    <x v="1"/>
    <n v="130"/>
    <n v="119"/>
  </r>
  <r>
    <x v="172"/>
    <d v="2025-02-07T00:00:00"/>
    <x v="31"/>
    <x v="1"/>
    <x v="0"/>
    <n v="128"/>
    <n v="130"/>
  </r>
  <r>
    <x v="173"/>
    <d v="2025-02-07T00:00:00"/>
    <x v="31"/>
    <x v="1"/>
    <x v="1"/>
    <n v="140"/>
    <n v="132"/>
  </r>
  <r>
    <x v="174"/>
    <d v="2025-02-07T00:00:00"/>
    <x v="43"/>
    <x v="3"/>
    <x v="0"/>
    <n v="78"/>
    <n v="75"/>
  </r>
  <r>
    <x v="175"/>
    <d v="2025-02-07T00:00:00"/>
    <x v="31"/>
    <x v="1"/>
    <x v="2"/>
    <n v="134"/>
    <n v="136"/>
  </r>
  <r>
    <x v="176"/>
    <d v="2025-02-07T00:00:00"/>
    <x v="43"/>
    <x v="3"/>
    <x v="1"/>
    <n v="63"/>
    <n v="74"/>
  </r>
  <r>
    <x v="177"/>
    <d v="2025-02-07T00:00:00"/>
    <x v="43"/>
    <x v="3"/>
    <x v="2"/>
    <n v="74"/>
    <n v="78"/>
  </r>
  <r>
    <x v="178"/>
    <d v="2025-02-07T00:00:00"/>
    <x v="44"/>
    <x v="1"/>
    <x v="0"/>
    <n v="107"/>
    <n v="109"/>
  </r>
  <r>
    <x v="179"/>
    <d v="2025-02-07T00:00:00"/>
    <x v="44"/>
    <x v="1"/>
    <x v="1"/>
    <n v="88"/>
    <n v="98"/>
  </r>
  <r>
    <x v="180"/>
    <d v="2025-02-07T00:00:00"/>
    <x v="45"/>
    <x v="3"/>
    <x v="0"/>
    <n v="67"/>
    <n v="82"/>
  </r>
  <r>
    <x v="181"/>
    <d v="2025-02-07T00:00:00"/>
    <x v="45"/>
    <x v="3"/>
    <x v="1"/>
    <n v="60"/>
    <n v="71"/>
  </r>
  <r>
    <x v="182"/>
    <d v="2025-02-07T00:00:00"/>
    <x v="44"/>
    <x v="1"/>
    <x v="2"/>
    <n v="100"/>
    <n v="105"/>
  </r>
  <r>
    <x v="183"/>
    <d v="2025-02-07T00:00:00"/>
    <x v="45"/>
    <x v="3"/>
    <x v="2"/>
    <n v="72"/>
    <n v="73"/>
  </r>
  <r>
    <x v="184"/>
    <d v="2025-02-07T00:00:00"/>
    <x v="45"/>
    <x v="3"/>
    <x v="2"/>
    <n v="72"/>
    <n v="87"/>
  </r>
  <r>
    <x v="185"/>
    <d v="2025-02-07T00:00:00"/>
    <x v="31"/>
    <x v="1"/>
    <x v="1"/>
    <n v="122"/>
    <n v="117"/>
  </r>
  <r>
    <x v="186"/>
    <d v="2025-02-07T00:00:00"/>
    <x v="46"/>
    <x v="1"/>
    <x v="0"/>
    <n v="144"/>
    <n v="137"/>
  </r>
  <r>
    <x v="187"/>
    <d v="2025-02-07T00:00:00"/>
    <x v="31"/>
    <x v="1"/>
    <x v="2"/>
    <n v="133"/>
    <n v="131"/>
  </r>
  <r>
    <x v="188"/>
    <d v="2025-02-07T00:00:00"/>
    <x v="47"/>
    <x v="1"/>
    <x v="0"/>
    <n v="121"/>
    <n v="114"/>
  </r>
  <r>
    <x v="189"/>
    <d v="2025-02-07T00:00:00"/>
    <x v="47"/>
    <x v="1"/>
    <x v="1"/>
    <n v="137"/>
    <n v="129"/>
  </r>
  <r>
    <x v="190"/>
    <d v="2025-02-07T00:00:00"/>
    <x v="48"/>
    <x v="3"/>
    <x v="0"/>
    <n v="89"/>
    <n v="84"/>
  </r>
  <r>
    <x v="191"/>
    <d v="2025-02-07T00:00:00"/>
    <x v="47"/>
    <x v="1"/>
    <x v="2"/>
    <n v="136"/>
    <n v="117"/>
  </r>
  <r>
    <x v="192"/>
    <d v="2025-02-07T00:00:00"/>
    <x v="48"/>
    <x v="3"/>
    <x v="1"/>
    <n v="74"/>
    <n v="69"/>
  </r>
  <r>
    <x v="193"/>
    <d v="2025-02-07T00:00:00"/>
    <x v="48"/>
    <x v="3"/>
    <x v="2"/>
    <n v="84"/>
    <n v="81"/>
  </r>
  <r>
    <x v="194"/>
    <d v="2025-02-07T00:00:00"/>
    <x v="49"/>
    <x v="1"/>
    <x v="0"/>
    <n v="81"/>
    <n v="75"/>
  </r>
  <r>
    <x v="195"/>
    <d v="2025-02-07T00:00:00"/>
    <x v="49"/>
    <x v="1"/>
    <x v="1"/>
    <n v="64"/>
    <n v="58"/>
  </r>
  <r>
    <x v="196"/>
    <d v="2025-02-07T00:00:00"/>
    <x v="50"/>
    <x v="3"/>
    <x v="0"/>
    <n v="76"/>
    <n v="68"/>
  </r>
  <r>
    <x v="197"/>
    <d v="2025-02-07T00:00:00"/>
    <x v="49"/>
    <x v="1"/>
    <x v="2"/>
    <n v="75"/>
    <n v="67"/>
  </r>
  <r>
    <x v="198"/>
    <d v="2025-02-07T00:00:00"/>
    <x v="50"/>
    <x v="3"/>
    <x v="1"/>
    <n v="72"/>
    <n v="70"/>
  </r>
  <r>
    <x v="199"/>
    <d v="2025-02-07T00:00:00"/>
    <x v="50"/>
    <x v="3"/>
    <x v="2"/>
    <n v="67"/>
    <n v="70"/>
  </r>
  <r>
    <x v="200"/>
    <d v="2025-02-07T00:00:00"/>
    <x v="12"/>
    <x v="1"/>
    <x v="0"/>
    <n v="67"/>
    <n v="68"/>
  </r>
  <r>
    <x v="201"/>
    <d v="2025-02-07T00:00:00"/>
    <x v="12"/>
    <x v="1"/>
    <x v="1"/>
    <n v="64"/>
    <n v="70"/>
  </r>
  <r>
    <x v="202"/>
    <d v="2025-02-08T00:00:00"/>
    <x v="51"/>
    <x v="3"/>
    <x v="0"/>
    <n v="56"/>
    <n v="69"/>
  </r>
  <r>
    <x v="203"/>
    <d v="2025-02-08T00:00:00"/>
    <x v="12"/>
    <x v="1"/>
    <x v="2"/>
    <n v="68"/>
    <n v="67"/>
  </r>
  <r>
    <x v="204"/>
    <d v="2025-02-08T00:00:00"/>
    <x v="51"/>
    <x v="3"/>
    <x v="1"/>
    <n v="73"/>
    <n v="84"/>
  </r>
  <r>
    <x v="205"/>
    <d v="2025-02-08T00:00:00"/>
    <x v="51"/>
    <x v="3"/>
    <x v="2"/>
    <n v="58"/>
    <n v="58"/>
  </r>
  <r>
    <x v="206"/>
    <d v="2025-02-07T00:00:00"/>
    <x v="31"/>
    <x v="1"/>
    <x v="0"/>
    <n v="131"/>
    <n v="129"/>
  </r>
  <r>
    <x v="207"/>
    <d v="2025-02-07T00:00:00"/>
    <x v="31"/>
    <x v="1"/>
    <x v="1"/>
    <n v="139"/>
    <n v="127"/>
  </r>
  <r>
    <x v="208"/>
    <d v="2025-02-08T00:00:00"/>
    <x v="52"/>
    <x v="3"/>
    <x v="0"/>
    <n v="65"/>
    <n v="68"/>
  </r>
  <r>
    <x v="209"/>
    <d v="2025-02-08T00:00:00"/>
    <x v="31"/>
    <x v="1"/>
    <x v="2"/>
    <n v="128"/>
    <n v="124"/>
  </r>
  <r>
    <x v="210"/>
    <d v="2025-02-08T00:00:00"/>
    <x v="52"/>
    <x v="3"/>
    <x v="1"/>
    <n v="75"/>
    <n v="79"/>
  </r>
  <r>
    <x v="211"/>
    <d v="2025-02-08T00:00:00"/>
    <x v="52"/>
    <x v="3"/>
    <x v="2"/>
    <n v="74"/>
    <n v="76"/>
  </r>
  <r>
    <x v="212"/>
    <d v="2025-02-07T00:00:00"/>
    <x v="53"/>
    <x v="1"/>
    <x v="0"/>
    <n v="119"/>
    <n v="131"/>
  </r>
  <r>
    <x v="213"/>
    <d v="2025-02-07T00:00:00"/>
    <x v="53"/>
    <x v="1"/>
    <x v="1"/>
    <n v="143"/>
    <n v="154"/>
  </r>
  <r>
    <x v="214"/>
    <d v="2025-02-07T00:00:00"/>
    <x v="53"/>
    <x v="1"/>
    <x v="2"/>
    <n v="122"/>
    <n v="125"/>
  </r>
  <r>
    <x v="215"/>
    <d v="2025-02-07T00:00:00"/>
    <x v="54"/>
    <x v="2"/>
    <x v="0"/>
    <n v="66"/>
    <n v="74"/>
  </r>
  <r>
    <x v="216"/>
    <d v="2025-02-07T00:00:00"/>
    <x v="54"/>
    <x v="2"/>
    <x v="1"/>
    <n v="76"/>
    <n v="92"/>
  </r>
  <r>
    <x v="217"/>
    <d v="2025-02-08T00:00:00"/>
    <x v="7"/>
    <x v="1"/>
    <x v="0"/>
    <n v="56"/>
    <n v="64"/>
  </r>
  <r>
    <x v="218"/>
    <d v="2025-02-08T00:00:00"/>
    <x v="54"/>
    <x v="2"/>
    <x v="2"/>
    <n v="80"/>
    <n v="91"/>
  </r>
  <r>
    <x v="219"/>
    <d v="2025-02-08T00:00:00"/>
    <x v="7"/>
    <x v="1"/>
    <x v="1"/>
    <n v="72"/>
    <n v="84"/>
  </r>
  <r>
    <x v="220"/>
    <d v="2025-02-08T00:00:00"/>
    <x v="7"/>
    <x v="1"/>
    <x v="2"/>
    <n v="58"/>
    <n v="72"/>
  </r>
  <r>
    <x v="221"/>
    <d v="2025-02-08T00:00:00"/>
    <x v="55"/>
    <x v="2"/>
    <x v="0"/>
    <n v="78"/>
    <n v="88"/>
  </r>
  <r>
    <x v="222"/>
    <d v="2025-02-08T00:00:00"/>
    <x v="55"/>
    <x v="2"/>
    <x v="1"/>
    <n v="75"/>
    <n v="92"/>
  </r>
  <r>
    <x v="223"/>
    <d v="2025-02-08T00:00:00"/>
    <x v="55"/>
    <x v="2"/>
    <x v="2"/>
    <n v="89"/>
    <n v="98"/>
  </r>
  <r>
    <x v="224"/>
    <d v="2025-02-08T00:00:00"/>
    <x v="56"/>
    <x v="1"/>
    <x v="0"/>
    <n v="62"/>
    <n v="64"/>
  </r>
  <r>
    <x v="225"/>
    <d v="2025-02-08T00:00:00"/>
    <x v="56"/>
    <x v="1"/>
    <x v="1"/>
    <n v="52"/>
    <n v="62"/>
  </r>
  <r>
    <x v="226"/>
    <d v="2025-02-08T00:00:00"/>
    <x v="56"/>
    <x v="1"/>
    <x v="2"/>
    <n v="54"/>
    <n v="62"/>
  </r>
  <r>
    <x v="227"/>
    <d v="2025-02-08T00:00:00"/>
    <x v="26"/>
    <x v="2"/>
    <x v="0"/>
    <n v="98"/>
    <n v="93"/>
  </r>
  <r>
    <x v="228"/>
    <d v="2025-02-08T00:00:00"/>
    <x v="26"/>
    <x v="2"/>
    <x v="1"/>
    <n v="94"/>
    <n v="109"/>
  </r>
  <r>
    <x v="229"/>
    <d v="2025-02-08T00:00:00"/>
    <x v="26"/>
    <x v="2"/>
    <x v="2"/>
    <n v="103"/>
    <n v="112"/>
  </r>
  <r>
    <x v="230"/>
    <d v="2025-02-08T00:00:00"/>
    <x v="10"/>
    <x v="1"/>
    <x v="0"/>
    <n v="55"/>
    <n v="61"/>
  </r>
  <r>
    <x v="231"/>
    <d v="2025-02-08T00:00:00"/>
    <x v="10"/>
    <x v="1"/>
    <x v="1"/>
    <n v="66"/>
    <n v="68"/>
  </r>
  <r>
    <x v="232"/>
    <d v="2025-02-08T00:00:00"/>
    <x v="10"/>
    <x v="1"/>
    <x v="2"/>
    <n v="63"/>
    <n v="67"/>
  </r>
  <r>
    <x v="233"/>
    <d v="2025-02-08T00:00:00"/>
    <x v="57"/>
    <x v="0"/>
    <x v="0"/>
    <n v="61"/>
    <n v="64"/>
  </r>
  <r>
    <x v="234"/>
    <d v="2025-02-08T00:00:00"/>
    <x v="57"/>
    <x v="0"/>
    <x v="1"/>
    <n v="56"/>
    <n v="64"/>
  </r>
  <r>
    <x v="235"/>
    <d v="2025-02-08T00:00:00"/>
    <x v="12"/>
    <x v="1"/>
    <x v="0"/>
    <n v="52"/>
    <n v="57"/>
  </r>
  <r>
    <x v="236"/>
    <d v="2025-02-08T00:00:00"/>
    <x v="57"/>
    <x v="0"/>
    <x v="2"/>
    <n v="75"/>
    <n v="78"/>
  </r>
  <r>
    <x v="237"/>
    <d v="2025-02-08T00:00:00"/>
    <x v="12"/>
    <x v="1"/>
    <x v="1"/>
    <n v="55"/>
    <n v="59"/>
  </r>
  <r>
    <x v="238"/>
    <d v="2025-02-08T00:00:00"/>
    <x v="12"/>
    <x v="1"/>
    <x v="2"/>
    <n v="70"/>
    <n v="72"/>
  </r>
  <r>
    <x v="239"/>
    <d v="2025-02-08T00:00:00"/>
    <x v="22"/>
    <x v="0"/>
    <x v="0"/>
    <n v="51"/>
    <n v="55"/>
  </r>
  <r>
    <x v="240"/>
    <d v="2025-02-08T00:00:00"/>
    <x v="22"/>
    <x v="0"/>
    <x v="1"/>
    <n v="62"/>
    <n v="69"/>
  </r>
  <r>
    <x v="241"/>
    <d v="2025-02-08T00:00:00"/>
    <x v="22"/>
    <x v="0"/>
    <x v="2"/>
    <n v="65"/>
    <n v="65"/>
  </r>
  <r>
    <x v="242"/>
    <d v="2025-02-08T00:00:00"/>
    <x v="12"/>
    <x v="1"/>
    <x v="0"/>
    <n v="61"/>
    <n v="58"/>
  </r>
  <r>
    <x v="243"/>
    <d v="2025-02-08T00:00:00"/>
    <x v="12"/>
    <x v="1"/>
    <x v="1"/>
    <n v="68"/>
    <n v="63"/>
  </r>
  <r>
    <x v="244"/>
    <d v="2025-02-09T00:00:00"/>
    <x v="9"/>
    <x v="0"/>
    <x v="0"/>
    <n v="69"/>
    <n v="71"/>
  </r>
  <r>
    <x v="245"/>
    <d v="2025-02-09T00:00:00"/>
    <x v="12"/>
    <x v="1"/>
    <x v="2"/>
    <n v="62"/>
    <n v="55"/>
  </r>
  <r>
    <x v="246"/>
    <d v="2025-02-08T00:00:00"/>
    <x v="9"/>
    <x v="0"/>
    <x v="1"/>
    <n v="69"/>
    <n v="85"/>
  </r>
  <r>
    <x v="247"/>
    <d v="2025-02-08T00:00:00"/>
    <x v="9"/>
    <x v="0"/>
    <x v="2"/>
    <n v="61"/>
    <n v="75"/>
  </r>
  <r>
    <x v="248"/>
    <d v="2025-02-09T00:00:00"/>
    <x v="58"/>
    <x v="1"/>
    <x v="0"/>
    <n v="134"/>
    <n v="142"/>
  </r>
  <r>
    <x v="249"/>
    <d v="2025-02-09T00:00:00"/>
    <x v="58"/>
    <x v="1"/>
    <x v="1"/>
    <n v="118"/>
    <n v="125"/>
  </r>
  <r>
    <x v="250"/>
    <d v="2025-02-09T00:00:00"/>
    <x v="7"/>
    <x v="0"/>
    <x v="0"/>
    <n v="76"/>
    <n v="79"/>
  </r>
  <r>
    <x v="251"/>
    <d v="2025-02-09T00:00:00"/>
    <x v="58"/>
    <x v="1"/>
    <x v="2"/>
    <n v="116"/>
    <n v="123"/>
  </r>
  <r>
    <x v="252"/>
    <d v="2025-02-09T00:00:00"/>
    <x v="7"/>
    <x v="0"/>
    <x v="1"/>
    <n v="67"/>
    <n v="74"/>
  </r>
  <r>
    <x v="253"/>
    <d v="2025-02-09T00:00:00"/>
    <x v="7"/>
    <x v="0"/>
    <x v="2"/>
    <n v="74"/>
    <n v="76"/>
  </r>
  <r>
    <x v="254"/>
    <d v="2025-02-08T00:00:00"/>
    <x v="59"/>
    <x v="1"/>
    <x v="0"/>
    <n v="61"/>
    <n v="67"/>
  </r>
  <r>
    <x v="255"/>
    <d v="2025-02-08T00:00:00"/>
    <x v="59"/>
    <x v="1"/>
    <x v="1"/>
    <n v="76"/>
    <n v="82"/>
  </r>
  <r>
    <x v="256"/>
    <d v="2025-02-09T00:00:00"/>
    <x v="60"/>
    <x v="0"/>
    <x v="0"/>
    <n v="51"/>
    <n v="60"/>
  </r>
  <r>
    <x v="257"/>
    <d v="2025-02-09T00:00:00"/>
    <x v="59"/>
    <x v="1"/>
    <x v="2"/>
    <n v="77"/>
    <n v="80"/>
  </r>
  <r>
    <x v="258"/>
    <d v="2025-02-09T00:00:00"/>
    <x v="60"/>
    <x v="0"/>
    <x v="1"/>
    <n v="52"/>
    <n v="75"/>
  </r>
  <r>
    <x v="259"/>
    <d v="2025-02-09T00:00:00"/>
    <x v="60"/>
    <x v="0"/>
    <x v="2"/>
    <n v="49"/>
    <n v="60"/>
  </r>
  <r>
    <x v="260"/>
    <d v="2025-02-09T00:00:00"/>
    <x v="61"/>
    <x v="1"/>
    <x v="0"/>
    <n v="67"/>
    <n v="70"/>
  </r>
  <r>
    <x v="261"/>
    <d v="2025-02-09T00:00:00"/>
    <x v="61"/>
    <x v="1"/>
    <x v="1"/>
    <n v="59"/>
    <n v="68"/>
  </r>
  <r>
    <x v="262"/>
    <d v="2025-02-09T00:00:00"/>
    <x v="7"/>
    <x v="0"/>
    <x v="0"/>
    <n v="60"/>
    <n v="71"/>
  </r>
  <r>
    <x v="263"/>
    <d v="2025-02-09T00:00:00"/>
    <x v="61"/>
    <x v="1"/>
    <x v="2"/>
    <n v="54"/>
    <n v="66"/>
  </r>
  <r>
    <x v="264"/>
    <d v="2025-02-09T00:00:00"/>
    <x v="7"/>
    <x v="0"/>
    <x v="1"/>
    <n v="56"/>
    <n v="70"/>
  </r>
  <r>
    <x v="265"/>
    <d v="2025-02-09T00:00:00"/>
    <x v="7"/>
    <x v="0"/>
    <x v="2"/>
    <n v="77"/>
    <n v="86"/>
  </r>
  <r>
    <x v="266"/>
    <d v="2025-02-08T00:00:00"/>
    <x v="1"/>
    <x v="1"/>
    <x v="0"/>
    <n v="69"/>
    <n v="70"/>
  </r>
  <r>
    <x v="267"/>
    <d v="2025-02-08T00:00:00"/>
    <x v="1"/>
    <x v="1"/>
    <x v="1"/>
    <n v="58"/>
    <n v="60"/>
  </r>
  <r>
    <x v="268"/>
    <d v="2025-02-09T00:00:00"/>
    <x v="62"/>
    <x v="0"/>
    <x v="0"/>
    <n v="70"/>
    <n v="75"/>
  </r>
  <r>
    <x v="269"/>
    <d v="2025-02-09T00:00:00"/>
    <x v="1"/>
    <x v="1"/>
    <x v="2"/>
    <n v="55"/>
    <n v="60"/>
  </r>
  <r>
    <x v="270"/>
    <d v="2025-02-09T00:00:00"/>
    <x v="62"/>
    <x v="0"/>
    <x v="1"/>
    <n v="70"/>
    <n v="74"/>
  </r>
  <r>
    <x v="271"/>
    <d v="2025-02-09T00:00:00"/>
    <x v="62"/>
    <x v="0"/>
    <x v="2"/>
    <n v="53"/>
    <n v="56"/>
  </r>
  <r>
    <x v="272"/>
    <d v="2025-02-09T00:00:00"/>
    <x v="4"/>
    <x v="1"/>
    <x v="0"/>
    <n v="81"/>
    <n v="67"/>
  </r>
  <r>
    <x v="273"/>
    <d v="2025-02-09T00:00:00"/>
    <x v="4"/>
    <x v="1"/>
    <x v="1"/>
    <n v="62"/>
    <n v="65"/>
  </r>
  <r>
    <x v="274"/>
    <d v="2025-02-09T00:00:00"/>
    <x v="4"/>
    <x v="1"/>
    <x v="2"/>
    <n v="51"/>
    <n v="68"/>
  </r>
  <r>
    <x v="275"/>
    <d v="2025-02-09T00:00:00"/>
    <x v="14"/>
    <x v="0"/>
    <x v="0"/>
    <n v="106"/>
    <n v="110"/>
  </r>
  <r>
    <x v="276"/>
    <d v="2025-02-09T00:00:00"/>
    <x v="14"/>
    <x v="0"/>
    <x v="1"/>
    <n v="103"/>
    <n v="113"/>
  </r>
  <r>
    <x v="277"/>
    <d v="2025-02-09T00:00:00"/>
    <x v="14"/>
    <x v="0"/>
    <x v="2"/>
    <n v="102"/>
    <n v="115"/>
  </r>
  <r>
    <x v="278"/>
    <d v="2025-02-09T00:00:00"/>
    <x v="63"/>
    <x v="1"/>
    <x v="0"/>
    <n v="54"/>
    <n v="55"/>
  </r>
  <r>
    <x v="279"/>
    <d v="2025-02-09T00:00:00"/>
    <x v="63"/>
    <x v="1"/>
    <x v="1"/>
    <n v="60"/>
    <n v="64"/>
  </r>
  <r>
    <x v="280"/>
    <d v="2025-02-09T00:00:00"/>
    <x v="63"/>
    <x v="1"/>
    <x v="2"/>
    <n v="52"/>
    <n v="56"/>
  </r>
  <r>
    <x v="281"/>
    <d v="2025-02-09T00:00:00"/>
    <x v="11"/>
    <x v="0"/>
    <x v="0"/>
    <n v="110"/>
    <n v="115"/>
  </r>
  <r>
    <x v="282"/>
    <d v="2025-02-09T00:00:00"/>
    <x v="11"/>
    <x v="0"/>
    <x v="1"/>
    <n v="128"/>
    <n v="147"/>
  </r>
  <r>
    <x v="283"/>
    <d v="2025-02-09T00:00:00"/>
    <x v="11"/>
    <x v="0"/>
    <x v="2"/>
    <n v="116"/>
    <n v="125"/>
  </r>
  <r>
    <x v="284"/>
    <d v="2025-02-09T00:00:00"/>
    <x v="9"/>
    <x v="1"/>
    <x v="0"/>
    <n v="57"/>
    <n v="61"/>
  </r>
  <r>
    <x v="285"/>
    <d v="2025-02-09T00:00:00"/>
    <x v="9"/>
    <x v="1"/>
    <x v="1"/>
    <n v="77"/>
    <n v="71"/>
  </r>
  <r>
    <x v="286"/>
    <d v="2025-02-10T00:00:00"/>
    <x v="10"/>
    <x v="0"/>
    <x v="0"/>
    <n v="61"/>
    <n v="66"/>
  </r>
  <r>
    <x v="287"/>
    <d v="2025-02-10T00:00:00"/>
    <x v="9"/>
    <x v="1"/>
    <x v="2"/>
    <n v="60"/>
    <n v="61"/>
  </r>
  <r>
    <x v="288"/>
    <d v="2025-02-09T00:00:00"/>
    <x v="10"/>
    <x v="0"/>
    <x v="1"/>
    <n v="72"/>
    <n v="75"/>
  </r>
  <r>
    <x v="289"/>
    <d v="2025-02-09T00:00:00"/>
    <x v="10"/>
    <x v="0"/>
    <x v="2"/>
    <n v="69"/>
    <n v="80"/>
  </r>
  <r>
    <x v="290"/>
    <d v="2025-02-09T00:00:00"/>
    <x v="12"/>
    <x v="1"/>
    <x v="0"/>
    <n v="69"/>
    <n v="71"/>
  </r>
  <r>
    <x v="291"/>
    <d v="2025-02-09T00:00:00"/>
    <x v="12"/>
    <x v="1"/>
    <x v="1"/>
    <n v="54"/>
    <n v="58"/>
  </r>
  <r>
    <x v="292"/>
    <d v="2025-02-09T00:00:00"/>
    <x v="12"/>
    <x v="1"/>
    <x v="2"/>
    <n v="60"/>
    <n v="62"/>
  </r>
  <r>
    <x v="293"/>
    <d v="2025-02-09T00:00:00"/>
    <x v="10"/>
    <x v="0"/>
    <x v="0"/>
    <n v="56"/>
    <n v="69"/>
  </r>
  <r>
    <x v="294"/>
    <d v="2025-02-09T00:00:00"/>
    <x v="10"/>
    <x v="0"/>
    <x v="1"/>
    <n v="50"/>
    <n v="63"/>
  </r>
  <r>
    <x v="295"/>
    <d v="2025-02-10T00:00:00"/>
    <x v="12"/>
    <x v="1"/>
    <x v="0"/>
    <n v="62"/>
    <n v="67"/>
  </r>
  <r>
    <x v="296"/>
    <d v="2025-02-10T00:00:00"/>
    <x v="10"/>
    <x v="0"/>
    <x v="2"/>
    <n v="65"/>
    <n v="81"/>
  </r>
  <r>
    <x v="297"/>
    <d v="2025-02-09T00:00:00"/>
    <x v="12"/>
    <x v="1"/>
    <x v="1"/>
    <n v="50"/>
    <n v="53"/>
  </r>
  <r>
    <x v="298"/>
    <d v="2025-02-09T00:00:00"/>
    <x v="12"/>
    <x v="1"/>
    <x v="2"/>
    <n v="62"/>
    <n v="67"/>
  </r>
  <r>
    <x v="299"/>
    <d v="2025-02-10T00:00:00"/>
    <x v="18"/>
    <x v="0"/>
    <x v="0"/>
    <n v="98"/>
    <n v="99"/>
  </r>
  <r>
    <x v="300"/>
    <d v="2025-02-10T00:00:00"/>
    <x v="18"/>
    <x v="0"/>
    <x v="1"/>
    <n v="89"/>
    <n v="98"/>
  </r>
  <r>
    <x v="301"/>
    <d v="2025-02-10T00:00:00"/>
    <x v="18"/>
    <x v="0"/>
    <x v="2"/>
    <n v="103"/>
    <n v="111"/>
  </r>
  <r>
    <x v="302"/>
    <d v="2025-02-09T00:00:00"/>
    <x v="64"/>
    <x v="1"/>
    <x v="0"/>
    <n v="59"/>
    <n v="63"/>
  </r>
  <r>
    <x v="303"/>
    <d v="2025-02-09T00:00:00"/>
    <x v="64"/>
    <x v="1"/>
    <x v="1"/>
    <n v="55"/>
    <n v="74"/>
  </r>
  <r>
    <x v="304"/>
    <d v="2025-02-10T00:00:00"/>
    <x v="10"/>
    <x v="0"/>
    <x v="0"/>
    <n v="62"/>
    <n v="69"/>
  </r>
  <r>
    <x v="305"/>
    <d v="2025-02-10T00:00:00"/>
    <x v="64"/>
    <x v="1"/>
    <x v="2"/>
    <n v="63"/>
    <n v="65"/>
  </r>
  <r>
    <x v="306"/>
    <d v="2025-02-10T00:00:00"/>
    <x v="10"/>
    <x v="0"/>
    <x v="1"/>
    <n v="66"/>
    <n v="72"/>
  </r>
  <r>
    <x v="307"/>
    <d v="2025-02-10T00:00:00"/>
    <x v="10"/>
    <x v="0"/>
    <x v="2"/>
    <n v="62"/>
    <n v="69"/>
  </r>
  <r>
    <x v="308"/>
    <d v="2025-02-10T00:00:00"/>
    <x v="65"/>
    <x v="1"/>
    <x v="0"/>
    <n v="54"/>
    <n v="57"/>
  </r>
  <r>
    <x v="309"/>
    <d v="2025-02-10T00:00:00"/>
    <x v="65"/>
    <x v="1"/>
    <x v="1"/>
    <n v="57"/>
    <n v="68"/>
  </r>
  <r>
    <x v="310"/>
    <d v="2025-02-10T00:00:00"/>
    <x v="40"/>
    <x v="0"/>
    <x v="0"/>
    <n v="65"/>
    <n v="86"/>
  </r>
  <r>
    <x v="311"/>
    <d v="2025-02-10T00:00:00"/>
    <x v="40"/>
    <x v="0"/>
    <x v="1"/>
    <n v="69"/>
    <n v="79"/>
  </r>
  <r>
    <x v="312"/>
    <d v="2025-02-10T00:00:00"/>
    <x v="40"/>
    <x v="0"/>
    <x v="2"/>
    <n v="82"/>
    <n v="83"/>
  </r>
  <r>
    <x v="313"/>
    <d v="2025-02-11T00:00:00"/>
    <x v="66"/>
    <x v="1"/>
    <x v="0"/>
    <n v="76"/>
    <n v="80"/>
  </r>
  <r>
    <x v="314"/>
    <d v="2025-02-11T00:00:00"/>
    <x v="66"/>
    <x v="1"/>
    <x v="1"/>
    <n v="73"/>
    <n v="79"/>
  </r>
  <r>
    <x v="315"/>
    <d v="2025-02-11T00:00:00"/>
    <x v="66"/>
    <x v="1"/>
    <x v="2"/>
    <n v="71"/>
    <n v="79"/>
  </r>
  <r>
    <x v="316"/>
    <d v="2025-02-11T00:00:00"/>
    <x v="2"/>
    <x v="0"/>
    <x v="0"/>
    <n v="85"/>
    <n v="75"/>
  </r>
  <r>
    <x v="317"/>
    <d v="2025-02-11T00:00:00"/>
    <x v="2"/>
    <x v="0"/>
    <x v="1"/>
    <n v="91"/>
    <n v="103"/>
  </r>
  <r>
    <x v="318"/>
    <d v="2025-02-11T00:00:00"/>
    <x v="36"/>
    <x v="1"/>
    <x v="0"/>
    <n v="71"/>
    <n v="69"/>
  </r>
  <r>
    <x v="319"/>
    <d v="2025-02-11T00:00:00"/>
    <x v="36"/>
    <x v="1"/>
    <x v="1"/>
    <n v="67"/>
    <n v="70"/>
  </r>
  <r>
    <x v="320"/>
    <d v="2025-02-11T00:00:00"/>
    <x v="32"/>
    <x v="0"/>
    <x v="0"/>
    <n v="46"/>
    <n v="59"/>
  </r>
  <r>
    <x v="321"/>
    <d v="2025-02-11T00:00:00"/>
    <x v="36"/>
    <x v="1"/>
    <x v="2"/>
    <n v="79"/>
    <n v="76"/>
  </r>
  <r>
    <x v="322"/>
    <d v="2025-02-11T00:00:00"/>
    <x v="32"/>
    <x v="0"/>
    <x v="1"/>
    <n v="73"/>
    <n v="85"/>
  </r>
  <r>
    <x v="323"/>
    <d v="2025-02-11T00:00:00"/>
    <x v="32"/>
    <x v="0"/>
    <x v="2"/>
    <n v="63"/>
    <n v="81"/>
  </r>
  <r>
    <x v="324"/>
    <d v="2025-02-11T00:00:00"/>
    <x v="9"/>
    <x v="1"/>
    <x v="0"/>
    <n v="73"/>
    <n v="78"/>
  </r>
  <r>
    <x v="325"/>
    <d v="2025-02-11T00:00:00"/>
    <x v="9"/>
    <x v="1"/>
    <x v="1"/>
    <n v="73"/>
    <n v="68"/>
  </r>
  <r>
    <x v="326"/>
    <d v="2025-02-11T00:00:00"/>
    <x v="9"/>
    <x v="1"/>
    <x v="2"/>
    <n v="69"/>
    <n v="74"/>
  </r>
  <r>
    <x v="327"/>
    <d v="2025-02-11T00:00:00"/>
    <x v="67"/>
    <x v="2"/>
    <x v="0"/>
    <n v="69"/>
    <n v="72"/>
  </r>
  <r>
    <x v="328"/>
    <d v="2025-02-11T00:00:00"/>
    <x v="67"/>
    <x v="2"/>
    <x v="1"/>
    <n v="54"/>
    <n v="66"/>
  </r>
  <r>
    <x v="329"/>
    <d v="2025-02-11T00:00:00"/>
    <x v="10"/>
    <x v="1"/>
    <x v="0"/>
    <n v="51"/>
    <n v="59"/>
  </r>
  <r>
    <x v="330"/>
    <d v="2025-02-11T00:00:00"/>
    <x v="67"/>
    <x v="2"/>
    <x v="2"/>
    <n v="57"/>
    <n v="64"/>
  </r>
  <r>
    <x v="331"/>
    <d v="2025-02-11T00:00:00"/>
    <x v="10"/>
    <x v="1"/>
    <x v="1"/>
    <n v="59"/>
    <n v="61"/>
  </r>
  <r>
    <x v="332"/>
    <d v="2025-02-11T00:00:00"/>
    <x v="10"/>
    <x v="1"/>
    <x v="2"/>
    <n v="60"/>
    <n v="62"/>
  </r>
  <r>
    <x v="333"/>
    <d v="2025-02-11T00:00:00"/>
    <x v="25"/>
    <x v="2"/>
    <x v="0"/>
    <n v="59"/>
    <n v="68"/>
  </r>
  <r>
    <x v="334"/>
    <d v="2025-02-11T00:00:00"/>
    <x v="25"/>
    <x v="2"/>
    <x v="1"/>
    <n v="70"/>
    <n v="73"/>
  </r>
  <r>
    <x v="335"/>
    <d v="2025-02-11T00:00:00"/>
    <x v="25"/>
    <x v="2"/>
    <x v="2"/>
    <n v="63"/>
    <n v="72"/>
  </r>
  <r>
    <x v="336"/>
    <d v="2025-02-11T00:00:00"/>
    <x v="68"/>
    <x v="1"/>
    <x v="0"/>
    <n v="74"/>
    <n v="77"/>
  </r>
  <r>
    <x v="337"/>
    <d v="2025-02-11T00:00:00"/>
    <x v="68"/>
    <x v="1"/>
    <x v="1"/>
    <n v="59"/>
    <n v="59"/>
  </r>
  <r>
    <x v="338"/>
    <d v="2025-02-11T00:00:00"/>
    <x v="68"/>
    <x v="1"/>
    <x v="2"/>
    <n v="76"/>
    <n v="70"/>
  </r>
  <r>
    <x v="339"/>
    <d v="2025-02-11T00:00:00"/>
    <x v="69"/>
    <x v="2"/>
    <x v="0"/>
    <n v="56"/>
    <n v="62"/>
  </r>
  <r>
    <x v="340"/>
    <d v="2025-02-11T00:00:00"/>
    <x v="69"/>
    <x v="2"/>
    <x v="1"/>
    <n v="59"/>
    <n v="69"/>
  </r>
  <r>
    <x v="341"/>
    <d v="2025-02-11T00:00:00"/>
    <x v="69"/>
    <x v="2"/>
    <x v="2"/>
    <n v="58"/>
    <n v="80"/>
  </r>
  <r>
    <x v="342"/>
    <d v="2025-02-11T00:00:00"/>
    <x v="12"/>
    <x v="1"/>
    <x v="0"/>
    <n v="56"/>
    <n v="65"/>
  </r>
  <r>
    <x v="343"/>
    <d v="2025-02-11T00:00:00"/>
    <x v="12"/>
    <x v="1"/>
    <x v="2"/>
    <n v="55"/>
    <n v="68"/>
  </r>
  <r>
    <x v="344"/>
    <d v="2025-02-11T00:00:00"/>
    <x v="25"/>
    <x v="2"/>
    <x v="0"/>
    <n v="46"/>
    <n v="62"/>
  </r>
  <r>
    <x v="345"/>
    <d v="2025-02-11T00:00:00"/>
    <x v="12"/>
    <x v="1"/>
    <x v="1"/>
    <n v="58"/>
    <n v="71"/>
  </r>
  <r>
    <x v="346"/>
    <d v="2025-02-11T00:00:00"/>
    <x v="25"/>
    <x v="2"/>
    <x v="1"/>
    <n v="51"/>
    <n v="69"/>
  </r>
  <r>
    <x v="347"/>
    <d v="2025-02-11T00:00:00"/>
    <x v="25"/>
    <x v="2"/>
    <x v="2"/>
    <n v="57"/>
    <n v="74"/>
  </r>
  <r>
    <x v="348"/>
    <d v="2025-02-11T00:00:00"/>
    <x v="12"/>
    <x v="1"/>
    <x v="0"/>
    <n v="58"/>
    <n v="60"/>
  </r>
  <r>
    <x v="349"/>
    <d v="2025-02-11T00:00:00"/>
    <x v="12"/>
    <x v="1"/>
    <x v="1"/>
    <n v="51"/>
    <n v="62"/>
  </r>
  <r>
    <x v="350"/>
    <d v="2025-02-12T00:00:00"/>
    <x v="70"/>
    <x v="2"/>
    <x v="2"/>
    <n v="111"/>
    <n v="116"/>
  </r>
  <r>
    <x v="351"/>
    <d v="2025-02-12T00:00:00"/>
    <x v="29"/>
    <x v="1"/>
    <x v="0"/>
    <n v="85"/>
    <n v="85"/>
  </r>
  <r>
    <x v="352"/>
    <d v="2025-02-12T00:00:00"/>
    <x v="29"/>
    <x v="1"/>
    <x v="1"/>
    <n v="70"/>
    <n v="72"/>
  </r>
  <r>
    <x v="353"/>
    <d v="2025-02-12T00:00:00"/>
    <x v="71"/>
    <x v="2"/>
    <x v="0"/>
    <n v="65"/>
    <n v="67"/>
  </r>
  <r>
    <x v="354"/>
    <d v="2025-02-12T00:00:00"/>
    <x v="29"/>
    <x v="1"/>
    <x v="2"/>
    <n v="71"/>
    <n v="71"/>
  </r>
  <r>
    <x v="355"/>
    <d v="2025-02-12T00:00:00"/>
    <x v="71"/>
    <x v="2"/>
    <x v="1"/>
    <n v="67"/>
    <n v="84"/>
  </r>
  <r>
    <x v="356"/>
    <d v="2025-02-12T00:00:00"/>
    <x v="2"/>
    <x v="1"/>
    <x v="0"/>
    <n v="67"/>
    <n v="73"/>
  </r>
  <r>
    <x v="357"/>
    <d v="2025-02-12T00:00:00"/>
    <x v="2"/>
    <x v="1"/>
    <x v="1"/>
    <n v="75"/>
    <n v="89"/>
  </r>
  <r>
    <x v="358"/>
    <d v="2025-02-12T00:00:00"/>
    <x v="32"/>
    <x v="2"/>
    <x v="0"/>
    <n v="49"/>
    <n v="56"/>
  </r>
  <r>
    <x v="359"/>
    <d v="2025-02-12T00:00:00"/>
    <x v="2"/>
    <x v="1"/>
    <x v="2"/>
    <n v="80"/>
    <n v="78"/>
  </r>
  <r>
    <x v="360"/>
    <d v="2025-02-12T00:00:00"/>
    <x v="32"/>
    <x v="2"/>
    <x v="1"/>
    <n v="60"/>
    <n v="60"/>
  </r>
  <r>
    <x v="361"/>
    <d v="2025-02-12T00:00:00"/>
    <x v="32"/>
    <x v="2"/>
    <x v="2"/>
    <n v="59"/>
    <n v="59"/>
  </r>
  <r>
    <x v="362"/>
    <d v="2025-02-12T00:00:00"/>
    <x v="72"/>
    <x v="1"/>
    <x v="0"/>
    <n v="135"/>
    <n v="114"/>
  </r>
  <r>
    <x v="363"/>
    <d v="2025-02-12T00:00:00"/>
    <x v="72"/>
    <x v="1"/>
    <x v="1"/>
    <n v="131"/>
    <n v="151"/>
  </r>
  <r>
    <x v="364"/>
    <d v="2025-02-12T00:00:00"/>
    <x v="73"/>
    <x v="3"/>
    <x v="0"/>
    <n v="73"/>
    <n v="73"/>
  </r>
  <r>
    <x v="365"/>
    <d v="2025-02-12T00:00:00"/>
    <x v="72"/>
    <x v="1"/>
    <x v="2"/>
    <n v="135"/>
    <n v="103"/>
  </r>
  <r>
    <x v="366"/>
    <d v="2025-02-12T00:00:00"/>
    <x v="73"/>
    <x v="3"/>
    <x v="1"/>
    <n v="71"/>
    <n v="73"/>
  </r>
  <r>
    <x v="367"/>
    <d v="2025-02-12T00:00:00"/>
    <x v="73"/>
    <x v="3"/>
    <x v="2"/>
    <n v="75"/>
    <n v="69"/>
  </r>
  <r>
    <x v="368"/>
    <d v="2025-02-12T00:00:00"/>
    <x v="53"/>
    <x v="1"/>
    <x v="0"/>
    <n v="134"/>
    <n v="133"/>
  </r>
  <r>
    <x v="369"/>
    <d v="2025-02-12T00:00:00"/>
    <x v="53"/>
    <x v="1"/>
    <x v="1"/>
    <n v="139"/>
    <n v="142"/>
  </r>
  <r>
    <x v="370"/>
    <d v="2025-02-12T00:00:00"/>
    <x v="53"/>
    <x v="1"/>
    <x v="2"/>
    <n v="127"/>
    <n v="135"/>
  </r>
  <r>
    <x v="371"/>
    <d v="2025-02-12T00:00:00"/>
    <x v="74"/>
    <x v="3"/>
    <x v="0"/>
    <n v="56"/>
    <n v="68"/>
  </r>
  <r>
    <x v="372"/>
    <d v="2025-02-12T00:00:00"/>
    <x v="74"/>
    <x v="3"/>
    <x v="1"/>
    <n v="72"/>
    <n v="81"/>
  </r>
  <r>
    <x v="373"/>
    <d v="2025-02-12T00:00:00"/>
    <x v="38"/>
    <x v="1"/>
    <x v="0"/>
    <n v="58"/>
    <n v="70"/>
  </r>
  <r>
    <x v="374"/>
    <d v="2025-02-12T00:00:00"/>
    <x v="38"/>
    <x v="1"/>
    <x v="1"/>
    <n v="43"/>
    <n v="58"/>
  </r>
  <r>
    <x v="375"/>
    <d v="2025-02-12T00:00:00"/>
    <x v="75"/>
    <x v="3"/>
    <x v="0"/>
    <n v="40"/>
    <n v="52"/>
  </r>
  <r>
    <x v="376"/>
    <d v="2025-02-12T00:00:00"/>
    <x v="53"/>
    <x v="1"/>
    <x v="0"/>
    <n v="121"/>
    <n v="152"/>
  </r>
  <r>
    <x v="377"/>
    <d v="2025-02-12T00:00:00"/>
    <x v="75"/>
    <x v="3"/>
    <x v="1"/>
    <n v="46"/>
    <n v="76"/>
  </r>
  <r>
    <x v="378"/>
    <d v="2025-02-12T00:00:00"/>
    <x v="75"/>
    <x v="3"/>
    <x v="2"/>
    <n v="40"/>
    <n v="80"/>
  </r>
  <r>
    <x v="379"/>
    <d v="2025-02-12T00:00:00"/>
    <x v="53"/>
    <x v="1"/>
    <x v="1"/>
    <n v="135"/>
    <n v="175"/>
  </r>
  <r>
    <x v="380"/>
    <d v="2025-02-12T00:00:00"/>
    <x v="53"/>
    <x v="1"/>
    <x v="2"/>
    <n v="151"/>
    <n v="153"/>
  </r>
  <r>
    <x v="381"/>
    <d v="2025-02-12T00:00:00"/>
    <x v="76"/>
    <x v="3"/>
    <x v="0"/>
    <n v="68"/>
    <n v="77"/>
  </r>
  <r>
    <x v="382"/>
    <d v="2025-02-12T00:00:00"/>
    <x v="76"/>
    <x v="3"/>
    <x v="1"/>
    <n v="63"/>
    <n v="72"/>
  </r>
  <r>
    <x v="383"/>
    <d v="2025-02-12T00:00:00"/>
    <x v="53"/>
    <x v="1"/>
    <x v="0"/>
    <n v="140"/>
    <n v="143"/>
  </r>
  <r>
    <x v="384"/>
    <d v="2025-02-12T00:00:00"/>
    <x v="76"/>
    <x v="3"/>
    <x v="2"/>
    <n v="69"/>
    <n v="75"/>
  </r>
  <r>
    <x v="385"/>
    <d v="2025-02-13T00:00:00"/>
    <x v="53"/>
    <x v="1"/>
    <x v="1"/>
    <n v="151"/>
    <n v="137"/>
  </r>
  <r>
    <x v="386"/>
    <d v="2025-02-13T00:00:00"/>
    <x v="53"/>
    <x v="1"/>
    <x v="2"/>
    <n v="146"/>
    <n v="138"/>
  </r>
  <r>
    <x v="387"/>
    <d v="2025-02-13T00:00:00"/>
    <x v="40"/>
    <x v="3"/>
    <x v="0"/>
    <n v="85"/>
    <n v="95"/>
  </r>
  <r>
    <x v="388"/>
    <d v="2025-02-13T00:00:00"/>
    <x v="40"/>
    <x v="3"/>
    <x v="1"/>
    <n v="82"/>
    <n v="86"/>
  </r>
  <r>
    <x v="389"/>
    <d v="2025-02-13T00:00:00"/>
    <x v="31"/>
    <x v="1"/>
    <x v="0"/>
    <n v="136"/>
    <n v="137"/>
  </r>
  <r>
    <x v="390"/>
    <d v="2025-02-13T00:00:00"/>
    <x v="40"/>
    <x v="3"/>
    <x v="2"/>
    <n v="84"/>
    <n v="94"/>
  </r>
  <r>
    <x v="391"/>
    <d v="2025-02-13T00:00:00"/>
    <x v="31"/>
    <x v="1"/>
    <x v="1"/>
    <n v="129"/>
    <n v="138"/>
  </r>
  <r>
    <x v="392"/>
    <d v="2025-02-13T00:00:00"/>
    <x v="31"/>
    <x v="1"/>
    <x v="2"/>
    <n v="140"/>
    <n v="145"/>
  </r>
  <r>
    <x v="393"/>
    <d v="2025-02-13T00:00:00"/>
    <x v="0"/>
    <x v="3"/>
    <x v="0"/>
    <n v="107"/>
    <n v="104"/>
  </r>
  <r>
    <x v="394"/>
    <d v="2025-02-13T00:00:00"/>
    <x v="0"/>
    <x v="3"/>
    <x v="1"/>
    <n v="94"/>
    <n v="103"/>
  </r>
  <r>
    <x v="395"/>
    <d v="2025-02-13T00:00:00"/>
    <x v="34"/>
    <x v="1"/>
    <x v="0"/>
    <n v="80"/>
    <n v="71"/>
  </r>
  <r>
    <x v="396"/>
    <d v="2025-02-13T00:00:00"/>
    <x v="0"/>
    <x v="3"/>
    <x v="2"/>
    <n v="104"/>
    <n v="113"/>
  </r>
  <r>
    <x v="397"/>
    <d v="2025-02-13T00:00:00"/>
    <x v="34"/>
    <x v="1"/>
    <x v="1"/>
    <n v="86"/>
    <n v="77"/>
  </r>
  <r>
    <x v="398"/>
    <d v="2025-02-13T00:00:00"/>
    <x v="34"/>
    <x v="1"/>
    <x v="2"/>
    <n v="89"/>
    <n v="85"/>
  </r>
  <r>
    <x v="399"/>
    <d v="2025-02-13T00:00:00"/>
    <x v="23"/>
    <x v="3"/>
    <x v="0"/>
    <n v="61"/>
    <n v="71"/>
  </r>
  <r>
    <x v="400"/>
    <d v="2025-02-13T00:00:00"/>
    <x v="0"/>
    <x v="1"/>
    <x v="0"/>
    <n v="85"/>
    <n v="94"/>
  </r>
  <r>
    <x v="401"/>
    <d v="2025-02-13T00:00:00"/>
    <x v="23"/>
    <x v="3"/>
    <x v="2"/>
    <n v="60"/>
    <n v="66"/>
  </r>
  <r>
    <x v="402"/>
    <d v="2025-02-13T00:00:00"/>
    <x v="23"/>
    <x v="3"/>
    <x v="1"/>
    <n v="63"/>
    <n v="71"/>
  </r>
  <r>
    <x v="403"/>
    <d v="2025-02-13T00:00:00"/>
    <x v="0"/>
    <x v="1"/>
    <x v="1"/>
    <n v="68"/>
    <n v="68"/>
  </r>
  <r>
    <x v="404"/>
    <d v="2025-02-13T00:00:00"/>
    <x v="0"/>
    <x v="1"/>
    <x v="2"/>
    <n v="74"/>
    <n v="64"/>
  </r>
  <r>
    <x v="405"/>
    <d v="2025-02-13T00:00:00"/>
    <x v="35"/>
    <x v="3"/>
    <x v="0"/>
    <n v="50"/>
    <n v="48"/>
  </r>
  <r>
    <x v="406"/>
    <d v="2025-02-13T00:00:00"/>
    <x v="35"/>
    <x v="3"/>
    <x v="1"/>
    <n v="54"/>
    <n v="58"/>
  </r>
  <r>
    <x v="407"/>
    <d v="2025-02-13T00:00:00"/>
    <x v="0"/>
    <x v="1"/>
    <x v="0"/>
    <n v="84"/>
    <n v="79"/>
  </r>
  <r>
    <x v="408"/>
    <d v="2025-02-13T00:00:00"/>
    <x v="35"/>
    <x v="3"/>
    <x v="2"/>
    <n v="58"/>
    <n v="70"/>
  </r>
  <r>
    <x v="409"/>
    <d v="2025-02-13T00:00:00"/>
    <x v="0"/>
    <x v="1"/>
    <x v="1"/>
    <n v="77"/>
    <n v="70"/>
  </r>
  <r>
    <x v="410"/>
    <d v="2025-02-13T00:00:00"/>
    <x v="0"/>
    <x v="1"/>
    <x v="2"/>
    <n v="81"/>
    <n v="73"/>
  </r>
  <r>
    <x v="411"/>
    <d v="2025-02-13T00:00:00"/>
    <x v="26"/>
    <x v="3"/>
    <x v="0"/>
    <n v="108"/>
    <n v="105"/>
  </r>
  <r>
    <x v="412"/>
    <d v="2025-02-13T00:00:00"/>
    <x v="26"/>
    <x v="3"/>
    <x v="1"/>
    <n v="107"/>
    <n v="115"/>
  </r>
  <r>
    <x v="413"/>
    <d v="2025-02-13T00:00:00"/>
    <x v="50"/>
    <x v="1"/>
    <x v="3"/>
    <n v="62"/>
    <n v="62"/>
  </r>
  <r>
    <x v="414"/>
    <d v="2025-02-13T00:00:00"/>
    <x v="26"/>
    <x v="3"/>
    <x v="2"/>
    <n v="107"/>
    <n v="125"/>
  </r>
  <r>
    <x v="415"/>
    <d v="2025-02-13T00:00:00"/>
    <x v="26"/>
    <x v="3"/>
    <x v="4"/>
    <n v="111"/>
    <n v="126"/>
  </r>
  <r>
    <x v="416"/>
    <d v="2025-02-13T00:00:00"/>
    <x v="7"/>
    <x v="1"/>
    <x v="0"/>
    <n v="63"/>
    <n v="75"/>
  </r>
  <r>
    <x v="417"/>
    <d v="2025-02-13T00:00:00"/>
    <x v="7"/>
    <x v="1"/>
    <x v="1"/>
    <n v="51"/>
    <n v="66"/>
  </r>
  <r>
    <x v="418"/>
    <d v="2025-02-13T00:00:00"/>
    <x v="22"/>
    <x v="3"/>
    <x v="0"/>
    <n v="63"/>
    <n v="76"/>
  </r>
  <r>
    <x v="419"/>
    <d v="2025-02-13T00:00:00"/>
    <x v="22"/>
    <x v="3"/>
    <x v="1"/>
    <n v="68"/>
    <n v="84"/>
  </r>
  <r>
    <x v="420"/>
    <d v="2025-02-13T00:00:00"/>
    <x v="22"/>
    <x v="3"/>
    <x v="2"/>
    <n v="74"/>
    <n v="86"/>
  </r>
  <r>
    <x v="421"/>
    <d v="2025-02-13T00:00:00"/>
    <x v="27"/>
    <x v="1"/>
    <x v="0"/>
    <n v="56"/>
    <n v="58"/>
  </r>
  <r>
    <x v="422"/>
    <d v="2025-02-13T00:00:00"/>
    <x v="27"/>
    <x v="1"/>
    <x v="1"/>
    <n v="57"/>
    <n v="65"/>
  </r>
  <r>
    <x v="423"/>
    <d v="2025-02-13T00:00:00"/>
    <x v="27"/>
    <x v="1"/>
    <x v="2"/>
    <n v="52"/>
    <n v="61"/>
  </r>
  <r>
    <x v="424"/>
    <d v="2025-02-13T00:00:00"/>
    <x v="77"/>
    <x v="3"/>
    <x v="0"/>
    <n v="60"/>
    <n v="85"/>
  </r>
  <r>
    <x v="425"/>
    <d v="2025-02-13T00:00:00"/>
    <x v="77"/>
    <x v="3"/>
    <x v="1"/>
    <n v="72"/>
    <n v="73"/>
  </r>
  <r>
    <x v="426"/>
    <d v="2025-02-13T00:00:00"/>
    <x v="77"/>
    <x v="3"/>
    <x v="2"/>
    <n v="71"/>
    <n v="92"/>
  </r>
  <r>
    <x v="427"/>
    <d v="2025-02-13T00:00:00"/>
    <x v="72"/>
    <x v="1"/>
    <x v="0"/>
    <n v="125"/>
    <n v="142"/>
  </r>
  <r>
    <x v="428"/>
    <d v="2025-02-13T00:00:00"/>
    <x v="72"/>
    <x v="1"/>
    <x v="1"/>
    <n v="127"/>
    <n v="128"/>
  </r>
  <r>
    <x v="429"/>
    <d v="2025-02-13T00:00:00"/>
    <x v="72"/>
    <x v="1"/>
    <x v="2"/>
    <n v="120"/>
    <n v="112"/>
  </r>
  <r>
    <x v="430"/>
    <d v="2025-02-13T00:00:00"/>
    <x v="34"/>
    <x v="3"/>
    <x v="0"/>
    <n v="77"/>
    <n v="89"/>
  </r>
  <r>
    <x v="431"/>
    <d v="2025-02-13T00:00:00"/>
    <x v="34"/>
    <x v="3"/>
    <x v="1"/>
    <n v="79"/>
    <n v="89"/>
  </r>
  <r>
    <x v="432"/>
    <d v="2025-02-13T00:00:00"/>
    <x v="78"/>
    <x v="3"/>
    <x v="2"/>
    <n v="69"/>
    <n v="80"/>
  </r>
  <r>
    <x v="433"/>
    <d v="2025-02-13T00:00:00"/>
    <x v="31"/>
    <x v="1"/>
    <x v="0"/>
    <n v="134"/>
    <n v="135"/>
  </r>
  <r>
    <x v="434"/>
    <d v="2025-02-13T00:00:00"/>
    <x v="31"/>
    <x v="1"/>
    <x v="1"/>
    <n v="133"/>
    <n v="131"/>
  </r>
  <r>
    <x v="435"/>
    <d v="2025-02-14T00:00:00"/>
    <x v="35"/>
    <x v="3"/>
    <x v="0"/>
    <n v="74"/>
    <n v="78"/>
  </r>
  <r>
    <x v="436"/>
    <d v="2025-02-14T00:00:00"/>
    <x v="31"/>
    <x v="1"/>
    <x v="2"/>
    <n v="154"/>
    <n v="143"/>
  </r>
  <r>
    <x v="437"/>
    <d v="2025-02-13T00:00:00"/>
    <x v="35"/>
    <x v="3"/>
    <x v="1"/>
    <n v="85"/>
    <n v="84"/>
  </r>
  <r>
    <x v="438"/>
    <d v="2025-02-13T00:00:00"/>
    <x v="35"/>
    <x v="3"/>
    <x v="2"/>
    <n v="67"/>
    <n v="77"/>
  </r>
  <r>
    <x v="439"/>
    <d v="2025-02-14T00:00:00"/>
    <x v="79"/>
    <x v="1"/>
    <x v="0"/>
    <n v="72"/>
    <n v="74"/>
  </r>
  <r>
    <x v="440"/>
    <d v="2025-02-14T00:00:00"/>
    <x v="79"/>
    <x v="1"/>
    <x v="1"/>
    <n v="89"/>
    <n v="89"/>
  </r>
  <r>
    <x v="441"/>
    <d v="2025-02-13T00:00:00"/>
    <x v="80"/>
    <x v="3"/>
    <x v="0"/>
    <n v="77"/>
    <n v="84"/>
  </r>
  <r>
    <x v="442"/>
    <d v="2025-02-13T00:00:00"/>
    <x v="80"/>
    <x v="3"/>
    <x v="1"/>
    <n v="77"/>
    <n v="76"/>
  </r>
  <r>
    <x v="443"/>
    <d v="2025-02-14T00:00:00"/>
    <x v="9"/>
    <x v="1"/>
    <x v="0"/>
    <n v="75"/>
    <n v="77"/>
  </r>
  <r>
    <x v="444"/>
    <d v="2025-02-14T00:00:00"/>
    <x v="9"/>
    <x v="1"/>
    <x v="1"/>
    <n v="54"/>
    <n v="59"/>
  </r>
  <r>
    <x v="445"/>
    <d v="2025-02-14T00:00:00"/>
    <x v="81"/>
    <x v="3"/>
    <x v="0"/>
    <n v="56"/>
    <n v="69"/>
  </r>
  <r>
    <x v="446"/>
    <d v="2025-02-14T00:00:00"/>
    <x v="9"/>
    <x v="1"/>
    <x v="2"/>
    <n v="74"/>
    <n v="76"/>
  </r>
  <r>
    <x v="447"/>
    <d v="2025-02-14T00:00:00"/>
    <x v="81"/>
    <x v="3"/>
    <x v="1"/>
    <n v="74"/>
    <n v="82"/>
  </r>
  <r>
    <x v="448"/>
    <d v="2025-02-14T00:00:00"/>
    <x v="81"/>
    <x v="3"/>
    <x v="2"/>
    <n v="74"/>
    <n v="77"/>
  </r>
  <r>
    <x v="449"/>
    <d v="2025-02-14T00:00:00"/>
    <x v="82"/>
    <x v="1"/>
    <x v="0"/>
    <n v="64"/>
    <n v="63"/>
  </r>
  <r>
    <x v="450"/>
    <d v="2025-02-14T00:00:00"/>
    <x v="82"/>
    <x v="1"/>
    <x v="1"/>
    <n v="76"/>
    <n v="76"/>
  </r>
  <r>
    <x v="451"/>
    <d v="2025-02-14T00:00:00"/>
    <x v="83"/>
    <x v="3"/>
    <x v="0"/>
    <n v="86"/>
    <n v="86"/>
  </r>
  <r>
    <x v="452"/>
    <d v="2025-02-14T00:00:00"/>
    <x v="82"/>
    <x v="1"/>
    <x v="2"/>
    <n v="64"/>
    <n v="77"/>
  </r>
  <r>
    <x v="453"/>
    <d v="2025-02-14T00:00:00"/>
    <x v="83"/>
    <x v="3"/>
    <x v="1"/>
    <n v="77"/>
    <n v="83"/>
  </r>
  <r>
    <x v="454"/>
    <d v="2025-02-14T00:00:00"/>
    <x v="83"/>
    <x v="3"/>
    <x v="2"/>
    <n v="63"/>
    <n v="72"/>
  </r>
  <r>
    <x v="455"/>
    <d v="2025-02-14T00:00:00"/>
    <x v="13"/>
    <x v="1"/>
    <x v="2"/>
    <n v="66"/>
    <n v="64"/>
  </r>
  <r>
    <x v="456"/>
    <d v="2025-02-14T00:00:00"/>
    <x v="13"/>
    <x v="1"/>
    <x v="1"/>
    <n v="61"/>
    <n v="62"/>
  </r>
  <r>
    <x v="457"/>
    <d v="2025-02-14T00:00:00"/>
    <x v="13"/>
    <x v="1"/>
    <x v="0"/>
    <n v="73"/>
    <n v="77"/>
  </r>
  <r>
    <x v="458"/>
    <d v="2025-02-14T00:00:00"/>
    <x v="48"/>
    <x v="3"/>
    <x v="0"/>
    <n v="60"/>
    <n v="61"/>
  </r>
  <r>
    <x v="459"/>
    <d v="2025-02-14T00:00:00"/>
    <x v="48"/>
    <x v="3"/>
    <x v="1"/>
    <n v="86"/>
    <n v="81"/>
  </r>
  <r>
    <x v="460"/>
    <d v="2025-02-15T00:00:00"/>
    <x v="13"/>
    <x v="1"/>
    <x v="1"/>
    <n v="60"/>
    <n v="60"/>
  </r>
  <r>
    <x v="461"/>
    <d v="2025-02-15T00:00:00"/>
    <x v="13"/>
    <x v="1"/>
    <x v="1"/>
    <n v="65"/>
    <n v="67"/>
  </r>
  <r>
    <x v="462"/>
    <d v="2025-02-15T00:00:00"/>
    <x v="84"/>
    <x v="3"/>
    <x v="0"/>
    <n v="80"/>
    <n v="94"/>
  </r>
  <r>
    <x v="463"/>
    <d v="2025-02-15T00:00:00"/>
    <x v="12"/>
    <x v="1"/>
    <x v="2"/>
    <n v="62"/>
    <n v="72"/>
  </r>
  <r>
    <x v="464"/>
    <d v="2025-02-15T00:00:00"/>
    <x v="84"/>
    <x v="3"/>
    <x v="1"/>
    <n v="62"/>
    <n v="84"/>
  </r>
  <r>
    <x v="465"/>
    <d v="2025-02-15T00:00:00"/>
    <x v="84"/>
    <x v="3"/>
    <x v="2"/>
    <n v="67"/>
    <n v="86"/>
  </r>
  <r>
    <x v="466"/>
    <d v="2025-02-15T00:00:00"/>
    <x v="31"/>
    <x v="1"/>
    <x v="0"/>
    <n v="142"/>
    <n v="153"/>
  </r>
  <r>
    <x v="467"/>
    <d v="2025-02-15T00:00:00"/>
    <x v="72"/>
    <x v="1"/>
    <x v="1"/>
    <n v="132"/>
    <n v="139"/>
  </r>
  <r>
    <x v="468"/>
    <d v="2025-02-15T00:00:00"/>
    <x v="31"/>
    <x v="1"/>
    <x v="1"/>
    <n v="143"/>
    <n v="140"/>
  </r>
  <r>
    <x v="469"/>
    <d v="2025-02-15T00:00:00"/>
    <x v="45"/>
    <x v="3"/>
    <x v="1"/>
    <n v="85"/>
    <n v="93"/>
  </r>
  <r>
    <x v="470"/>
    <d v="2025-02-15T00:00:00"/>
    <x v="85"/>
    <x v="1"/>
    <x v="3"/>
    <n v="67"/>
    <n v="76"/>
  </r>
  <r>
    <x v="471"/>
    <d v="2025-02-15T00:00:00"/>
    <x v="45"/>
    <x v="3"/>
    <x v="2"/>
    <n v="60"/>
    <n v="76"/>
  </r>
  <r>
    <x v="472"/>
    <d v="2025-02-15T00:00:00"/>
    <x v="45"/>
    <x v="3"/>
    <x v="4"/>
    <n v="60"/>
    <n v="66"/>
  </r>
  <r>
    <x v="473"/>
    <d v="2025-02-15T00:00:00"/>
    <x v="39"/>
    <x v="1"/>
    <x v="0"/>
    <n v="134"/>
    <n v="140"/>
  </r>
  <r>
    <x v="474"/>
    <d v="2025-02-15T00:00:00"/>
    <x v="39"/>
    <x v="1"/>
    <x v="1"/>
    <n v="137"/>
    <n v="128"/>
  </r>
  <r>
    <x v="475"/>
    <d v="2025-02-15T00:00:00"/>
    <x v="86"/>
    <x v="3"/>
    <x v="0"/>
    <n v="67"/>
    <n v="70"/>
  </r>
  <r>
    <x v="476"/>
    <d v="2025-02-15T00:00:00"/>
    <x v="39"/>
    <x v="1"/>
    <x v="2"/>
    <n v="138"/>
    <n v="133"/>
  </r>
  <r>
    <x v="477"/>
    <d v="2025-02-15T00:00:00"/>
    <x v="86"/>
    <x v="3"/>
    <x v="1"/>
    <n v="67"/>
    <n v="72"/>
  </r>
  <r>
    <x v="478"/>
    <d v="2025-02-15T00:00:00"/>
    <x v="86"/>
    <x v="3"/>
    <x v="2"/>
    <n v="78"/>
    <n v="80"/>
  </r>
  <r>
    <x v="479"/>
    <d v="2025-02-15T00:00:00"/>
    <x v="7"/>
    <x v="1"/>
    <x v="3"/>
    <n v="82"/>
    <n v="78"/>
  </r>
  <r>
    <x v="480"/>
    <d v="2025-02-15T00:00:00"/>
    <x v="11"/>
    <x v="3"/>
    <x v="0"/>
    <n v="95"/>
    <n v="96"/>
  </r>
  <r>
    <x v="481"/>
    <d v="2025-02-15T00:00:00"/>
    <x v="11"/>
    <x v="3"/>
    <x v="1"/>
    <n v="105"/>
    <n v="105"/>
  </r>
  <r>
    <x v="482"/>
    <d v="2025-02-15T00:00:00"/>
    <x v="87"/>
    <x v="1"/>
    <x v="0"/>
    <n v="62"/>
    <n v="70"/>
  </r>
  <r>
    <x v="483"/>
    <d v="2025-02-15T00:00:00"/>
    <x v="87"/>
    <x v="1"/>
    <x v="1"/>
    <n v="72"/>
    <n v="92"/>
  </r>
  <r>
    <x v="484"/>
    <d v="2025-02-15T00:00:00"/>
    <x v="87"/>
    <x v="1"/>
    <x v="2"/>
    <n v="65"/>
    <n v="93"/>
  </r>
  <r>
    <x v="485"/>
    <d v="2025-02-15T00:00:00"/>
    <x v="88"/>
    <x v="2"/>
    <x v="0"/>
    <n v="122"/>
    <n v="130"/>
  </r>
  <r>
    <x v="486"/>
    <d v="2025-02-15T00:00:00"/>
    <x v="88"/>
    <x v="2"/>
    <x v="1"/>
    <n v="113"/>
    <n v="118"/>
  </r>
  <r>
    <x v="487"/>
    <d v="2025-02-15T00:00:00"/>
    <x v="0"/>
    <x v="1"/>
    <x v="0"/>
    <n v="106"/>
    <n v="115"/>
  </r>
  <r>
    <x v="488"/>
    <d v="2025-02-16T00:00:00"/>
    <x v="0"/>
    <x v="1"/>
    <x v="1"/>
    <n v="105"/>
    <n v="122"/>
  </r>
  <r>
    <x v="489"/>
    <d v="2025-02-16T00:00:00"/>
    <x v="0"/>
    <x v="1"/>
    <x v="2"/>
    <n v="110"/>
    <n v="110"/>
  </r>
  <r>
    <x v="490"/>
    <d v="2025-02-16T00:00:00"/>
    <x v="89"/>
    <x v="2"/>
    <x v="0"/>
    <n v="48"/>
    <n v="58"/>
  </r>
  <r>
    <x v="491"/>
    <d v="2025-02-16T00:00:00"/>
    <x v="89"/>
    <x v="2"/>
    <x v="1"/>
    <n v="60"/>
    <n v="68"/>
  </r>
  <r>
    <x v="492"/>
    <d v="2025-02-16T00:00:00"/>
    <x v="31"/>
    <x v="1"/>
    <x v="0"/>
    <n v="144"/>
    <n v="151"/>
  </r>
  <r>
    <x v="493"/>
    <d v="2025-02-16T00:00:00"/>
    <x v="89"/>
    <x v="2"/>
    <x v="0"/>
    <n v="53"/>
    <n v="75"/>
  </r>
  <r>
    <x v="494"/>
    <d v="2025-02-16T00:00:00"/>
    <x v="31"/>
    <x v="1"/>
    <x v="1"/>
    <n v="146"/>
    <n v="155"/>
  </r>
  <r>
    <x v="495"/>
    <d v="2025-02-16T00:00:00"/>
    <x v="72"/>
    <x v="1"/>
    <x v="2"/>
    <n v="129"/>
    <n v="137"/>
  </r>
  <r>
    <x v="496"/>
    <d v="2025-02-16T00:00:00"/>
    <x v="25"/>
    <x v="2"/>
    <x v="0"/>
    <n v="55"/>
    <n v="66"/>
  </r>
  <r>
    <x v="497"/>
    <d v="2025-02-16T00:00:00"/>
    <x v="25"/>
    <x v="2"/>
    <x v="1"/>
    <n v="54"/>
    <n v="68"/>
  </r>
  <r>
    <x v="498"/>
    <d v="2025-02-16T00:00:00"/>
    <x v="90"/>
    <x v="1"/>
    <x v="0"/>
    <n v="85"/>
    <n v="104"/>
  </r>
  <r>
    <x v="499"/>
    <d v="2025-02-16T00:00:00"/>
    <x v="25"/>
    <x v="2"/>
    <x v="2"/>
    <n v="49"/>
    <n v="65"/>
  </r>
  <r>
    <x v="500"/>
    <d v="2025-02-16T00:00:00"/>
    <x v="90"/>
    <x v="1"/>
    <x v="1"/>
    <n v="68"/>
    <n v="82"/>
  </r>
  <r>
    <x v="501"/>
    <d v="2025-02-16T00:00:00"/>
    <x v="90"/>
    <x v="1"/>
    <x v="2"/>
    <n v="56"/>
    <n v="70"/>
  </r>
  <r>
    <x v="502"/>
    <d v="2025-02-16T00:00:00"/>
    <x v="70"/>
    <x v="2"/>
    <x v="0"/>
    <n v="115"/>
    <n v="144"/>
  </r>
  <r>
    <x v="503"/>
    <d v="2025-02-16T00:00:00"/>
    <x v="70"/>
    <x v="2"/>
    <x v="1"/>
    <n v="104"/>
    <n v="122"/>
  </r>
  <r>
    <x v="504"/>
    <d v="2025-02-16T00:00:00"/>
    <x v="70"/>
    <x v="2"/>
    <x v="2"/>
    <n v="107"/>
    <n v="129"/>
  </r>
  <r>
    <x v="505"/>
    <d v="2025-02-16T00:00:00"/>
    <x v="25"/>
    <x v="1"/>
    <x v="0"/>
    <n v="45"/>
    <n v="56"/>
  </r>
  <r>
    <x v="506"/>
    <d v="2025-02-16T00:00:00"/>
    <x v="25"/>
    <x v="1"/>
    <x v="1"/>
    <n v="70"/>
    <n v="70"/>
  </r>
  <r>
    <x v="507"/>
    <d v="2025-02-16T00:00:00"/>
    <x v="29"/>
    <x v="2"/>
    <x v="0"/>
    <n v="72"/>
    <n v="79"/>
  </r>
  <r>
    <x v="508"/>
    <d v="2025-02-16T00:00:00"/>
    <x v="29"/>
    <x v="2"/>
    <x v="1"/>
    <n v="81"/>
    <n v="77"/>
  </r>
  <r>
    <x v="509"/>
    <d v="2025-02-16T00:00:00"/>
    <x v="31"/>
    <x v="1"/>
    <x v="0"/>
    <n v="125"/>
    <n v="121"/>
  </r>
  <r>
    <x v="510"/>
    <d v="2025-02-16T00:00:00"/>
    <x v="29"/>
    <x v="2"/>
    <x v="2"/>
    <n v="70"/>
    <n v="80"/>
  </r>
  <r>
    <x v="511"/>
    <d v="2025-02-16T00:00:00"/>
    <x v="31"/>
    <x v="1"/>
    <x v="1"/>
    <n v="151"/>
    <n v="137"/>
  </r>
  <r>
    <x v="512"/>
    <d v="2025-02-16T00:00:00"/>
    <x v="31"/>
    <x v="1"/>
    <x v="2"/>
    <n v="122"/>
    <n v="112"/>
  </r>
  <r>
    <x v="513"/>
    <d v="2025-02-16T00:00:00"/>
    <x v="91"/>
    <x v="2"/>
    <x v="0"/>
    <n v="147"/>
    <n v="158"/>
  </r>
  <r>
    <x v="514"/>
    <d v="2025-02-16T00:00:00"/>
    <x v="91"/>
    <x v="2"/>
    <x v="1"/>
    <n v="145"/>
    <n v="148"/>
  </r>
  <r>
    <x v="515"/>
    <d v="2025-02-16T00:00:00"/>
    <x v="31"/>
    <x v="1"/>
    <x v="0"/>
    <n v="127"/>
    <n v="128"/>
  </r>
  <r>
    <x v="516"/>
    <d v="2025-02-16T00:00:00"/>
    <x v="91"/>
    <x v="2"/>
    <x v="2"/>
    <n v="141"/>
    <n v="140"/>
  </r>
  <r>
    <x v="517"/>
    <d v="2025-02-16T00:00:00"/>
    <x v="31"/>
    <x v="1"/>
    <x v="1"/>
    <n v="113"/>
    <n v="127"/>
  </r>
  <r>
    <x v="518"/>
    <d v="2025-02-16T00:00:00"/>
    <x v="31"/>
    <x v="1"/>
    <x v="2"/>
    <n v="144"/>
    <n v="147"/>
  </r>
  <r>
    <x v="519"/>
    <d v="2025-02-16T00:00:00"/>
    <x v="25"/>
    <x v="2"/>
    <x v="0"/>
    <n v="61"/>
    <n v="75"/>
  </r>
  <r>
    <x v="520"/>
    <d v="2025-02-16T00:00:00"/>
    <x v="25"/>
    <x v="2"/>
    <x v="0"/>
    <n v="56"/>
    <n v="70"/>
  </r>
  <r>
    <x v="521"/>
    <d v="2025-02-16T00:00:00"/>
    <x v="92"/>
    <x v="1"/>
    <x v="0"/>
    <n v="53"/>
    <n v="62"/>
  </r>
  <r>
    <x v="522"/>
    <d v="2025-02-16T00:00:00"/>
    <x v="25"/>
    <x v="2"/>
    <x v="2"/>
    <n v="51"/>
    <n v="65"/>
  </r>
  <r>
    <x v="523"/>
    <d v="2025-02-16T00:00:00"/>
    <x v="92"/>
    <x v="1"/>
    <x v="1"/>
    <n v="61"/>
    <n v="71"/>
  </r>
  <r>
    <x v="524"/>
    <d v="2025-02-16T00:00:00"/>
    <x v="92"/>
    <x v="1"/>
    <x v="2"/>
    <n v="54"/>
    <n v="51"/>
  </r>
  <r>
    <x v="525"/>
    <d v="2025-02-16T00:00:00"/>
    <x v="22"/>
    <x v="2"/>
    <x v="0"/>
    <n v="63"/>
    <n v="72"/>
  </r>
  <r>
    <x v="526"/>
    <d v="2025-02-16T00:00:00"/>
    <x v="22"/>
    <x v="2"/>
    <x v="1"/>
    <n v="50"/>
    <n v="54"/>
  </r>
  <r>
    <x v="527"/>
    <d v="2025-02-17T00:00:00"/>
    <x v="31"/>
    <x v="1"/>
    <x v="0"/>
    <n v="124"/>
    <n v="147"/>
  </r>
  <r>
    <x v="528"/>
    <d v="2025-02-17T00:00:00"/>
    <x v="22"/>
    <x v="2"/>
    <x v="2"/>
    <n v="77"/>
    <n v="68"/>
  </r>
  <r>
    <x v="529"/>
    <d v="2025-02-17T00:00:00"/>
    <x v="31"/>
    <x v="1"/>
    <x v="1"/>
    <n v="135"/>
    <n v="148"/>
  </r>
  <r>
    <x v="530"/>
    <d v="2025-02-17T00:00:00"/>
    <x v="31"/>
    <x v="1"/>
    <x v="2"/>
    <n v="129"/>
    <n v="139"/>
  </r>
  <r>
    <x v="531"/>
    <d v="2025-02-17T00:00:00"/>
    <x v="25"/>
    <x v="2"/>
    <x v="0"/>
    <n v="58"/>
    <n v="64"/>
  </r>
  <r>
    <x v="532"/>
    <d v="2025-02-17T00:00:00"/>
    <x v="25"/>
    <x v="2"/>
    <x v="1"/>
    <n v="55"/>
    <n v="63"/>
  </r>
  <r>
    <x v="533"/>
    <d v="2025-02-17T00:00:00"/>
    <x v="25"/>
    <x v="2"/>
    <x v="2"/>
    <n v="52"/>
    <n v="59"/>
  </r>
  <r>
    <x v="534"/>
    <d v="2025-02-17T00:00:00"/>
    <x v="93"/>
    <x v="1"/>
    <x v="0"/>
    <n v="110"/>
    <n v="124"/>
  </r>
  <r>
    <x v="535"/>
    <d v="2025-02-17T00:00:00"/>
    <x v="94"/>
    <x v="1"/>
    <x v="1"/>
    <n v="93"/>
    <n v="108"/>
  </r>
  <r>
    <x v="536"/>
    <d v="2025-02-17T00:00:00"/>
    <x v="12"/>
    <x v="2"/>
    <x v="1"/>
    <n v="61"/>
    <n v="67"/>
  </r>
  <r>
    <x v="537"/>
    <d v="2025-02-17T00:00:00"/>
    <x v="94"/>
    <x v="1"/>
    <x v="2"/>
    <n v="96"/>
    <n v="111"/>
  </r>
  <r>
    <x v="538"/>
    <d v="2025-02-17T00:00:00"/>
    <x v="12"/>
    <x v="2"/>
    <x v="1"/>
    <n v="71"/>
    <n v="79"/>
  </r>
  <r>
    <x v="539"/>
    <d v="2025-02-17T00:00:00"/>
    <x v="12"/>
    <x v="2"/>
    <x v="2"/>
    <n v="64"/>
    <n v="73"/>
  </r>
  <r>
    <x v="540"/>
    <d v="2025-02-17T00:00:00"/>
    <x v="95"/>
    <x v="1"/>
    <x v="0"/>
    <n v="84"/>
    <n v="78"/>
  </r>
  <r>
    <x v="541"/>
    <d v="2025-02-17T00:00:00"/>
    <x v="95"/>
    <x v="1"/>
    <x v="1"/>
    <n v="78"/>
    <n v="100"/>
  </r>
  <r>
    <x v="542"/>
    <d v="2025-02-17T00:00:00"/>
    <x v="95"/>
    <x v="1"/>
    <x v="2"/>
    <n v="85"/>
    <n v="108"/>
  </r>
  <r>
    <x v="543"/>
    <d v="2025-02-19T00:00:00"/>
    <x v="96"/>
    <x v="2"/>
    <x v="3"/>
    <n v="53"/>
    <n v="60"/>
  </r>
  <r>
    <x v="544"/>
    <d v="2025-02-17T00:00:00"/>
    <x v="95"/>
    <x v="1"/>
    <x v="4"/>
    <n v="88"/>
    <n v="75"/>
  </r>
  <r>
    <x v="545"/>
    <d v="2025-02-17T00:00:00"/>
    <x v="26"/>
    <x v="2"/>
    <x v="0"/>
    <n v="104"/>
    <n v="108"/>
  </r>
  <r>
    <x v="546"/>
    <d v="2025-02-17T00:00:00"/>
    <x v="26"/>
    <x v="2"/>
    <x v="1"/>
    <n v="100"/>
    <n v="111"/>
  </r>
  <r>
    <x v="547"/>
    <d v="2025-02-17T00:00:00"/>
    <x v="97"/>
    <x v="1"/>
    <x v="0"/>
    <n v="56"/>
    <n v="51"/>
  </r>
  <r>
    <x v="548"/>
    <d v="2025-02-17T00:00:00"/>
    <x v="26"/>
    <x v="2"/>
    <x v="2"/>
    <n v="104"/>
    <n v="115"/>
  </r>
  <r>
    <x v="549"/>
    <d v="2025-02-17T00:00:00"/>
    <x v="97"/>
    <x v="1"/>
    <x v="1"/>
    <n v="70"/>
    <n v="72"/>
  </r>
  <r>
    <x v="550"/>
    <d v="2025-02-17T00:00:00"/>
    <x v="97"/>
    <x v="1"/>
    <x v="2"/>
    <n v="71"/>
    <n v="73"/>
  </r>
  <r>
    <x v="551"/>
    <d v="2025-02-17T00:00:00"/>
    <x v="25"/>
    <x v="2"/>
    <x v="0"/>
    <n v="51"/>
    <n v="63"/>
  </r>
  <r>
    <x v="552"/>
    <d v="2025-02-17T00:00:00"/>
    <x v="25"/>
    <x v="2"/>
    <x v="1"/>
    <n v="63"/>
    <n v="78"/>
  </r>
  <r>
    <x v="553"/>
    <d v="2025-02-17T00:00:00"/>
    <x v="1"/>
    <x v="1"/>
    <x v="0"/>
    <n v="63"/>
    <n v="71"/>
  </r>
  <r>
    <x v="554"/>
    <d v="2025-02-17T00:00:00"/>
    <x v="25"/>
    <x v="2"/>
    <x v="2"/>
    <n v="59"/>
    <n v="59"/>
  </r>
  <r>
    <x v="555"/>
    <d v="2025-02-17T00:00:00"/>
    <x v="1"/>
    <x v="1"/>
    <x v="1"/>
    <n v="57"/>
    <n v="71"/>
  </r>
  <r>
    <x v="556"/>
    <d v="2025-02-17T00:00:00"/>
    <x v="1"/>
    <x v="1"/>
    <x v="2"/>
    <n v="59"/>
    <n v="67"/>
  </r>
  <r>
    <x v="557"/>
    <d v="2025-02-17T00:00:00"/>
    <x v="0"/>
    <x v="2"/>
    <x v="0"/>
    <n v="88"/>
    <n v="82"/>
  </r>
  <r>
    <x v="558"/>
    <d v="2025-02-17T00:00:00"/>
    <x v="0"/>
    <x v="2"/>
    <x v="1"/>
    <n v="93"/>
    <n v="86"/>
  </r>
  <r>
    <x v="559"/>
    <d v="2025-02-17T00:00:00"/>
    <x v="0"/>
    <x v="2"/>
    <x v="2"/>
    <n v="94"/>
    <n v="100"/>
  </r>
  <r>
    <x v="560"/>
    <d v="2025-02-17T00:00:00"/>
    <x v="10"/>
    <x v="1"/>
    <x v="0"/>
    <n v="66"/>
    <n v="67"/>
  </r>
  <r>
    <x v="561"/>
    <d v="2025-02-17T00:00:00"/>
    <x v="10"/>
    <x v="1"/>
    <x v="1"/>
    <n v="60"/>
    <n v="59"/>
  </r>
  <r>
    <x v="562"/>
    <d v="2025-02-18T00:00:00"/>
    <x v="98"/>
    <x v="2"/>
    <x v="0"/>
    <n v="64"/>
    <n v="59"/>
  </r>
  <r>
    <x v="563"/>
    <d v="2025-02-18T00:00:00"/>
    <x v="10"/>
    <x v="1"/>
    <x v="2"/>
    <n v="67"/>
    <n v="66"/>
  </r>
  <r>
    <x v="564"/>
    <d v="2025-02-18T00:00:00"/>
    <x v="98"/>
    <x v="2"/>
    <x v="1"/>
    <n v="56"/>
    <n v="61"/>
  </r>
  <r>
    <x v="565"/>
    <d v="2025-02-18T00:00:00"/>
    <x v="98"/>
    <x v="2"/>
    <x v="2"/>
    <n v="76"/>
    <n v="88"/>
  </r>
  <r>
    <x v="566"/>
    <d v="2025-02-17T00:00:00"/>
    <x v="57"/>
    <x v="1"/>
    <x v="0"/>
    <n v="54"/>
    <n v="55"/>
  </r>
  <r>
    <x v="567"/>
    <d v="2025-02-17T00:00:00"/>
    <x v="57"/>
    <x v="1"/>
    <x v="1"/>
    <n v="61"/>
    <n v="66"/>
  </r>
  <r>
    <x v="568"/>
    <d v="2025-02-18T00:00:00"/>
    <x v="99"/>
    <x v="2"/>
    <x v="0"/>
    <n v="94"/>
    <n v="104"/>
  </r>
  <r>
    <x v="569"/>
    <d v="2025-02-18T00:00:00"/>
    <x v="57"/>
    <x v="1"/>
    <x v="2"/>
    <n v="63"/>
    <n v="61"/>
  </r>
  <r>
    <x v="570"/>
    <d v="2025-02-18T00:00:00"/>
    <x v="99"/>
    <x v="2"/>
    <x v="1"/>
    <n v="81"/>
    <n v="88"/>
  </r>
  <r>
    <x v="571"/>
    <d v="2025-02-18T00:00:00"/>
    <x v="99"/>
    <x v="2"/>
    <x v="2"/>
    <n v="73"/>
    <n v="81"/>
  </r>
  <r>
    <x v="572"/>
    <d v="2025-02-18T00:00:00"/>
    <x v="100"/>
    <x v="1"/>
    <x v="0"/>
    <n v="61"/>
    <n v="63"/>
  </r>
  <r>
    <x v="573"/>
    <d v="2025-02-18T00:00:00"/>
    <x v="100"/>
    <x v="1"/>
    <x v="1"/>
    <n v="57"/>
    <n v="59"/>
  </r>
  <r>
    <x v="574"/>
    <d v="2025-02-18T00:00:00"/>
    <x v="101"/>
    <x v="2"/>
    <x v="0"/>
    <n v="63"/>
    <n v="60"/>
  </r>
  <r>
    <x v="575"/>
    <d v="2025-02-18T00:00:00"/>
    <x v="100"/>
    <x v="1"/>
    <x v="1"/>
    <n v="74"/>
    <n v="73"/>
  </r>
  <r>
    <x v="576"/>
    <d v="2025-02-18T00:00:00"/>
    <x v="101"/>
    <x v="2"/>
    <x v="1"/>
    <n v="72"/>
    <n v="74"/>
  </r>
  <r>
    <x v="577"/>
    <d v="2025-02-18T00:00:00"/>
    <x v="101"/>
    <x v="2"/>
    <x v="2"/>
    <n v="65"/>
    <n v="72"/>
  </r>
  <r>
    <x v="578"/>
    <d v="2025-02-18T00:00:00"/>
    <x v="101"/>
    <x v="2"/>
    <x v="4"/>
    <n v="80"/>
    <n v="83"/>
  </r>
  <r>
    <x v="579"/>
    <d v="2025-02-18T00:00:00"/>
    <x v="102"/>
    <x v="1"/>
    <x v="0"/>
    <n v="94"/>
    <n v="96"/>
  </r>
  <r>
    <x v="580"/>
    <d v="2025-02-18T00:00:00"/>
    <x v="102"/>
    <x v="1"/>
    <x v="1"/>
    <n v="104"/>
    <n v="100"/>
  </r>
  <r>
    <x v="581"/>
    <d v="2025-02-18T00:00:00"/>
    <x v="80"/>
    <x v="2"/>
    <x v="0"/>
    <n v="66"/>
    <n v="67"/>
  </r>
  <r>
    <x v="582"/>
    <d v="2025-02-18T00:00:00"/>
    <x v="102"/>
    <x v="1"/>
    <x v="2"/>
    <n v="102"/>
    <n v="98"/>
  </r>
  <r>
    <x v="583"/>
    <d v="2025-02-18T00:00:00"/>
    <x v="80"/>
    <x v="2"/>
    <x v="1"/>
    <n v="62"/>
    <n v="77"/>
  </r>
  <r>
    <x v="584"/>
    <d v="2025-02-18T00:00:00"/>
    <x v="80"/>
    <x v="2"/>
    <x v="2"/>
    <n v="56"/>
    <n v="61"/>
  </r>
  <r>
    <x v="585"/>
    <d v="2025-02-18T00:00:00"/>
    <x v="103"/>
    <x v="1"/>
    <x v="0"/>
    <n v="134"/>
    <n v="142"/>
  </r>
  <r>
    <x v="586"/>
    <d v="2025-02-18T00:00:00"/>
    <x v="103"/>
    <x v="1"/>
    <x v="1"/>
    <n v="151"/>
    <n v="149"/>
  </r>
  <r>
    <x v="587"/>
    <d v="2025-02-18T00:00:00"/>
    <x v="23"/>
    <x v="2"/>
    <x v="0"/>
    <n v="59"/>
    <n v="84"/>
  </r>
  <r>
    <x v="588"/>
    <d v="2025-02-18T00:00:00"/>
    <x v="103"/>
    <x v="1"/>
    <x v="2"/>
    <n v="139"/>
    <n v="137"/>
  </r>
  <r>
    <x v="589"/>
    <d v="2025-02-18T00:00:00"/>
    <x v="23"/>
    <x v="2"/>
    <x v="1"/>
    <n v="62"/>
    <n v="88"/>
  </r>
  <r>
    <x v="590"/>
    <d v="2025-02-18T00:00:00"/>
    <x v="23"/>
    <x v="2"/>
    <x v="2"/>
    <n v="53"/>
    <n v="68"/>
  </r>
  <r>
    <x v="591"/>
    <d v="2025-02-18T00:00:00"/>
    <x v="46"/>
    <x v="1"/>
    <x v="0"/>
    <n v="129"/>
    <n v="136"/>
  </r>
  <r>
    <x v="592"/>
    <d v="2025-02-18T00:00:00"/>
    <x v="46"/>
    <x v="1"/>
    <x v="1"/>
    <n v="134"/>
    <n v="142"/>
  </r>
  <r>
    <x v="593"/>
    <d v="2025-02-18T00:00:00"/>
    <x v="104"/>
    <x v="2"/>
    <x v="0"/>
    <n v="50"/>
    <n v="68"/>
  </r>
  <r>
    <x v="594"/>
    <d v="2025-02-18T00:00:00"/>
    <x v="46"/>
    <x v="1"/>
    <x v="2"/>
    <n v="129"/>
    <n v="139"/>
  </r>
  <r>
    <x v="595"/>
    <d v="2025-02-18T00:00:00"/>
    <x v="104"/>
    <x v="2"/>
    <x v="1"/>
    <n v="62"/>
    <n v="75"/>
  </r>
  <r>
    <x v="596"/>
    <d v="2025-02-18T00:00:00"/>
    <x v="104"/>
    <x v="2"/>
    <x v="2"/>
    <n v="62"/>
    <n v="71"/>
  </r>
  <r>
    <x v="597"/>
    <d v="2025-02-18T00:00:00"/>
    <x v="72"/>
    <x v="1"/>
    <x v="0"/>
    <n v="136"/>
    <n v="138"/>
  </r>
  <r>
    <x v="598"/>
    <d v="2025-02-18T00:00:00"/>
    <x v="72"/>
    <x v="1"/>
    <x v="1"/>
    <n v="135"/>
    <n v="136"/>
  </r>
  <r>
    <x v="599"/>
    <d v="2025-02-18T00:00:00"/>
    <x v="72"/>
    <x v="1"/>
    <x v="2"/>
    <n v="122"/>
    <n v="129"/>
  </r>
  <r>
    <x v="600"/>
    <d v="2025-02-18T00:00:00"/>
    <x v="40"/>
    <x v="2"/>
    <x v="0"/>
    <n v="89"/>
    <n v="88"/>
  </r>
  <r>
    <x v="601"/>
    <d v="2025-02-18T00:00:00"/>
    <x v="40"/>
    <x v="2"/>
    <x v="1"/>
    <n v="63"/>
    <n v="63"/>
  </r>
  <r>
    <x v="602"/>
    <d v="2025-02-18T00:00:00"/>
    <x v="105"/>
    <x v="1"/>
    <x v="3"/>
    <n v="80"/>
    <n v="97"/>
  </r>
  <r>
    <x v="603"/>
    <d v="2025-02-18T00:00:00"/>
    <x v="40"/>
    <x v="2"/>
    <x v="2"/>
    <n v="88"/>
    <n v="92"/>
  </r>
  <r>
    <x v="604"/>
    <d v="2025-02-18T00:00:00"/>
    <x v="40"/>
    <x v="2"/>
    <x v="4"/>
    <n v="82"/>
    <n v="83"/>
  </r>
  <r>
    <x v="605"/>
    <d v="2025-02-18T00:00:00"/>
    <x v="40"/>
    <x v="1"/>
    <x v="0"/>
    <n v="67"/>
    <n v="62"/>
  </r>
  <r>
    <x v="606"/>
    <d v="2025-02-18T00:00:00"/>
    <x v="40"/>
    <x v="1"/>
    <x v="1"/>
    <n v="65"/>
    <n v="71"/>
  </r>
  <r>
    <x v="607"/>
    <d v="2025-02-18T00:00:00"/>
    <x v="40"/>
    <x v="1"/>
    <x v="2"/>
    <n v="59"/>
    <n v="59"/>
  </r>
  <r>
    <x v="608"/>
    <d v="2025-02-18T00:00:00"/>
    <x v="73"/>
    <x v="2"/>
    <x v="0"/>
    <n v="76"/>
    <n v="75"/>
  </r>
  <r>
    <x v="609"/>
    <d v="2025-02-19T00:00:00"/>
    <x v="73"/>
    <x v="2"/>
    <x v="1"/>
    <n v="81"/>
    <n v="86"/>
  </r>
  <r>
    <x v="610"/>
    <d v="2025-02-19T00:00:00"/>
    <x v="106"/>
    <x v="1"/>
    <x v="0"/>
    <n v="71"/>
    <n v="69"/>
  </r>
  <r>
    <x v="611"/>
    <d v="2025-02-19T00:00:00"/>
    <x v="73"/>
    <x v="2"/>
    <x v="2"/>
    <n v="85"/>
    <n v="79"/>
  </r>
  <r>
    <x v="612"/>
    <d v="2025-02-19T00:00:00"/>
    <x v="106"/>
    <x v="1"/>
    <x v="1"/>
    <n v="58"/>
    <n v="57"/>
  </r>
  <r>
    <x v="613"/>
    <d v="2025-02-19T00:00:00"/>
    <x v="106"/>
    <x v="1"/>
    <x v="2"/>
    <n v="66"/>
    <n v="75"/>
  </r>
  <r>
    <x v="614"/>
    <d v="2025-02-19T00:00:00"/>
    <x v="107"/>
    <x v="2"/>
    <x v="0"/>
    <n v="59"/>
    <n v="58"/>
  </r>
  <r>
    <x v="615"/>
    <d v="2025-02-19T00:00:00"/>
    <x v="107"/>
    <x v="2"/>
    <x v="1"/>
    <n v="55"/>
    <n v="71"/>
  </r>
  <r>
    <x v="616"/>
    <d v="2025-02-19T00:00:00"/>
    <x v="10"/>
    <x v="1"/>
    <x v="0"/>
    <n v="51"/>
    <n v="65"/>
  </r>
  <r>
    <x v="617"/>
    <d v="2025-02-19T00:00:00"/>
    <x v="107"/>
    <x v="2"/>
    <x v="2"/>
    <n v="48"/>
    <n v="71"/>
  </r>
  <r>
    <x v="618"/>
    <d v="2025-02-19T00:00:00"/>
    <x v="10"/>
    <x v="1"/>
    <x v="1"/>
    <n v="53"/>
    <n v="69"/>
  </r>
  <r>
    <x v="619"/>
    <d v="2025-02-19T00:00:00"/>
    <x v="10"/>
    <x v="1"/>
    <x v="1"/>
    <n v="56"/>
    <n v="71"/>
  </r>
  <r>
    <x v="620"/>
    <d v="2025-02-19T00:00:00"/>
    <x v="7"/>
    <x v="0"/>
    <x v="0"/>
    <n v="52"/>
    <n v="73"/>
  </r>
  <r>
    <x v="621"/>
    <d v="2025-02-19T00:00:00"/>
    <x v="7"/>
    <x v="0"/>
    <x v="1"/>
    <n v="72"/>
    <n v="89"/>
  </r>
  <r>
    <x v="622"/>
    <d v="2025-02-19T00:00:00"/>
    <x v="7"/>
    <x v="0"/>
    <x v="2"/>
    <n v="69"/>
    <n v="74"/>
  </r>
  <r>
    <x v="623"/>
    <d v="2025-02-19T00:00:00"/>
    <x v="7"/>
    <x v="0"/>
    <x v="3"/>
    <n v="58"/>
    <n v="71"/>
  </r>
  <r>
    <x v="624"/>
    <d v="2025-02-19T00:00:00"/>
    <x v="59"/>
    <x v="1"/>
    <x v="0"/>
    <n v="58"/>
    <n v="68"/>
  </r>
  <r>
    <x v="625"/>
    <d v="2025-02-19T00:00:00"/>
    <x v="59"/>
    <x v="1"/>
    <x v="1"/>
    <n v="69"/>
    <n v="78"/>
  </r>
  <r>
    <x v="626"/>
    <d v="2025-02-19T00:00:00"/>
    <x v="59"/>
    <x v="1"/>
    <x v="2"/>
    <n v="88"/>
    <n v="83"/>
  </r>
  <r>
    <x v="627"/>
    <d v="2025-02-19T00:00:00"/>
    <x v="7"/>
    <x v="0"/>
    <x v="0"/>
    <n v="65"/>
    <n v="81"/>
  </r>
  <r>
    <x v="628"/>
    <d v="2025-02-19T00:00:00"/>
    <x v="7"/>
    <x v="0"/>
    <x v="1"/>
    <n v="59"/>
    <n v="69"/>
  </r>
  <r>
    <x v="629"/>
    <d v="2025-02-19T00:00:00"/>
    <x v="7"/>
    <x v="0"/>
    <x v="2"/>
    <n v="67"/>
    <n v="71"/>
  </r>
  <r>
    <x v="630"/>
    <d v="2025-02-19T00:00:00"/>
    <x v="108"/>
    <x v="1"/>
    <x v="0"/>
    <n v="56"/>
    <n v="57"/>
  </r>
  <r>
    <x v="631"/>
    <d v="2025-02-19T00:00:00"/>
    <x v="108"/>
    <x v="1"/>
    <x v="1"/>
    <n v="70"/>
    <n v="71"/>
  </r>
  <r>
    <x v="632"/>
    <d v="2025-02-19T00:00:00"/>
    <x v="108"/>
    <x v="1"/>
    <x v="2"/>
    <n v="66"/>
    <n v="56"/>
  </r>
  <r>
    <x v="633"/>
    <d v="2025-02-19T00:00:00"/>
    <x v="14"/>
    <x v="0"/>
    <x v="0"/>
    <n v="110"/>
    <n v="102"/>
  </r>
  <r>
    <x v="634"/>
    <d v="2025-02-19T00:00:00"/>
    <x v="14"/>
    <x v="0"/>
    <x v="1"/>
    <n v="101"/>
    <n v="106"/>
  </r>
  <r>
    <x v="635"/>
    <d v="2025-02-19T00:00:00"/>
    <x v="14"/>
    <x v="0"/>
    <x v="2"/>
    <n v="105"/>
    <n v="116"/>
  </r>
  <r>
    <x v="636"/>
    <d v="2025-02-19T00:00:00"/>
    <x v="59"/>
    <x v="1"/>
    <x v="0"/>
    <n v="62"/>
    <n v="79"/>
  </r>
  <r>
    <x v="637"/>
    <d v="2025-02-19T00:00:00"/>
    <x v="59"/>
    <x v="1"/>
    <x v="1"/>
    <n v="75"/>
    <n v="97"/>
  </r>
  <r>
    <x v="638"/>
    <d v="2025-02-19T00:00:00"/>
    <x v="59"/>
    <x v="1"/>
    <x v="2"/>
    <n v="62"/>
    <n v="73"/>
  </r>
  <r>
    <x v="639"/>
    <d v="2025-02-19T00:00:00"/>
    <x v="14"/>
    <x v="0"/>
    <x v="0"/>
    <n v="102"/>
    <n v="93"/>
  </r>
  <r>
    <x v="640"/>
    <d v="2025-02-19T00:00:00"/>
    <x v="14"/>
    <x v="0"/>
    <x v="1"/>
    <n v="104"/>
    <n v="106"/>
  </r>
  <r>
    <x v="641"/>
    <d v="2025-02-20T00:00:00"/>
    <x v="12"/>
    <x v="1"/>
    <x v="0"/>
    <n v="60"/>
    <n v="60"/>
  </r>
  <r>
    <x v="642"/>
    <d v="2025-02-20T00:00:00"/>
    <x v="12"/>
    <x v="1"/>
    <x v="1"/>
    <n v="62"/>
    <n v="56"/>
  </r>
  <r>
    <x v="643"/>
    <d v="2025-02-20T00:00:00"/>
    <x v="106"/>
    <x v="0"/>
    <x v="0"/>
    <n v="63"/>
    <n v="65"/>
  </r>
  <r>
    <x v="644"/>
    <d v="2025-02-20T00:00:00"/>
    <x v="106"/>
    <x v="0"/>
    <x v="1"/>
    <n v="56"/>
    <n v="55"/>
  </r>
  <r>
    <x v="645"/>
    <d v="2025-02-20T00:00:00"/>
    <x v="106"/>
    <x v="0"/>
    <x v="2"/>
    <n v="69"/>
    <n v="71"/>
  </r>
  <r>
    <x v="646"/>
    <d v="2025-02-20T00:00:00"/>
    <x v="12"/>
    <x v="1"/>
    <x v="0"/>
    <n v="60"/>
    <n v="58"/>
  </r>
  <r>
    <x v="647"/>
    <d v="2025-02-20T00:00:00"/>
    <x v="12"/>
    <x v="1"/>
    <x v="1"/>
    <n v="52"/>
    <n v="62"/>
  </r>
  <r>
    <x v="648"/>
    <d v="2025-02-20T00:00:00"/>
    <x v="12"/>
    <x v="1"/>
    <x v="2"/>
    <n v="55"/>
    <n v="57"/>
  </r>
  <r>
    <x v="649"/>
    <d v="2025-02-20T00:00:00"/>
    <x v="106"/>
    <x v="0"/>
    <x v="0"/>
    <n v="58"/>
    <n v="73"/>
  </r>
  <r>
    <x v="650"/>
    <d v="2025-02-20T00:00:00"/>
    <x v="106"/>
    <x v="0"/>
    <x v="1"/>
    <n v="78"/>
    <n v="82"/>
  </r>
  <r>
    <x v="651"/>
    <d v="2025-02-20T00:00:00"/>
    <x v="106"/>
    <x v="0"/>
    <x v="2"/>
    <n v="55"/>
    <n v="74"/>
  </r>
  <r>
    <x v="652"/>
    <d v="2025-02-20T00:00:00"/>
    <x v="109"/>
    <x v="1"/>
    <x v="0"/>
    <n v="48"/>
    <n v="52"/>
  </r>
  <r>
    <x v="653"/>
    <d v="2025-02-20T00:00:00"/>
    <x v="109"/>
    <x v="1"/>
    <x v="1"/>
    <n v="57"/>
    <n v="56"/>
  </r>
  <r>
    <x v="654"/>
    <d v="2025-02-20T00:00:00"/>
    <x v="109"/>
    <x v="1"/>
    <x v="2"/>
    <n v="48"/>
    <n v="58"/>
  </r>
  <r>
    <x v="655"/>
    <d v="2025-02-20T00:00:00"/>
    <x v="106"/>
    <x v="0"/>
    <x v="0"/>
    <n v="69"/>
    <n v="65"/>
  </r>
  <r>
    <x v="656"/>
    <d v="2025-02-20T00:00:00"/>
    <x v="106"/>
    <x v="0"/>
    <x v="1"/>
    <n v="54"/>
    <n v="73"/>
  </r>
  <r>
    <x v="657"/>
    <d v="2025-02-20T00:00:00"/>
    <x v="106"/>
    <x v="0"/>
    <x v="0"/>
    <n v="59"/>
    <n v="67"/>
  </r>
  <r>
    <x v="658"/>
    <d v="2025-02-20T00:00:00"/>
    <x v="106"/>
    <x v="0"/>
    <x v="1"/>
    <n v="57"/>
    <n v="75"/>
  </r>
  <r>
    <x v="659"/>
    <d v="2025-02-20T00:00:00"/>
    <x v="86"/>
    <x v="2"/>
    <x v="0"/>
    <n v="58"/>
    <n v="71"/>
  </r>
  <r>
    <x v="660"/>
    <d v="2025-02-20T00:00:00"/>
    <x v="86"/>
    <x v="2"/>
    <x v="1"/>
    <n v="71"/>
    <n v="87"/>
  </r>
  <r>
    <x v="661"/>
    <d v="2025-02-20T00:00:00"/>
    <x v="11"/>
    <x v="0"/>
    <x v="0"/>
    <n v="96"/>
    <n v="105"/>
  </r>
  <r>
    <x v="662"/>
    <d v="2025-02-20T00:00:00"/>
    <x v="86"/>
    <x v="2"/>
    <x v="2"/>
    <n v="59"/>
    <n v="81"/>
  </r>
  <r>
    <x v="663"/>
    <d v="2025-02-20T00:00:00"/>
    <x v="11"/>
    <x v="0"/>
    <x v="1"/>
    <n v="73"/>
    <n v="93"/>
  </r>
  <r>
    <x v="664"/>
    <d v="2025-02-20T00:00:00"/>
    <x v="86"/>
    <x v="2"/>
    <x v="0"/>
    <n v="61"/>
    <n v="78"/>
  </r>
  <r>
    <x v="665"/>
    <d v="2025-02-20T00:00:00"/>
    <x v="86"/>
    <x v="2"/>
    <x v="1"/>
    <n v="68"/>
    <n v="82"/>
  </r>
  <r>
    <x v="666"/>
    <d v="2025-02-21T00:00:00"/>
    <x v="7"/>
    <x v="0"/>
    <x v="0"/>
    <n v="82"/>
    <n v="86"/>
  </r>
  <r>
    <x v="667"/>
    <d v="2025-02-21T00:00:00"/>
    <x v="86"/>
    <x v="2"/>
    <x v="1"/>
    <n v="70"/>
    <n v="76"/>
  </r>
  <r>
    <x v="668"/>
    <d v="2025-02-21T00:00:00"/>
    <x v="7"/>
    <x v="0"/>
    <x v="1"/>
    <n v="80"/>
    <n v="83"/>
  </r>
  <r>
    <x v="669"/>
    <d v="2025-02-21T00:00:00"/>
    <x v="7"/>
    <x v="0"/>
    <x v="2"/>
    <n v="78"/>
    <n v="82"/>
  </r>
  <r>
    <x v="670"/>
    <d v="2025-02-21T00:00:00"/>
    <x v="25"/>
    <x v="2"/>
    <x v="0"/>
    <n v="59"/>
    <n v="52"/>
  </r>
  <r>
    <x v="671"/>
    <d v="2025-02-21T00:00:00"/>
    <x v="25"/>
    <x v="2"/>
    <x v="1"/>
    <n v="59"/>
    <n v="54"/>
  </r>
  <r>
    <x v="672"/>
    <d v="2025-02-21T00:00:00"/>
    <x v="110"/>
    <x v="0"/>
    <x v="0"/>
    <n v="65"/>
    <n v="76"/>
  </r>
  <r>
    <x v="673"/>
    <d v="2025-02-21T00:00:00"/>
    <x v="25"/>
    <x v="2"/>
    <x v="2"/>
    <n v="53"/>
    <n v="66"/>
  </r>
  <r>
    <x v="674"/>
    <d v="2025-02-21T00:00:00"/>
    <x v="25"/>
    <x v="2"/>
    <x v="4"/>
    <n v="58"/>
    <n v="61"/>
  </r>
  <r>
    <x v="675"/>
    <d v="2025-02-21T00:00:00"/>
    <x v="72"/>
    <x v="0"/>
    <x v="0"/>
    <n v="133"/>
    <n v="151"/>
  </r>
  <r>
    <x v="676"/>
    <d v="2025-02-21T00:00:00"/>
    <x v="72"/>
    <x v="0"/>
    <x v="1"/>
    <n v="142"/>
    <n v="151"/>
  </r>
  <r>
    <x v="677"/>
    <d v="2025-02-21T00:00:00"/>
    <x v="111"/>
    <x v="2"/>
    <x v="0"/>
    <n v="66"/>
    <n v="60"/>
  </r>
  <r>
    <x v="678"/>
    <d v="2025-02-21T00:00:00"/>
    <x v="72"/>
    <x v="0"/>
    <x v="2"/>
    <n v="154"/>
    <n v="146"/>
  </r>
  <r>
    <x v="679"/>
    <d v="2025-02-21T00:00:00"/>
    <x v="111"/>
    <x v="2"/>
    <x v="1"/>
    <n v="54"/>
    <n v="55"/>
  </r>
  <r>
    <x v="680"/>
    <d v="2025-02-21T00:00:00"/>
    <x v="111"/>
    <x v="2"/>
    <x v="2"/>
    <n v="75"/>
    <n v="72"/>
  </r>
  <r>
    <x v="681"/>
    <d v="2025-02-21T00:00:00"/>
    <x v="82"/>
    <x v="0"/>
    <x v="0"/>
    <n v="61"/>
    <n v="61"/>
  </r>
  <r>
    <x v="682"/>
    <d v="2025-02-21T00:00:00"/>
    <x v="82"/>
    <x v="0"/>
    <x v="1"/>
    <n v="72"/>
    <n v="71"/>
  </r>
  <r>
    <x v="683"/>
    <d v="2025-02-21T00:00:00"/>
    <x v="25"/>
    <x v="2"/>
    <x v="0"/>
    <n v="42"/>
    <n v="42"/>
  </r>
  <r>
    <x v="684"/>
    <d v="2025-02-21T00:00:00"/>
    <x v="82"/>
    <x v="0"/>
    <x v="2"/>
    <n v="82"/>
    <n v="96"/>
  </r>
  <r>
    <x v="685"/>
    <d v="2025-02-21T00:00:00"/>
    <x v="25"/>
    <x v="2"/>
    <x v="1"/>
    <n v="49"/>
    <n v="51"/>
  </r>
  <r>
    <x v="686"/>
    <d v="2025-02-21T00:00:00"/>
    <x v="25"/>
    <x v="2"/>
    <x v="2"/>
    <n v="49"/>
    <n v="57"/>
  </r>
  <r>
    <x v="687"/>
    <d v="2025-02-21T00:00:00"/>
    <x v="2"/>
    <x v="0"/>
    <x v="0"/>
    <n v="58"/>
    <n v="70"/>
  </r>
  <r>
    <x v="688"/>
    <d v="2025-02-21T00:00:00"/>
    <x v="2"/>
    <x v="0"/>
    <x v="1"/>
    <n v="57"/>
    <n v="90"/>
  </r>
  <r>
    <x v="689"/>
    <d v="2025-02-21T00:00:00"/>
    <x v="112"/>
    <x v="2"/>
    <x v="3"/>
    <n v="49"/>
    <n v="60"/>
  </r>
  <r>
    <x v="690"/>
    <d v="2025-02-21T00:00:00"/>
    <x v="2"/>
    <x v="0"/>
    <x v="2"/>
    <n v="70"/>
    <n v="99"/>
  </r>
  <r>
    <x v="691"/>
    <d v="2025-02-21T00:00:00"/>
    <x v="2"/>
    <x v="0"/>
    <x v="4"/>
    <n v="70"/>
    <n v="101"/>
  </r>
  <r>
    <x v="692"/>
    <d v="2025-02-21T00:00:00"/>
    <x v="55"/>
    <x v="2"/>
    <x v="0"/>
    <n v="59"/>
    <n v="81"/>
  </r>
  <r>
    <x v="693"/>
    <d v="2025-02-21T00:00:00"/>
    <x v="55"/>
    <x v="2"/>
    <x v="1"/>
    <n v="62"/>
    <n v="83"/>
  </r>
  <r>
    <x v="694"/>
    <d v="2025-02-21T00:00:00"/>
    <x v="55"/>
    <x v="2"/>
    <x v="2"/>
    <n v="65"/>
    <n v="72"/>
  </r>
  <r>
    <x v="695"/>
    <d v="2025-02-21T00:00:00"/>
    <x v="5"/>
    <x v="0"/>
    <x v="0"/>
    <n v="61"/>
    <n v="75"/>
  </r>
  <r>
    <x v="696"/>
    <d v="2025-02-21T00:00:00"/>
    <x v="0"/>
    <x v="0"/>
    <x v="1"/>
    <n v="79"/>
    <n v="80"/>
  </r>
  <r>
    <x v="697"/>
    <d v="2025-02-21T00:00:00"/>
    <x v="113"/>
    <x v="2"/>
    <x v="0"/>
    <n v="66"/>
    <n v="79"/>
  </r>
  <r>
    <x v="698"/>
    <d v="2025-02-21T00:00:00"/>
    <x v="0"/>
    <x v="0"/>
    <x v="2"/>
    <n v="64"/>
    <n v="82"/>
  </r>
  <r>
    <x v="699"/>
    <d v="2025-02-21T00:00:00"/>
    <x v="113"/>
    <x v="2"/>
    <x v="1"/>
    <n v="62"/>
    <n v="69"/>
  </r>
  <r>
    <x v="700"/>
    <d v="2025-02-21T00:00:00"/>
    <x v="113"/>
    <x v="2"/>
    <x v="2"/>
    <n v="57"/>
    <n v="80"/>
  </r>
  <r>
    <x v="701"/>
    <d v="2025-02-21T00:00:00"/>
    <x v="18"/>
    <x v="0"/>
    <x v="0"/>
    <n v="85"/>
    <n v="102"/>
  </r>
  <r>
    <x v="702"/>
    <d v="2025-02-21T00:00:00"/>
    <x v="18"/>
    <x v="0"/>
    <x v="1"/>
    <n v="82"/>
    <n v="99"/>
  </r>
  <r>
    <x v="703"/>
    <d v="2025-02-22T00:00:00"/>
    <x v="25"/>
    <x v="2"/>
    <x v="0"/>
    <n v="55"/>
    <n v="62"/>
  </r>
  <r>
    <x v="704"/>
    <d v="2025-02-22T00:00:00"/>
    <x v="18"/>
    <x v="0"/>
    <x v="2"/>
    <n v="86"/>
    <n v="98"/>
  </r>
  <r>
    <x v="705"/>
    <d v="2025-02-22T00:00:00"/>
    <x v="25"/>
    <x v="2"/>
    <x v="1"/>
    <n v="60"/>
    <n v="75"/>
  </r>
  <r>
    <x v="706"/>
    <d v="2025-02-22T00:00:00"/>
    <x v="25"/>
    <x v="2"/>
    <x v="2"/>
    <n v="72"/>
    <n v="77"/>
  </r>
  <r>
    <x v="707"/>
    <d v="2025-02-22T00:00:00"/>
    <x v="18"/>
    <x v="0"/>
    <x v="0"/>
    <n v="87"/>
    <n v="95"/>
  </r>
  <r>
    <x v="708"/>
    <d v="2025-02-22T00:00:00"/>
    <x v="18"/>
    <x v="0"/>
    <x v="1"/>
    <n v="90"/>
    <n v="98"/>
  </r>
  <r>
    <x v="709"/>
    <d v="2025-02-22T00:00:00"/>
    <x v="114"/>
    <x v="2"/>
    <x v="0"/>
    <n v="66"/>
    <n v="69"/>
  </r>
  <r>
    <x v="710"/>
    <d v="2025-02-22T00:00:00"/>
    <x v="18"/>
    <x v="0"/>
    <x v="2"/>
    <n v="86"/>
    <n v="98"/>
  </r>
  <r>
    <x v="711"/>
    <d v="2025-02-22T00:00:00"/>
    <x v="114"/>
    <x v="2"/>
    <x v="1"/>
    <n v="69"/>
    <n v="70"/>
  </r>
  <r>
    <x v="712"/>
    <d v="2025-02-22T00:00:00"/>
    <x v="114"/>
    <x v="2"/>
    <x v="2"/>
    <n v="73"/>
    <n v="81"/>
  </r>
  <r>
    <x v="713"/>
    <d v="2025-02-22T00:00:00"/>
    <x v="49"/>
    <x v="0"/>
    <x v="0"/>
    <n v="52"/>
    <n v="52"/>
  </r>
  <r>
    <x v="714"/>
    <d v="2025-02-22T00:00:00"/>
    <x v="49"/>
    <x v="0"/>
    <x v="1"/>
    <n v="69"/>
    <n v="64"/>
  </r>
  <r>
    <x v="715"/>
    <d v="2025-02-22T00:00:00"/>
    <x v="115"/>
    <x v="2"/>
    <x v="0"/>
    <n v="61"/>
    <n v="65"/>
  </r>
  <r>
    <x v="716"/>
    <d v="2025-02-22T00:00:00"/>
    <x v="49"/>
    <x v="0"/>
    <x v="2"/>
    <n v="54"/>
    <n v="57"/>
  </r>
  <r>
    <x v="717"/>
    <d v="2025-02-22T00:00:00"/>
    <x v="115"/>
    <x v="2"/>
    <x v="1"/>
    <n v="76"/>
    <n v="74"/>
  </r>
  <r>
    <x v="718"/>
    <d v="2025-02-22T00:00:00"/>
    <x v="115"/>
    <x v="2"/>
    <x v="2"/>
    <n v="71"/>
    <n v="68"/>
  </r>
  <r>
    <x v="719"/>
    <d v="2025-02-22T00:00:00"/>
    <x v="23"/>
    <x v="0"/>
    <x v="0"/>
    <n v="75"/>
    <n v="76"/>
  </r>
  <r>
    <x v="720"/>
    <d v="2025-02-22T00:00:00"/>
    <x v="23"/>
    <x v="0"/>
    <x v="1"/>
    <n v="88"/>
    <n v="105"/>
  </r>
  <r>
    <x v="721"/>
    <d v="2025-02-22T00:00:00"/>
    <x v="75"/>
    <x v="2"/>
    <x v="0"/>
    <n v="70"/>
    <n v="69"/>
  </r>
  <r>
    <x v="722"/>
    <d v="2025-02-22T00:00:00"/>
    <x v="75"/>
    <x v="2"/>
    <x v="1"/>
    <n v="62"/>
    <n v="61"/>
  </r>
  <r>
    <x v="723"/>
    <d v="2025-02-22T00:00:00"/>
    <x v="11"/>
    <x v="0"/>
    <x v="3"/>
    <n v="116"/>
    <n v="119"/>
  </r>
  <r>
    <x v="724"/>
    <d v="2025-02-22T00:00:00"/>
    <x v="75"/>
    <x v="2"/>
    <x v="2"/>
    <n v="68"/>
    <n v="69"/>
  </r>
  <r>
    <x v="725"/>
    <d v="2025-02-22T00:00:00"/>
    <x v="75"/>
    <x v="2"/>
    <x v="4"/>
    <n v="57"/>
    <n v="74"/>
  </r>
  <r>
    <x v="726"/>
    <d v="2025-02-22T00:00:00"/>
    <x v="12"/>
    <x v="0"/>
    <x v="0"/>
    <n v="70"/>
    <n v="70"/>
  </r>
  <r>
    <x v="727"/>
    <d v="2025-02-22T00:00:00"/>
    <x v="12"/>
    <x v="1"/>
    <x v="1"/>
    <n v="55"/>
    <n v="60"/>
  </r>
  <r>
    <x v="728"/>
    <d v="2025-02-22T00:00:00"/>
    <x v="48"/>
    <x v="2"/>
    <x v="0"/>
    <n v="57"/>
    <n v="65"/>
  </r>
  <r>
    <x v="729"/>
    <d v="2025-02-22T00:00:00"/>
    <x v="12"/>
    <x v="0"/>
    <x v="2"/>
    <n v="58"/>
    <n v="62"/>
  </r>
  <r>
    <x v="730"/>
    <d v="2025-02-22T00:00:00"/>
    <x v="48"/>
    <x v="2"/>
    <x v="0"/>
    <n v="70"/>
    <n v="77"/>
  </r>
  <r>
    <x v="731"/>
    <d v="2025-02-22T00:00:00"/>
    <x v="48"/>
    <x v="2"/>
    <x v="2"/>
    <n v="90"/>
    <n v="81"/>
  </r>
  <r>
    <x v="732"/>
    <d v="2025-02-22T00:00:00"/>
    <x v="32"/>
    <x v="0"/>
    <x v="0"/>
    <n v="52"/>
    <n v="58"/>
  </r>
  <r>
    <x v="733"/>
    <d v="2025-02-22T00:00:00"/>
    <x v="32"/>
    <x v="0"/>
    <x v="1"/>
    <n v="53"/>
    <n v="61"/>
  </r>
  <r>
    <x v="734"/>
    <d v="2025-02-22T00:00:00"/>
    <x v="25"/>
    <x v="2"/>
    <x v="0"/>
    <n v="48"/>
    <n v="57"/>
  </r>
  <r>
    <x v="735"/>
    <d v="2025-02-22T00:00:00"/>
    <x v="12"/>
    <x v="0"/>
    <x v="2"/>
    <n v="64"/>
    <n v="80"/>
  </r>
  <r>
    <x v="736"/>
    <d v="2025-02-22T00:00:00"/>
    <x v="25"/>
    <x v="2"/>
    <x v="1"/>
    <n v="44"/>
    <n v="56"/>
  </r>
  <r>
    <x v="737"/>
    <d v="2025-02-22T00:00:00"/>
    <x v="25"/>
    <x v="2"/>
    <x v="2"/>
    <n v="49"/>
    <n v="53"/>
  </r>
  <r>
    <x v="738"/>
    <d v="2025-02-22T00:00:00"/>
    <x v="86"/>
    <x v="0"/>
    <x v="0"/>
    <n v="51"/>
    <n v="62"/>
  </r>
  <r>
    <x v="739"/>
    <d v="2025-02-22T00:00:00"/>
    <x v="116"/>
    <x v="0"/>
    <x v="1"/>
    <n v="80"/>
    <n v="62"/>
  </r>
  <r>
    <x v="740"/>
    <d v="2025-02-23T00:00:00"/>
    <x v="77"/>
    <x v="2"/>
    <x v="0"/>
    <n v="79"/>
    <n v="74"/>
  </r>
  <r>
    <x v="741"/>
    <d v="2025-02-23T00:00:00"/>
    <x v="116"/>
    <x v="0"/>
    <x v="2"/>
    <n v="52"/>
    <n v="56"/>
  </r>
  <r>
    <x v="742"/>
    <d v="2025-02-23T00:00:00"/>
    <x v="77"/>
    <x v="2"/>
    <x v="1"/>
    <n v="83"/>
    <n v="87"/>
  </r>
  <r>
    <x v="743"/>
    <d v="2025-02-23T00:00:00"/>
    <x v="77"/>
    <x v="2"/>
    <x v="2"/>
    <n v="63"/>
    <n v="71"/>
  </r>
  <r>
    <x v="744"/>
    <d v="2025-02-23T00:00:00"/>
    <x v="49"/>
    <x v="0"/>
    <x v="0"/>
    <n v="67"/>
    <n v="60"/>
  </r>
  <r>
    <x v="745"/>
    <d v="2025-02-23T00:00:00"/>
    <x v="49"/>
    <x v="0"/>
    <x v="1"/>
    <n v="59"/>
    <n v="52"/>
  </r>
  <r>
    <x v="746"/>
    <d v="2025-02-23T00:00:00"/>
    <x v="89"/>
    <x v="2"/>
    <x v="0"/>
    <n v="57"/>
    <n v="63"/>
  </r>
  <r>
    <x v="747"/>
    <d v="2025-02-23T00:00:00"/>
    <x v="49"/>
    <x v="0"/>
    <x v="2"/>
    <n v="60"/>
    <n v="68"/>
  </r>
  <r>
    <x v="748"/>
    <d v="2025-02-23T00:00:00"/>
    <x v="89"/>
    <x v="2"/>
    <x v="1"/>
    <n v="71"/>
    <n v="78"/>
  </r>
  <r>
    <x v="749"/>
    <d v="2025-02-23T00:00:00"/>
    <x v="89"/>
    <x v="2"/>
    <x v="2"/>
    <n v="75"/>
    <n v="70"/>
  </r>
  <r>
    <x v="750"/>
    <d v="2025-02-23T00:00:00"/>
    <x v="117"/>
    <x v="0"/>
    <x v="0"/>
    <n v="116"/>
    <n v="122"/>
  </r>
  <r>
    <x v="751"/>
    <d v="2025-02-23T00:00:00"/>
    <x v="117"/>
    <x v="0"/>
    <x v="1"/>
    <n v="113"/>
    <n v="113"/>
  </r>
  <r>
    <x v="752"/>
    <d v="2025-02-23T00:00:00"/>
    <x v="117"/>
    <x v="0"/>
    <x v="2"/>
    <n v="107"/>
    <n v="114"/>
  </r>
  <r>
    <x v="753"/>
    <d v="2025-02-23T00:00:00"/>
    <x v="118"/>
    <x v="1"/>
    <x v="0"/>
    <n v="85"/>
    <n v="77"/>
  </r>
  <r>
    <x v="754"/>
    <d v="2025-02-23T00:00:00"/>
    <x v="118"/>
    <x v="1"/>
    <x v="1"/>
    <n v="71"/>
    <n v="72"/>
  </r>
  <r>
    <x v="755"/>
    <d v="2025-02-23T00:00:00"/>
    <x v="118"/>
    <x v="1"/>
    <x v="2"/>
    <n v="73"/>
    <n v="75"/>
  </r>
  <r>
    <x v="756"/>
    <d v="2025-02-23T00:00:00"/>
    <x v="119"/>
    <x v="0"/>
    <x v="0"/>
    <n v="59"/>
    <n v="70"/>
  </r>
  <r>
    <x v="757"/>
    <d v="2025-02-23T00:00:00"/>
    <x v="119"/>
    <x v="0"/>
    <x v="1"/>
    <n v="59"/>
    <n v="82"/>
  </r>
  <r>
    <x v="758"/>
    <d v="2025-02-23T00:00:00"/>
    <x v="119"/>
    <x v="0"/>
    <x v="2"/>
    <n v="60"/>
    <n v="75"/>
  </r>
  <r>
    <x v="759"/>
    <d v="2025-02-23T00:00:00"/>
    <x v="24"/>
    <x v="1"/>
    <x v="0"/>
    <n v="87"/>
    <n v="89"/>
  </r>
  <r>
    <x v="760"/>
    <d v="2025-02-23T00:00:00"/>
    <x v="24"/>
    <x v="1"/>
    <x v="1"/>
    <n v="94"/>
    <n v="98"/>
  </r>
  <r>
    <x v="761"/>
    <d v="2025-02-23T00:00:00"/>
    <x v="24"/>
    <x v="1"/>
    <x v="2"/>
    <n v="97"/>
    <n v="118"/>
  </r>
  <r>
    <x v="762"/>
    <d v="2025-02-23T00:00:00"/>
    <x v="37"/>
    <x v="3"/>
    <x v="0"/>
    <n v="58"/>
    <n v="66"/>
  </r>
  <r>
    <x v="763"/>
    <d v="2025-02-23T00:00:00"/>
    <x v="37"/>
    <x v="3"/>
    <x v="1"/>
    <n v="54"/>
    <n v="58"/>
  </r>
  <r>
    <x v="764"/>
    <d v="2025-02-23T00:00:00"/>
    <x v="27"/>
    <x v="1"/>
    <x v="0"/>
    <n v="65"/>
    <n v="64"/>
  </r>
  <r>
    <x v="765"/>
    <d v="2025-02-23T00:00:00"/>
    <x v="37"/>
    <x v="3"/>
    <x v="2"/>
    <n v="61"/>
    <n v="72"/>
  </r>
  <r>
    <x v="766"/>
    <d v="2025-02-23T00:00:00"/>
    <x v="27"/>
    <x v="1"/>
    <x v="1"/>
    <n v="69"/>
    <n v="63"/>
  </r>
  <r>
    <x v="767"/>
    <d v="2025-02-23T00:00:00"/>
    <x v="27"/>
    <x v="1"/>
    <x v="2"/>
    <n v="81"/>
    <n v="87"/>
  </r>
  <r>
    <x v="768"/>
    <d v="2025-02-23T00:00:00"/>
    <x v="120"/>
    <x v="3"/>
    <x v="0"/>
    <n v="71"/>
    <n v="79"/>
  </r>
  <r>
    <x v="769"/>
    <d v="2025-02-23T00:00:00"/>
    <x v="120"/>
    <x v="3"/>
    <x v="1"/>
    <n v="74"/>
    <n v="99"/>
  </r>
  <r>
    <x v="770"/>
    <d v="2025-02-23T00:00:00"/>
    <x v="3"/>
    <x v="1"/>
    <x v="0"/>
    <n v="52"/>
    <n v="50"/>
  </r>
  <r>
    <x v="771"/>
    <d v="2025-02-23T00:00:00"/>
    <x v="3"/>
    <x v="1"/>
    <x v="1"/>
    <n v="71"/>
    <n v="66"/>
  </r>
  <r>
    <x v="772"/>
    <d v="2025-02-23T00:00:00"/>
    <x v="23"/>
    <x v="3"/>
    <x v="0"/>
    <n v="62"/>
    <n v="68"/>
  </r>
  <r>
    <x v="773"/>
    <d v="2025-02-23T00:00:00"/>
    <x v="3"/>
    <x v="1"/>
    <x v="2"/>
    <n v="68"/>
    <n v="61"/>
  </r>
  <r>
    <x v="774"/>
    <d v="2025-02-24T00:00:00"/>
    <x v="23"/>
    <x v="3"/>
    <x v="2"/>
    <n v="65"/>
    <n v="63"/>
  </r>
  <r>
    <x v="775"/>
    <d v="2025-02-24T00:00:00"/>
    <x v="23"/>
    <x v="3"/>
    <x v="1"/>
    <n v="65"/>
    <n v="67"/>
  </r>
  <r>
    <x v="776"/>
    <d v="2025-02-24T00:00:00"/>
    <x v="10"/>
    <x v="1"/>
    <x v="0"/>
    <n v="49"/>
    <n v="52"/>
  </r>
  <r>
    <x v="777"/>
    <d v="2025-02-24T00:00:00"/>
    <x v="10"/>
    <x v="1"/>
    <x v="1"/>
    <n v="55"/>
    <n v="66"/>
  </r>
  <r>
    <x v="778"/>
    <d v="2025-02-24T00:00:00"/>
    <x v="37"/>
    <x v="3"/>
    <x v="0"/>
    <n v="43"/>
    <n v="58"/>
  </r>
  <r>
    <x v="779"/>
    <d v="2025-02-24T00:00:00"/>
    <x v="10"/>
    <x v="1"/>
    <x v="2"/>
    <n v="58"/>
    <n v="72"/>
  </r>
  <r>
    <x v="780"/>
    <d v="2025-02-24T00:00:00"/>
    <x v="37"/>
    <x v="3"/>
    <x v="1"/>
    <n v="41"/>
    <n v="59"/>
  </r>
  <r>
    <x v="781"/>
    <d v="2025-02-24T00:00:00"/>
    <x v="10"/>
    <x v="1"/>
    <x v="0"/>
    <n v="64"/>
    <n v="72"/>
  </r>
  <r>
    <x v="782"/>
    <d v="2025-02-24T00:00:00"/>
    <x v="37"/>
    <x v="3"/>
    <x v="2"/>
    <n v="43"/>
    <n v="59"/>
  </r>
  <r>
    <x v="783"/>
    <d v="2025-02-24T00:00:00"/>
    <x v="10"/>
    <x v="1"/>
    <x v="1"/>
    <n v="53"/>
    <n v="60"/>
  </r>
  <r>
    <x v="784"/>
    <d v="2025-02-24T00:00:00"/>
    <x v="10"/>
    <x v="1"/>
    <x v="2"/>
    <n v="52"/>
    <n v="54"/>
  </r>
  <r>
    <x v="785"/>
    <d v="2025-02-24T00:00:00"/>
    <x v="121"/>
    <x v="3"/>
    <x v="0"/>
    <n v="115"/>
    <n v="102"/>
  </r>
  <r>
    <x v="786"/>
    <d v="2025-02-24T00:00:00"/>
    <x v="121"/>
    <x v="3"/>
    <x v="1"/>
    <n v="92"/>
    <n v="90"/>
  </r>
  <r>
    <x v="787"/>
    <d v="2025-02-24T00:00:00"/>
    <x v="121"/>
    <x v="3"/>
    <x v="2"/>
    <n v="126"/>
    <n v="129"/>
  </r>
  <r>
    <x v="788"/>
    <d v="2025-02-24T00:00:00"/>
    <x v="31"/>
    <x v="1"/>
    <x v="0"/>
    <n v="126"/>
    <n v="130"/>
  </r>
  <r>
    <x v="789"/>
    <d v="2025-02-24T00:00:00"/>
    <x v="31"/>
    <x v="1"/>
    <x v="1"/>
    <n v="150"/>
    <n v="155"/>
  </r>
  <r>
    <x v="790"/>
    <d v="2025-02-24T00:00:00"/>
    <x v="31"/>
    <x v="1"/>
    <x v="2"/>
    <n v="125"/>
    <n v="141"/>
  </r>
  <r>
    <x v="791"/>
    <d v="2025-02-24T00:00:00"/>
    <x v="122"/>
    <x v="3"/>
    <x v="0"/>
    <n v="59"/>
    <n v="72"/>
  </r>
  <r>
    <x v="792"/>
    <d v="2025-02-24T00:00:00"/>
    <x v="122"/>
    <x v="3"/>
    <x v="1"/>
    <n v="68"/>
    <n v="76"/>
  </r>
  <r>
    <x v="793"/>
    <d v="2025-02-24T00:00:00"/>
    <x v="122"/>
    <x v="3"/>
    <x v="1"/>
    <n v="65"/>
    <n v="76"/>
  </r>
  <r>
    <x v="794"/>
    <d v="2025-02-24T00:00:00"/>
    <x v="123"/>
    <x v="1"/>
    <x v="0"/>
    <n v="61"/>
    <n v="71"/>
  </r>
  <r>
    <x v="795"/>
    <d v="2025-02-24T00:00:00"/>
    <x v="123"/>
    <x v="1"/>
    <x v="1"/>
    <n v="68"/>
    <n v="80"/>
  </r>
  <r>
    <x v="796"/>
    <d v="2025-02-24T00:00:00"/>
    <x v="123"/>
    <x v="1"/>
    <x v="2"/>
    <n v="63"/>
    <n v="65"/>
  </r>
  <r>
    <x v="797"/>
    <d v="2025-02-24T00:00:00"/>
    <x v="77"/>
    <x v="3"/>
    <x v="0"/>
    <n v="59"/>
    <n v="95"/>
  </r>
  <r>
    <x v="798"/>
    <d v="2025-02-24T00:00:00"/>
    <x v="77"/>
    <x v="3"/>
    <x v="1"/>
    <n v="71"/>
    <n v="85"/>
  </r>
  <r>
    <x v="799"/>
    <d v="2025-02-24T00:00:00"/>
    <x v="44"/>
    <x v="1"/>
    <x v="0"/>
    <n v="91"/>
    <n v="101"/>
  </r>
  <r>
    <x v="800"/>
    <d v="2025-02-24T00:00:00"/>
    <x v="77"/>
    <x v="3"/>
    <x v="2"/>
    <n v="77"/>
    <n v="89"/>
  </r>
  <r>
    <x v="801"/>
    <d v="2025-02-24T00:00:00"/>
    <x v="44"/>
    <x v="1"/>
    <x v="1"/>
    <n v="122"/>
    <n v="113"/>
  </r>
  <r>
    <x v="802"/>
    <d v="2025-02-24T00:00:00"/>
    <x v="40"/>
    <x v="3"/>
    <x v="0"/>
    <n v="99"/>
    <n v="111"/>
  </r>
  <r>
    <x v="803"/>
    <d v="2025-02-24T00:00:00"/>
    <x v="40"/>
    <x v="3"/>
    <x v="1"/>
    <n v="80"/>
    <n v="88"/>
  </r>
  <r>
    <x v="804"/>
    <d v="2025-02-24T00:00:00"/>
    <x v="124"/>
    <x v="1"/>
    <x v="3"/>
    <n v="133"/>
    <n v="151"/>
  </r>
  <r>
    <x v="805"/>
    <d v="2025-02-24T00:00:00"/>
    <x v="40"/>
    <x v="3"/>
    <x v="2"/>
    <n v="91"/>
    <n v="111"/>
  </r>
  <r>
    <x v="806"/>
    <d v="2025-02-24T00:00:00"/>
    <x v="40"/>
    <x v="3"/>
    <x v="4"/>
    <n v="77"/>
    <n v="94"/>
  </r>
  <r>
    <x v="807"/>
    <d v="2025-02-25T00:00:00"/>
    <x v="59"/>
    <x v="1"/>
    <x v="2"/>
    <n v="71"/>
    <n v="69"/>
  </r>
  <r>
    <x v="808"/>
    <d v="2025-02-25T00:00:00"/>
    <x v="59"/>
    <x v="1"/>
    <x v="0"/>
    <n v="72"/>
    <n v="77"/>
  </r>
  <r>
    <x v="809"/>
    <d v="2025-02-25T00:00:00"/>
    <x v="37"/>
    <x v="3"/>
    <x v="0"/>
    <n v="69"/>
    <n v="78"/>
  </r>
  <r>
    <x v="810"/>
    <d v="2025-02-25T00:00:00"/>
    <x v="37"/>
    <x v="3"/>
    <x v="1"/>
    <n v="56"/>
    <n v="63"/>
  </r>
  <r>
    <x v="811"/>
    <d v="2025-02-25T00:00:00"/>
    <x v="37"/>
    <x v="3"/>
    <x v="2"/>
    <n v="44"/>
    <n v="49"/>
  </r>
  <r>
    <x v="812"/>
    <d v="2025-02-25T00:00:00"/>
    <x v="125"/>
    <x v="1"/>
    <x v="0"/>
    <n v="76"/>
    <n v="75"/>
  </r>
  <r>
    <x v="813"/>
    <d v="2025-02-25T00:00:00"/>
    <x v="125"/>
    <x v="1"/>
    <x v="1"/>
    <n v="68"/>
    <n v="64"/>
  </r>
  <r>
    <x v="814"/>
    <d v="2025-02-25T00:00:00"/>
    <x v="35"/>
    <x v="3"/>
    <x v="0"/>
    <n v="66"/>
    <n v="70"/>
  </r>
  <r>
    <x v="815"/>
    <d v="2025-02-25T00:00:00"/>
    <x v="35"/>
    <x v="3"/>
    <x v="1"/>
    <n v="59"/>
    <n v="74"/>
  </r>
  <r>
    <x v="816"/>
    <d v="2025-02-25T00:00:00"/>
    <x v="39"/>
    <x v="1"/>
    <x v="0"/>
    <n v="152"/>
    <n v="143"/>
  </r>
  <r>
    <x v="817"/>
    <d v="2025-02-25T00:00:00"/>
    <x v="35"/>
    <x v="3"/>
    <x v="2"/>
    <n v="54"/>
    <n v="73"/>
  </r>
  <r>
    <x v="818"/>
    <d v="2025-02-25T00:00:00"/>
    <x v="39"/>
    <x v="1"/>
    <x v="1"/>
    <n v="128"/>
    <n v="129"/>
  </r>
  <r>
    <x v="819"/>
    <d v="2025-02-25T00:00:00"/>
    <x v="39"/>
    <x v="1"/>
    <x v="2"/>
    <n v="134"/>
    <n v="143"/>
  </r>
  <r>
    <x v="820"/>
    <d v="2025-02-25T00:00:00"/>
    <x v="126"/>
    <x v="3"/>
    <x v="0"/>
    <n v="69"/>
    <n v="77"/>
  </r>
  <r>
    <x v="821"/>
    <d v="2025-02-25T00:00:00"/>
    <x v="126"/>
    <x v="3"/>
    <x v="1"/>
    <n v="69"/>
    <n v="74"/>
  </r>
  <r>
    <x v="822"/>
    <d v="2025-02-25T00:00:00"/>
    <x v="126"/>
    <x v="3"/>
    <x v="2"/>
    <n v="56"/>
    <n v="77"/>
  </r>
  <r>
    <x v="823"/>
    <d v="2025-02-25T00:00:00"/>
    <x v="39"/>
    <x v="1"/>
    <x v="0"/>
    <n v="144"/>
    <n v="155"/>
  </r>
  <r>
    <x v="824"/>
    <d v="2025-02-25T00:00:00"/>
    <x v="39"/>
    <x v="1"/>
    <x v="1"/>
    <n v="144"/>
    <n v="146"/>
  </r>
  <r>
    <x v="825"/>
    <d v="2025-02-25T00:00:00"/>
    <x v="76"/>
    <x v="3"/>
    <x v="0"/>
    <n v="67"/>
    <n v="72"/>
  </r>
  <r>
    <x v="826"/>
    <d v="2025-02-25T00:00:00"/>
    <x v="39"/>
    <x v="1"/>
    <x v="2"/>
    <n v="130"/>
    <n v="135"/>
  </r>
  <r>
    <x v="827"/>
    <d v="2025-02-25T00:00:00"/>
    <x v="76"/>
    <x v="3"/>
    <x v="1"/>
    <n v="85"/>
    <n v="86"/>
  </r>
  <r>
    <x v="828"/>
    <d v="2025-02-25T00:00:00"/>
    <x v="76"/>
    <x v="3"/>
    <x v="2"/>
    <n v="69"/>
    <n v="74"/>
  </r>
  <r>
    <x v="829"/>
    <d v="2025-02-25T00:00:00"/>
    <x v="53"/>
    <x v="1"/>
    <x v="0"/>
    <n v="125"/>
    <n v="141"/>
  </r>
  <r>
    <x v="830"/>
    <d v="2025-02-25T00:00:00"/>
    <x v="53"/>
    <x v="1"/>
    <x v="0"/>
    <n v="138"/>
    <n v="140"/>
  </r>
  <r>
    <x v="831"/>
    <d v="2025-02-25T00:00:00"/>
    <x v="53"/>
    <x v="1"/>
    <x v="2"/>
    <n v="129"/>
    <n v="133"/>
  </r>
  <r>
    <x v="832"/>
    <d v="2025-02-25T00:00:00"/>
    <x v="74"/>
    <x v="3"/>
    <x v="0"/>
    <n v="67"/>
    <n v="65"/>
  </r>
  <r>
    <x v="833"/>
    <d v="2025-02-25T00:00:00"/>
    <x v="74"/>
    <x v="3"/>
    <x v="1"/>
    <n v="78"/>
    <n v="96"/>
  </r>
  <r>
    <x v="834"/>
    <d v="2025-02-25T00:00:00"/>
    <x v="53"/>
    <x v="1"/>
    <x v="0"/>
    <n v="133"/>
    <n v="145"/>
  </r>
  <r>
    <x v="835"/>
    <d v="2025-02-25T00:00:00"/>
    <x v="53"/>
    <x v="1"/>
    <x v="1"/>
    <n v="148"/>
    <n v="166"/>
  </r>
  <r>
    <x v="836"/>
    <d v="2025-02-25T00:00:00"/>
    <x v="127"/>
    <x v="3"/>
    <x v="0"/>
    <n v="111"/>
    <n v="118"/>
  </r>
  <r>
    <x v="837"/>
    <d v="2025-02-25T00:00:00"/>
    <x v="53"/>
    <x v="1"/>
    <x v="2"/>
    <n v="158"/>
    <n v="169"/>
  </r>
  <r>
    <x v="838"/>
    <d v="2025-02-25T00:00:00"/>
    <x v="127"/>
    <x v="3"/>
    <x v="1"/>
    <n v="115"/>
    <n v="131"/>
  </r>
  <r>
    <x v="839"/>
    <d v="2025-02-25T00:00:00"/>
    <x v="127"/>
    <x v="3"/>
    <x v="2"/>
    <n v="134"/>
    <n v="148"/>
  </r>
  <r>
    <x v="840"/>
    <d v="2025-02-25T00:00:00"/>
    <x v="82"/>
    <x v="1"/>
    <x v="0"/>
    <n v="63"/>
    <n v="68"/>
  </r>
  <r>
    <x v="841"/>
    <d v="2025-02-25T00:00:00"/>
    <x v="82"/>
    <x v="1"/>
    <x v="1"/>
    <n v="65"/>
    <n v="73"/>
  </r>
  <r>
    <x v="842"/>
    <d v="2025-02-25T00:00:00"/>
    <x v="114"/>
    <x v="3"/>
    <x v="0"/>
    <n v="65"/>
    <n v="74"/>
  </r>
  <r>
    <x v="843"/>
    <d v="2025-02-25T00:00:00"/>
    <x v="82"/>
    <x v="1"/>
    <x v="2"/>
    <n v="60"/>
    <n v="63"/>
  </r>
  <r>
    <x v="844"/>
    <d v="2025-02-25T00:00:00"/>
    <x v="114"/>
    <x v="3"/>
    <x v="1"/>
    <n v="59"/>
    <n v="74"/>
  </r>
  <r>
    <x v="845"/>
    <d v="2025-02-25T00:00:00"/>
    <x v="114"/>
    <x v="3"/>
    <x v="2"/>
    <n v="60"/>
    <n v="72"/>
  </r>
  <r>
    <x v="846"/>
    <d v="2025-02-25T00:00:00"/>
    <x v="106"/>
    <x v="1"/>
    <x v="0"/>
    <n v="56"/>
    <n v="62"/>
  </r>
  <r>
    <x v="847"/>
    <d v="2025-02-25T00:00:00"/>
    <x v="106"/>
    <x v="1"/>
    <x v="1"/>
    <n v="60"/>
    <n v="63"/>
  </r>
  <r>
    <x v="848"/>
    <d v="2025-02-25T00:00:00"/>
    <x v="106"/>
    <x v="1"/>
    <x v="2"/>
    <n v="61"/>
    <n v="67"/>
  </r>
  <r>
    <x v="849"/>
    <d v="2025-02-25T00:00:00"/>
    <x v="51"/>
    <x v="3"/>
    <x v="0"/>
    <n v="59"/>
    <n v="57"/>
  </r>
  <r>
    <x v="850"/>
    <d v="2025-02-25T00:00:00"/>
    <x v="51"/>
    <x v="3"/>
    <x v="1"/>
    <n v="59"/>
    <n v="61"/>
  </r>
  <r>
    <x v="851"/>
    <d v="2025-02-26T00:00:00"/>
    <x v="55"/>
    <x v="1"/>
    <x v="0"/>
    <n v="71"/>
    <n v="80"/>
  </r>
  <r>
    <x v="852"/>
    <d v="2025-02-26T00:00:00"/>
    <x v="51"/>
    <x v="3"/>
    <x v="2"/>
    <n v="55"/>
    <n v="54"/>
  </r>
  <r>
    <x v="853"/>
    <d v="2025-02-26T00:00:00"/>
    <x v="55"/>
    <x v="1"/>
    <x v="1"/>
    <n v="67"/>
    <n v="66"/>
  </r>
  <r>
    <x v="854"/>
    <d v="2025-02-26T00:00:00"/>
    <x v="55"/>
    <x v="1"/>
    <x v="2"/>
    <n v="65"/>
    <n v="72"/>
  </r>
  <r>
    <x v="855"/>
    <d v="2025-02-26T00:00:00"/>
    <x v="84"/>
    <x v="3"/>
    <x v="0"/>
    <n v="63"/>
    <n v="70"/>
  </r>
  <r>
    <x v="856"/>
    <d v="2025-02-26T00:00:00"/>
    <x v="84"/>
    <x v="3"/>
    <x v="1"/>
    <n v="70"/>
    <n v="89"/>
  </r>
  <r>
    <x v="857"/>
    <d v="2025-02-26T00:00:00"/>
    <x v="84"/>
    <x v="3"/>
    <x v="2"/>
    <n v="64"/>
    <n v="77"/>
  </r>
  <r>
    <x v="858"/>
    <d v="2025-02-26T00:00:00"/>
    <x v="84"/>
    <x v="3"/>
    <x v="4"/>
    <n v="61"/>
    <n v="84"/>
  </r>
  <r>
    <x v="859"/>
    <d v="2025-02-26T00:00:00"/>
    <x v="128"/>
    <x v="4"/>
    <x v="0"/>
    <n v="74"/>
    <n v="97"/>
  </r>
  <r>
    <x v="860"/>
    <d v="2025-02-26T00:00:00"/>
    <x v="84"/>
    <x v="3"/>
    <x v="3"/>
    <n v="60"/>
    <n v="74"/>
  </r>
  <r>
    <x v="861"/>
    <d v="2025-02-26T00:00:00"/>
    <x v="128"/>
    <x v="4"/>
    <x v="1"/>
    <n v="79"/>
    <n v="78"/>
  </r>
  <r>
    <x v="862"/>
    <d v="2025-02-26T00:00:00"/>
    <x v="128"/>
    <x v="4"/>
    <x v="2"/>
    <n v="67"/>
    <n v="68"/>
  </r>
  <r>
    <x v="863"/>
    <d v="2025-02-26T00:00:00"/>
    <x v="86"/>
    <x v="3"/>
    <x v="0"/>
    <n v="69"/>
    <n v="66"/>
  </r>
  <r>
    <x v="864"/>
    <d v="2025-02-26T00:00:00"/>
    <x v="86"/>
    <x v="3"/>
    <x v="1"/>
    <n v="59"/>
    <n v="86"/>
  </r>
  <r>
    <x v="865"/>
    <d v="2025-02-26T00:00:00"/>
    <x v="128"/>
    <x v="4"/>
    <x v="4"/>
    <n v="74"/>
    <n v="91"/>
  </r>
  <r>
    <x v="866"/>
    <d v="2025-02-26T00:00:00"/>
    <x v="86"/>
    <x v="3"/>
    <x v="2"/>
    <n v="57"/>
    <n v="74"/>
  </r>
  <r>
    <x v="867"/>
    <d v="2025-02-26T00:00:00"/>
    <x v="129"/>
    <x v="3"/>
    <x v="3"/>
    <n v="50"/>
    <n v="65"/>
  </r>
  <r>
    <x v="868"/>
    <d v="2025-02-26T00:00:00"/>
    <x v="128"/>
    <x v="4"/>
    <x v="0"/>
    <n v="72"/>
    <n v="86"/>
  </r>
  <r>
    <x v="869"/>
    <d v="2025-02-26T00:00:00"/>
    <x v="128"/>
    <x v="4"/>
    <x v="1"/>
    <n v="62"/>
    <n v="77"/>
  </r>
  <r>
    <x v="870"/>
    <d v="2025-02-26T00:00:00"/>
    <x v="83"/>
    <x v="3"/>
    <x v="0"/>
    <n v="65"/>
    <n v="82"/>
  </r>
  <r>
    <x v="871"/>
    <d v="2025-02-26T00:00:00"/>
    <x v="128"/>
    <x v="4"/>
    <x v="2"/>
    <n v="58"/>
    <n v="83"/>
  </r>
  <r>
    <x v="872"/>
    <d v="2025-02-26T00:00:00"/>
    <x v="83"/>
    <x v="3"/>
    <x v="1"/>
    <n v="68"/>
    <n v="89"/>
  </r>
  <r>
    <x v="873"/>
    <d v="2025-02-26T00:00:00"/>
    <x v="83"/>
    <x v="3"/>
    <x v="2"/>
    <n v="50"/>
    <n v="89"/>
  </r>
  <r>
    <x v="874"/>
    <d v="2025-02-26T00:00:00"/>
    <x v="128"/>
    <x v="4"/>
    <x v="1"/>
    <n v="64"/>
    <n v="89"/>
  </r>
  <r>
    <x v="875"/>
    <d v="2025-02-26T00:00:00"/>
    <x v="23"/>
    <x v="3"/>
    <x v="0"/>
    <n v="55"/>
    <n v="79"/>
  </r>
  <r>
    <x v="876"/>
    <d v="2025-02-26T00:00:00"/>
    <x v="23"/>
    <x v="3"/>
    <x v="1"/>
    <n v="55"/>
    <n v="93"/>
  </r>
  <r>
    <x v="877"/>
    <d v="2025-02-26T00:00:00"/>
    <x v="130"/>
    <x v="4"/>
    <x v="5"/>
    <n v="80"/>
    <n v="89"/>
  </r>
  <r>
    <x v="878"/>
    <d v="2025-02-26T00:00:00"/>
    <x v="23"/>
    <x v="3"/>
    <x v="2"/>
    <n v="69"/>
    <n v="90"/>
  </r>
  <r>
    <x v="879"/>
    <d v="2025-02-27T00:00:00"/>
    <x v="130"/>
    <x v="4"/>
    <x v="0"/>
    <n v="82"/>
    <n v="100"/>
  </r>
  <r>
    <x v="880"/>
    <d v="2025-02-27T00:00:00"/>
    <x v="29"/>
    <x v="3"/>
    <x v="3"/>
    <n v="89"/>
    <n v="96"/>
  </r>
  <r>
    <x v="881"/>
    <d v="2025-02-27T00:00:00"/>
    <x v="130"/>
    <x v="4"/>
    <x v="1"/>
    <n v="83"/>
    <n v="95"/>
  </r>
  <r>
    <x v="882"/>
    <d v="2025-02-27T00:00:00"/>
    <x v="0"/>
    <x v="3"/>
    <x v="0"/>
    <n v="67"/>
    <n v="76"/>
  </r>
  <r>
    <x v="883"/>
    <d v="2025-02-27T00:00:00"/>
    <x v="130"/>
    <x v="4"/>
    <x v="2"/>
    <n v="75"/>
    <n v="95"/>
  </r>
  <r>
    <x v="884"/>
    <d v="2025-02-27T00:00:00"/>
    <x v="0"/>
    <x v="3"/>
    <x v="1"/>
    <n v="96"/>
    <n v="100"/>
  </r>
  <r>
    <x v="885"/>
    <d v="2025-02-27T00:00:00"/>
    <x v="130"/>
    <x v="4"/>
    <x v="4"/>
    <n v="94"/>
    <n v="99"/>
  </r>
  <r>
    <x v="886"/>
    <d v="2025-02-27T00:00:00"/>
    <x v="26"/>
    <x v="3"/>
    <x v="0"/>
    <n v="121"/>
    <n v="118"/>
  </r>
  <r>
    <x v="887"/>
    <d v="2025-02-27T00:00:00"/>
    <x v="26"/>
    <x v="3"/>
    <x v="1"/>
    <n v="106"/>
    <n v="129"/>
  </r>
  <r>
    <x v="888"/>
    <d v="2025-02-27T00:00:00"/>
    <x v="26"/>
    <x v="3"/>
    <x v="2"/>
    <n v="114"/>
    <n v="128"/>
  </r>
  <r>
    <x v="889"/>
    <d v="2025-02-27T00:00:00"/>
    <x v="130"/>
    <x v="4"/>
    <x v="0"/>
    <n v="81"/>
    <n v="95"/>
  </r>
  <r>
    <x v="890"/>
    <d v="2025-02-27T00:00:00"/>
    <x v="130"/>
    <x v="4"/>
    <x v="1"/>
    <n v="88"/>
    <n v="93"/>
  </r>
  <r>
    <x v="891"/>
    <d v="2025-02-27T00:00:00"/>
    <x v="131"/>
    <x v="3"/>
    <x v="0"/>
    <n v="59"/>
    <n v="71"/>
  </r>
  <r>
    <x v="892"/>
    <d v="2025-02-27T00:00:00"/>
    <x v="130"/>
    <x v="4"/>
    <x v="2"/>
    <n v="82"/>
    <n v="92"/>
  </r>
  <r>
    <x v="893"/>
    <d v="2025-02-27T00:00:00"/>
    <x v="131"/>
    <x v="3"/>
    <x v="1"/>
    <n v="60"/>
    <n v="59"/>
  </r>
  <r>
    <x v="894"/>
    <d v="2025-02-27T00:00:00"/>
    <x v="130"/>
    <x v="4"/>
    <x v="0"/>
    <n v="99"/>
    <n v="115"/>
  </r>
  <r>
    <x v="895"/>
    <d v="2025-02-27T00:00:00"/>
    <x v="130"/>
    <x v="4"/>
    <x v="1"/>
    <n v="77"/>
    <n v="93"/>
  </r>
  <r>
    <x v="896"/>
    <d v="2025-02-27T00:00:00"/>
    <x v="38"/>
    <x v="3"/>
    <x v="0"/>
    <n v="63"/>
    <n v="67"/>
  </r>
  <r>
    <x v="897"/>
    <d v="2025-02-27T00:00:00"/>
    <x v="38"/>
    <x v="3"/>
    <x v="1"/>
    <n v="63"/>
    <n v="61"/>
  </r>
  <r>
    <x v="898"/>
    <d v="2025-02-27T00:00:00"/>
    <x v="130"/>
    <x v="4"/>
    <x v="2"/>
    <n v="82"/>
    <n v="93"/>
  </r>
  <r>
    <x v="899"/>
    <d v="2025-02-27T00:00:00"/>
    <x v="38"/>
    <x v="3"/>
    <x v="4"/>
    <n v="56"/>
    <n v="64"/>
  </r>
  <r>
    <x v="900"/>
    <d v="2025-02-27T00:00:00"/>
    <x v="130"/>
    <x v="4"/>
    <x v="5"/>
    <n v="65"/>
    <n v="81"/>
  </r>
  <r>
    <x v="901"/>
    <d v="2025-02-27T00:00:00"/>
    <x v="99"/>
    <x v="3"/>
    <x v="0"/>
    <n v="68"/>
    <n v="66"/>
  </r>
  <r>
    <x v="902"/>
    <d v="2025-02-27T00:00:00"/>
    <x v="99"/>
    <x v="3"/>
    <x v="1"/>
    <n v="85"/>
    <n v="95"/>
  </r>
  <r>
    <x v="903"/>
    <d v="2025-02-27T00:00:00"/>
    <x v="99"/>
    <x v="3"/>
    <x v="2"/>
    <n v="90"/>
    <n v="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200866"/>
    <d v="2025-02-12T00:00:00"/>
    <x v="0"/>
    <s v="240X280"/>
    <x v="0"/>
    <n v="135"/>
    <n v="175"/>
    <n v="40"/>
  </r>
  <r>
    <n v="200863"/>
    <d v="2025-02-12T00:00:00"/>
    <x v="0"/>
    <s v="240X280"/>
    <x v="1"/>
    <n v="121"/>
    <n v="152"/>
    <n v="31"/>
  </r>
  <r>
    <n v="201324"/>
    <d v="2025-02-25T00:00:00"/>
    <x v="0"/>
    <s v="240X280"/>
    <x v="0"/>
    <n v="148"/>
    <n v="166"/>
    <n v="18"/>
  </r>
  <r>
    <n v="201318"/>
    <d v="2025-02-25T00:00:00"/>
    <x v="0"/>
    <s v="240X280"/>
    <x v="1"/>
    <n v="125"/>
    <n v="141"/>
    <n v="16"/>
  </r>
  <r>
    <n v="201323"/>
    <d v="2025-02-25T00:00:00"/>
    <x v="0"/>
    <s v="240X280"/>
    <x v="1"/>
    <n v="133"/>
    <n v="145"/>
    <n v="12"/>
  </r>
  <r>
    <n v="200696"/>
    <d v="2025-02-07T00:00:00"/>
    <x v="0"/>
    <s v="240X280"/>
    <x v="1"/>
    <n v="119"/>
    <n v="131"/>
    <n v="12"/>
  </r>
  <r>
    <n v="201326"/>
    <d v="2025-02-25T00:00:00"/>
    <x v="0"/>
    <s v="240X280"/>
    <x v="2"/>
    <n v="158"/>
    <n v="169"/>
    <n v="11"/>
  </r>
  <r>
    <n v="200697"/>
    <d v="2025-02-07T00:00:00"/>
    <x v="0"/>
    <s v="240X280"/>
    <x v="0"/>
    <n v="143"/>
    <n v="154"/>
    <n v="11"/>
  </r>
  <r>
    <n v="200857"/>
    <d v="2025-02-12T00:00:00"/>
    <x v="0"/>
    <s v="240X280"/>
    <x v="2"/>
    <n v="127"/>
    <n v="135"/>
    <n v="8"/>
  </r>
  <r>
    <n v="201320"/>
    <d v="2025-02-25T00:00:00"/>
    <x v="0"/>
    <s v="240X280"/>
    <x v="2"/>
    <n v="129"/>
    <n v="133"/>
    <n v="4"/>
  </r>
  <r>
    <n v="200870"/>
    <d v="2025-02-12T00:00:00"/>
    <x v="0"/>
    <s v="240X280"/>
    <x v="1"/>
    <n v="140"/>
    <n v="143"/>
    <n v="3"/>
  </r>
  <r>
    <n v="200856"/>
    <d v="2025-02-12T00:00:00"/>
    <x v="0"/>
    <s v="240X280"/>
    <x v="0"/>
    <n v="139"/>
    <n v="142"/>
    <n v="3"/>
  </r>
  <r>
    <n v="200698"/>
    <d v="2025-02-07T00:00:00"/>
    <x v="0"/>
    <s v="240X280"/>
    <x v="2"/>
    <n v="122"/>
    <n v="125"/>
    <n v="3"/>
  </r>
  <r>
    <n v="201319"/>
    <d v="2025-02-25T00:00:00"/>
    <x v="0"/>
    <s v="240X280"/>
    <x v="1"/>
    <n v="138"/>
    <n v="140"/>
    <n v="2"/>
  </r>
  <r>
    <n v="200867"/>
    <d v="2025-02-12T00:00:00"/>
    <x v="0"/>
    <s v="240X280"/>
    <x v="2"/>
    <n v="151"/>
    <n v="153"/>
    <n v="2"/>
  </r>
  <r>
    <n v="200855"/>
    <d v="2025-02-12T00:00:00"/>
    <x v="0"/>
    <s v="240X280"/>
    <x v="1"/>
    <n v="134"/>
    <n v="133"/>
    <n v="-1"/>
  </r>
  <r>
    <n v="200873"/>
    <d v="2025-02-13T00:00:00"/>
    <x v="0"/>
    <s v="240X280"/>
    <x v="2"/>
    <n v="146"/>
    <n v="138"/>
    <n v="-8"/>
  </r>
  <r>
    <n v="200872"/>
    <d v="2025-02-13T00:00:00"/>
    <x v="0"/>
    <s v="240X280"/>
    <x v="0"/>
    <n v="151"/>
    <n v="137"/>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91E98-DDD1-446B-AF8F-5FDB0F51FFDE}"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9" firstHeaderRow="0" firstDataRow="1" firstDataCol="1"/>
  <pivotFields count="7">
    <pivotField showAll="0"/>
    <pivotField numFmtId="14" showAll="0"/>
    <pivotField axis="axisRow" showAll="0">
      <items count="133">
        <item h="1" x="121"/>
        <item h="1" x="127"/>
        <item h="1" x="94"/>
        <item h="1" x="9"/>
        <item x="128"/>
        <item h="1" x="130"/>
        <item h="1" x="77"/>
        <item h="1" x="91"/>
        <item h="1" x="103"/>
        <item h="1" x="10"/>
        <item h="1" x="63"/>
        <item h="1" x="18"/>
        <item h="1" x="119"/>
        <item h="1" x="85"/>
        <item h="1" x="13"/>
        <item h="1" x="3"/>
        <item h="1" x="27"/>
        <item h="1" x="43"/>
        <item h="1" x="45"/>
        <item h="1" x="114"/>
        <item h="1" x="80"/>
        <item h="1" x="120"/>
        <item h="1" x="2"/>
        <item h="1" x="52"/>
        <item h="1" x="95"/>
        <item h="1" x="118"/>
        <item h="1" x="99"/>
        <item h="1" x="26"/>
        <item h="1" x="29"/>
        <item h="1" x="28"/>
        <item h="1" x="5"/>
        <item h="1" x="44"/>
        <item h="1" x="0"/>
        <item h="1" x="55"/>
        <item h="1" x="24"/>
        <item h="1" x="117"/>
        <item h="1" x="16"/>
        <item h="1" x="93"/>
        <item h="1" x="125"/>
        <item h="1" x="112"/>
        <item h="1" x="110"/>
        <item h="1" x="46"/>
        <item h="1" x="6"/>
        <item h="1" x="40"/>
        <item h="1" x="19"/>
        <item h="1" x="7"/>
        <item h="1" x="123"/>
        <item h="1" x="53"/>
        <item h="1" x="47"/>
        <item h="1" x="25"/>
        <item h="1" x="69"/>
        <item h="1" x="14"/>
        <item h="1" x="11"/>
        <item h="1" x="35"/>
        <item h="1" x="72"/>
        <item h="1" x="100"/>
        <item h="1" x="86"/>
        <item h="1" x="116"/>
        <item h="1" x="81"/>
        <item h="1" x="61"/>
        <item h="1" x="129"/>
        <item h="1" x="57"/>
        <item h="1" x="131"/>
        <item h="1" x="96"/>
        <item h="1" x="74"/>
        <item h="1" x="71"/>
        <item h="1" x="64"/>
        <item h="1" x="104"/>
        <item h="1" x="115"/>
        <item h="1" x="108"/>
        <item h="1" x="126"/>
        <item h="1" x="75"/>
        <item h="1" x="67"/>
        <item h="1" x="51"/>
        <item h="1" x="41"/>
        <item h="1" x="33"/>
        <item h="1" x="90"/>
        <item h="1" x="92"/>
        <item h="1" x="39"/>
        <item h="1" x="42"/>
        <item h="1" x="22"/>
        <item h="1" x="56"/>
        <item h="1" x="109"/>
        <item h="1" x="4"/>
        <item h="1" x="76"/>
        <item h="1" x="54"/>
        <item h="1" x="36"/>
        <item h="1" x="50"/>
        <item h="1" x="82"/>
        <item h="1" x="111"/>
        <item h="1" x="106"/>
        <item h="1" x="60"/>
        <item h="1" x="122"/>
        <item h="1" x="49"/>
        <item h="1" x="62"/>
        <item h="1" x="30"/>
        <item h="1" x="31"/>
        <item h="1" x="68"/>
        <item h="1" x="23"/>
        <item h="1" x="79"/>
        <item h="1" x="48"/>
        <item h="1" x="59"/>
        <item h="1" x="87"/>
        <item h="1" x="105"/>
        <item h="1" x="66"/>
        <item h="1" x="17"/>
        <item h="1" x="37"/>
        <item h="1" x="89"/>
        <item h="1" x="84"/>
        <item h="1" x="32"/>
        <item h="1" x="107"/>
        <item h="1" x="98"/>
        <item h="1" x="97"/>
        <item h="1" x="58"/>
        <item h="1" x="21"/>
        <item h="1" x="124"/>
        <item h="1" x="113"/>
        <item h="1" x="73"/>
        <item h="1" x="102"/>
        <item h="1" x="65"/>
        <item h="1" x="101"/>
        <item h="1" x="38"/>
        <item h="1" x="83"/>
        <item h="1" x="34"/>
        <item h="1" x="78"/>
        <item h="1" x="8"/>
        <item h="1" x="88"/>
        <item h="1" x="12"/>
        <item h="1" x="1"/>
        <item h="1" x="20"/>
        <item h="1" x="15"/>
        <item h="1" x="70"/>
        <item t="default"/>
      </items>
    </pivotField>
    <pivotField axis="axisRow" showAll="0">
      <items count="6">
        <item x="4"/>
        <item h="1" x="2"/>
        <item h="1" x="3"/>
        <item h="1" x="0"/>
        <item h="1" x="1"/>
        <item t="default"/>
      </items>
    </pivotField>
    <pivotField axis="axisRow" showAll="0">
      <items count="7">
        <item x="0"/>
        <item x="1"/>
        <item x="2"/>
        <item h="1" x="4"/>
        <item h="1" x="5"/>
        <item h="1" x="3"/>
        <item t="default"/>
      </items>
    </pivotField>
    <pivotField dataField="1" showAll="0"/>
    <pivotField dataField="1" showAll="0"/>
  </pivotFields>
  <rowFields count="3">
    <field x="3"/>
    <field x="4"/>
    <field x="2"/>
  </rowFields>
  <rowItems count="8">
    <i>
      <x/>
    </i>
    <i r="1">
      <x/>
    </i>
    <i r="2">
      <x v="4"/>
    </i>
    <i r="1">
      <x v="1"/>
    </i>
    <i r="2">
      <x v="4"/>
    </i>
    <i r="1">
      <x v="2"/>
    </i>
    <i r="2">
      <x v="4"/>
    </i>
    <i t="grand">
      <x/>
    </i>
  </rowItems>
  <colFields count="1">
    <field x="-2"/>
  </colFields>
  <colItems count="2">
    <i>
      <x/>
    </i>
    <i i="1">
      <x v="1"/>
    </i>
  </colItems>
  <dataFields count="2">
    <dataField name="Lifting N2 PPM" fld="5" subtotal="average" baseField="3" baseItem="0"/>
    <dataField name="CCM Pickup  N2 PPM" fld="6" subtotal="average" baseField="3" baseItem="0"/>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08CFCD-9FB9-44C6-A81B-7174158ED6B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C20" firstHeaderRow="0" firstDataRow="1" firstDataCol="1" rowPageCount="2" colPageCount="1"/>
  <pivotFields count="7">
    <pivotField axis="axisPage" multipleItemSelectionAllowed="1" showAll="0" maxSubtotal="1">
      <items count="9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t="max"/>
      </items>
    </pivotField>
    <pivotField numFmtId="14" showAll="0"/>
    <pivotField axis="axisPage" multipleItemSelectionAllowed="1" showAll="0" sortType="descending" avgSubtotal="1">
      <items count="133">
        <item h="1" x="121"/>
        <item h="1" x="127"/>
        <item h="1" x="94"/>
        <item h="1" x="9"/>
        <item h="1" x="128"/>
        <item h="1" x="130"/>
        <item h="1" x="77"/>
        <item h="1" x="91"/>
        <item h="1" x="103"/>
        <item h="1" x="10"/>
        <item h="1" x="63"/>
        <item h="1" x="18"/>
        <item h="1" x="119"/>
        <item h="1" x="85"/>
        <item h="1" x="13"/>
        <item h="1" x="3"/>
        <item h="1" x="27"/>
        <item h="1" x="43"/>
        <item h="1" x="45"/>
        <item h="1" x="114"/>
        <item h="1" x="80"/>
        <item h="1" x="120"/>
        <item h="1" x="2"/>
        <item h="1" x="52"/>
        <item h="1" x="95"/>
        <item h="1" x="118"/>
        <item h="1" x="99"/>
        <item h="1" x="26"/>
        <item h="1" x="29"/>
        <item h="1" x="28"/>
        <item h="1" x="5"/>
        <item x="44"/>
        <item x="0"/>
        <item x="55"/>
        <item x="24"/>
        <item x="117"/>
        <item x="16"/>
        <item h="1" x="93"/>
        <item h="1" x="125"/>
        <item h="1" x="112"/>
        <item h="1" x="110"/>
        <item h="1" x="46"/>
        <item h="1" x="6"/>
        <item h="1" x="40"/>
        <item h="1" x="19"/>
        <item h="1" x="7"/>
        <item h="1" x="123"/>
        <item h="1" x="53"/>
        <item h="1" x="47"/>
        <item h="1" x="25"/>
        <item h="1" x="69"/>
        <item h="1" x="14"/>
        <item h="1" x="11"/>
        <item h="1" x="35"/>
        <item h="1" x="72"/>
        <item h="1" x="100"/>
        <item h="1" x="86"/>
        <item h="1" x="116"/>
        <item h="1" x="81"/>
        <item h="1" x="61"/>
        <item h="1" x="129"/>
        <item h="1" x="57"/>
        <item h="1" x="131"/>
        <item h="1" x="96"/>
        <item h="1" x="74"/>
        <item h="1" x="71"/>
        <item h="1" x="64"/>
        <item h="1" x="104"/>
        <item h="1" x="115"/>
        <item h="1" x="108"/>
        <item h="1" x="126"/>
        <item h="1" x="75"/>
        <item h="1" x="67"/>
        <item h="1" x="51"/>
        <item h="1" x="41"/>
        <item h="1" x="33"/>
        <item h="1" x="90"/>
        <item h="1" x="92"/>
        <item h="1" x="39"/>
        <item h="1" x="42"/>
        <item h="1" x="22"/>
        <item h="1" x="56"/>
        <item h="1" x="109"/>
        <item h="1" x="4"/>
        <item h="1" x="76"/>
        <item h="1" x="54"/>
        <item h="1" x="36"/>
        <item h="1" x="50"/>
        <item h="1" x="82"/>
        <item h="1" x="111"/>
        <item h="1" x="106"/>
        <item h="1" x="60"/>
        <item h="1" x="122"/>
        <item h="1" x="49"/>
        <item h="1" x="62"/>
        <item h="1" x="30"/>
        <item h="1" x="31"/>
        <item h="1" x="68"/>
        <item h="1" x="23"/>
        <item h="1" x="79"/>
        <item h="1" x="48"/>
        <item h="1" x="59"/>
        <item h="1" x="87"/>
        <item h="1" x="105"/>
        <item h="1" x="66"/>
        <item h="1" x="17"/>
        <item h="1" x="37"/>
        <item h="1" x="89"/>
        <item h="1" x="84"/>
        <item h="1" x="32"/>
        <item h="1" x="107"/>
        <item h="1" x="98"/>
        <item h="1" x="97"/>
        <item h="1" x="58"/>
        <item h="1" x="21"/>
        <item h="1" x="124"/>
        <item h="1" x="113"/>
        <item h="1" x="73"/>
        <item h="1" x="102"/>
        <item h="1" x="65"/>
        <item h="1" x="101"/>
        <item h="1" x="38"/>
        <item h="1" x="83"/>
        <item h="1" x="34"/>
        <item h="1" x="78"/>
        <item h="1" x="8"/>
        <item h="1" x="88"/>
        <item h="1" x="12"/>
        <item h="1" x="1"/>
        <item h="1" x="20"/>
        <item h="1" x="15"/>
        <item h="1" x="70"/>
        <item t="avg"/>
      </items>
      <autoSortScope>
        <pivotArea dataOnly="0" outline="0" fieldPosition="0">
          <references count="1">
            <reference field="4294967294" count="1" selected="0">
              <x v="1"/>
            </reference>
          </references>
        </pivotArea>
      </autoSortScope>
    </pivotField>
    <pivotField axis="axisRow" showAll="0">
      <items count="6">
        <item x="4"/>
        <item x="2"/>
        <item x="3"/>
        <item x="0"/>
        <item x="1"/>
        <item t="default"/>
      </items>
    </pivotField>
    <pivotField axis="axisRow" showAll="0" sortType="descending">
      <items count="7">
        <item x="0"/>
        <item x="1"/>
        <item x="2"/>
        <item x="4"/>
        <item x="5"/>
        <item x="3"/>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2">
    <field x="4"/>
    <field x="3"/>
  </rowFields>
  <rowItems count="16">
    <i>
      <x/>
    </i>
    <i r="1">
      <x v="1"/>
    </i>
    <i r="1">
      <x v="2"/>
    </i>
    <i r="1">
      <x v="3"/>
    </i>
    <i r="1">
      <x v="4"/>
    </i>
    <i>
      <x v="2"/>
    </i>
    <i r="1">
      <x v="1"/>
    </i>
    <i r="1">
      <x v="2"/>
    </i>
    <i r="1">
      <x v="3"/>
    </i>
    <i r="1">
      <x v="4"/>
    </i>
    <i>
      <x v="1"/>
    </i>
    <i r="1">
      <x v="1"/>
    </i>
    <i r="1">
      <x v="2"/>
    </i>
    <i r="1">
      <x v="3"/>
    </i>
    <i r="1">
      <x v="4"/>
    </i>
    <i t="grand">
      <x/>
    </i>
  </rowItems>
  <colFields count="1">
    <field x="-2"/>
  </colFields>
  <colItems count="2">
    <i>
      <x/>
    </i>
    <i i="1">
      <x v="1"/>
    </i>
  </colItems>
  <pageFields count="2">
    <pageField fld="0" hier="-1"/>
    <pageField fld="2" hier="-1"/>
  </pageFields>
  <dataFields count="2">
    <dataField name="Average of CCM Section N2 PPM" fld="6" subtotal="average" baseField="2" baseItem="0"/>
    <dataField name="Average of Lifting  N2 PPM" fld="5" subtotal="average" baseField="2" baseItem="11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45172F-F654-4472-A4CB-9EDE3C230207}" name="PivotTable2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8">
    <pivotField showAll="0"/>
    <pivotField numFmtId="14" showAll="0"/>
    <pivotField showAll="0">
      <items count="2">
        <item x="0"/>
        <item t="default"/>
      </items>
    </pivotField>
    <pivotField showAll="0"/>
    <pivotField axis="axisRow" showAll="0">
      <items count="4">
        <item x="1"/>
        <item x="0"/>
        <item x="2"/>
        <item t="default"/>
      </items>
    </pivotField>
    <pivotField showAll="0"/>
    <pivotField showAll="0"/>
    <pivotField dataField="1" showAll="0"/>
  </pivotFields>
  <rowFields count="1">
    <field x="4"/>
  </rowFields>
  <rowItems count="4">
    <i>
      <x/>
    </i>
    <i>
      <x v="1"/>
    </i>
    <i>
      <x v="2"/>
    </i>
    <i t="grand">
      <x/>
    </i>
  </rowItems>
  <colItems count="1">
    <i/>
  </colItems>
  <dataFields count="1">
    <dataField name="Average of Diff" fld="7"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4CA919-1814-4471-9EC4-8F817062E17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rowPageCount="1" colPageCount="1"/>
  <pivotFields count="7">
    <pivotField showAll="0"/>
    <pivotField numFmtId="14" showAll="0"/>
    <pivotField axis="axisPage" showAll="0" sortType="descending">
      <items count="133">
        <item x="121"/>
        <item x="127"/>
        <item x="94"/>
        <item x="9"/>
        <item x="128"/>
        <item x="130"/>
        <item x="77"/>
        <item x="91"/>
        <item x="103"/>
        <item x="10"/>
        <item x="63"/>
        <item x="18"/>
        <item x="119"/>
        <item x="85"/>
        <item x="13"/>
        <item x="3"/>
        <item x="27"/>
        <item x="43"/>
        <item x="45"/>
        <item x="114"/>
        <item x="80"/>
        <item x="120"/>
        <item x="2"/>
        <item x="52"/>
        <item x="95"/>
        <item x="118"/>
        <item x="99"/>
        <item x="26"/>
        <item x="29"/>
        <item x="28"/>
        <item x="5"/>
        <item x="44"/>
        <item x="0"/>
        <item x="55"/>
        <item x="24"/>
        <item x="117"/>
        <item x="16"/>
        <item x="93"/>
        <item x="125"/>
        <item x="112"/>
        <item x="110"/>
        <item x="46"/>
        <item x="6"/>
        <item x="40"/>
        <item x="19"/>
        <item x="7"/>
        <item x="123"/>
        <item x="53"/>
        <item x="47"/>
        <item x="25"/>
        <item x="69"/>
        <item x="14"/>
        <item x="11"/>
        <item x="35"/>
        <item x="72"/>
        <item x="100"/>
        <item x="86"/>
        <item x="116"/>
        <item x="81"/>
        <item x="61"/>
        <item x="129"/>
        <item x="57"/>
        <item x="131"/>
        <item x="96"/>
        <item x="74"/>
        <item x="71"/>
        <item x="64"/>
        <item x="104"/>
        <item x="115"/>
        <item x="108"/>
        <item x="126"/>
        <item x="75"/>
        <item x="67"/>
        <item x="51"/>
        <item x="41"/>
        <item x="33"/>
        <item x="90"/>
        <item x="92"/>
        <item x="39"/>
        <item x="42"/>
        <item x="22"/>
        <item x="56"/>
        <item x="109"/>
        <item x="4"/>
        <item x="76"/>
        <item x="54"/>
        <item x="36"/>
        <item x="50"/>
        <item x="82"/>
        <item x="111"/>
        <item x="106"/>
        <item x="60"/>
        <item x="122"/>
        <item x="49"/>
        <item x="62"/>
        <item x="30"/>
        <item x="31"/>
        <item x="68"/>
        <item x="23"/>
        <item x="79"/>
        <item x="48"/>
        <item x="59"/>
        <item x="87"/>
        <item x="105"/>
        <item x="66"/>
        <item x="17"/>
        <item x="37"/>
        <item x="89"/>
        <item x="84"/>
        <item x="32"/>
        <item x="107"/>
        <item x="98"/>
        <item x="97"/>
        <item x="58"/>
        <item x="21"/>
        <item x="124"/>
        <item x="113"/>
        <item x="73"/>
        <item x="102"/>
        <item x="65"/>
        <item x="101"/>
        <item x="38"/>
        <item x="83"/>
        <item x="34"/>
        <item x="78"/>
        <item x="8"/>
        <item x="88"/>
        <item x="12"/>
        <item x="1"/>
        <item x="20"/>
        <item x="15"/>
        <item x="70"/>
        <item t="default"/>
      </items>
      <autoSortScope>
        <pivotArea dataOnly="0" outline="0" fieldPosition="0">
          <references count="1">
            <reference field="4294967294" count="1" selected="0">
              <x v="1"/>
            </reference>
          </references>
        </pivotArea>
      </autoSortScope>
    </pivotField>
    <pivotField showAll="0"/>
    <pivotField axis="axisRow" showAll="0">
      <items count="7">
        <item x="0"/>
        <item x="1"/>
        <item x="2"/>
        <item x="4"/>
        <item x="5"/>
        <item x="3"/>
        <item t="default"/>
      </items>
    </pivotField>
    <pivotField dataField="1" showAll="0"/>
    <pivotField dataField="1" showAll="0"/>
  </pivotFields>
  <rowFields count="1">
    <field x="4"/>
  </rowFields>
  <rowItems count="4">
    <i>
      <x/>
    </i>
    <i>
      <x v="1"/>
    </i>
    <i>
      <x v="2"/>
    </i>
    <i t="grand">
      <x/>
    </i>
  </rowItems>
  <colFields count="1">
    <field x="-2"/>
  </colFields>
  <colItems count="2">
    <i>
      <x/>
    </i>
    <i i="1">
      <x v="1"/>
    </i>
  </colItems>
  <pageFields count="1">
    <pageField fld="2" item="47" hier="-1"/>
  </pageFields>
  <dataFields count="2">
    <dataField name="Average of Lifting  N2 PPM" fld="5" subtotal="average" baseField="2" baseItem="0"/>
    <dataField name="Average of CCM Section N2 PPM" fld="6" subtotal="average" baseField="2" baseItem="0"/>
  </dataFields>
  <formats count="2">
    <format dxfId="10">
      <pivotArea collapsedLevelsAreSubtotals="1" fieldPosition="0">
        <references count="1">
          <reference field="2" count="1">
            <x v="47"/>
          </reference>
        </references>
      </pivotArea>
    </format>
    <format dxfId="9">
      <pivotArea dataOnly="0" labelOnly="1" fieldPosition="0">
        <references count="1">
          <reference field="2" count="1">
            <x v="4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Description" xr10:uid="{7424A766-C034-4774-80ED-B5431FB1F478}" sourceName="Material Description">
  <pivotTables>
    <pivotTable tabId="11" name="PivotTable2"/>
  </pivotTables>
  <data>
    <tabular pivotCacheId="2128015267">
      <items count="132">
        <i x="128" s="1"/>
        <i x="130"/>
        <i x="121" nd="1"/>
        <i x="127" nd="1"/>
        <i x="94" nd="1"/>
        <i x="9" nd="1"/>
        <i x="77" nd="1"/>
        <i x="91" nd="1"/>
        <i x="103" nd="1"/>
        <i x="10" nd="1"/>
        <i x="63" nd="1"/>
        <i x="18" nd="1"/>
        <i x="119" nd="1"/>
        <i x="85" nd="1"/>
        <i x="13" nd="1"/>
        <i x="3" nd="1"/>
        <i x="27" nd="1"/>
        <i x="43" nd="1"/>
        <i x="45" nd="1"/>
        <i x="114" nd="1"/>
        <i x="80" nd="1"/>
        <i x="120" nd="1"/>
        <i x="2" nd="1"/>
        <i x="52" nd="1"/>
        <i x="95" nd="1"/>
        <i x="118" nd="1"/>
        <i x="99" nd="1"/>
        <i x="26" nd="1"/>
        <i x="29" nd="1"/>
        <i x="28" nd="1"/>
        <i x="5" nd="1"/>
        <i x="44" nd="1"/>
        <i x="0" nd="1"/>
        <i x="55" nd="1"/>
        <i x="24" nd="1"/>
        <i x="117" nd="1"/>
        <i x="16" nd="1"/>
        <i x="93" nd="1"/>
        <i x="125" nd="1"/>
        <i x="112" nd="1"/>
        <i x="110" nd="1"/>
        <i x="46" nd="1"/>
        <i x="6" nd="1"/>
        <i x="40" nd="1"/>
        <i x="19" nd="1"/>
        <i x="7" nd="1"/>
        <i x="123" nd="1"/>
        <i x="53" nd="1"/>
        <i x="47" nd="1"/>
        <i x="25" nd="1"/>
        <i x="69" nd="1"/>
        <i x="14" nd="1"/>
        <i x="11" nd="1"/>
        <i x="35" nd="1"/>
        <i x="72" nd="1"/>
        <i x="100" nd="1"/>
        <i x="86" nd="1"/>
        <i x="116" nd="1"/>
        <i x="81" nd="1"/>
        <i x="61" nd="1"/>
        <i x="129" nd="1"/>
        <i x="57" nd="1"/>
        <i x="131" nd="1"/>
        <i x="96" nd="1"/>
        <i x="74" nd="1"/>
        <i x="71" nd="1"/>
        <i x="64" nd="1"/>
        <i x="104" nd="1"/>
        <i x="115" nd="1"/>
        <i x="108" nd="1"/>
        <i x="126" nd="1"/>
        <i x="75" nd="1"/>
        <i x="67" nd="1"/>
        <i x="51" nd="1"/>
        <i x="41" nd="1"/>
        <i x="33" nd="1"/>
        <i x="90" nd="1"/>
        <i x="92" nd="1"/>
        <i x="39" nd="1"/>
        <i x="42" nd="1"/>
        <i x="22" nd="1"/>
        <i x="56" nd="1"/>
        <i x="109" nd="1"/>
        <i x="4" nd="1"/>
        <i x="76" nd="1"/>
        <i x="54" nd="1"/>
        <i x="36" nd="1"/>
        <i x="50" nd="1"/>
        <i x="82" nd="1"/>
        <i x="111" nd="1"/>
        <i x="106" nd="1"/>
        <i x="60" nd="1"/>
        <i x="122" nd="1"/>
        <i x="49" nd="1"/>
        <i x="62" nd="1"/>
        <i x="30" nd="1"/>
        <i x="31" nd="1"/>
        <i x="68" nd="1"/>
        <i x="23" nd="1"/>
        <i x="79" nd="1"/>
        <i x="48" nd="1"/>
        <i x="59" nd="1"/>
        <i x="87" nd="1"/>
        <i x="105" nd="1"/>
        <i x="66" nd="1"/>
        <i x="17" nd="1"/>
        <i x="37" nd="1"/>
        <i x="89" nd="1"/>
        <i x="84" nd="1"/>
        <i x="32" nd="1"/>
        <i x="107" nd="1"/>
        <i x="98" nd="1"/>
        <i x="97" nd="1"/>
        <i x="58" nd="1"/>
        <i x="21" nd="1"/>
        <i x="124" nd="1"/>
        <i x="113" nd="1"/>
        <i x="73" nd="1"/>
        <i x="102" nd="1"/>
        <i x="65" nd="1"/>
        <i x="101" nd="1"/>
        <i x="38" nd="1"/>
        <i x="83" nd="1"/>
        <i x="34" nd="1"/>
        <i x="78" nd="1"/>
        <i x="8" nd="1"/>
        <i x="88" nd="1"/>
        <i x="12" nd="1"/>
        <i x="1" nd="1"/>
        <i x="20" nd="1"/>
        <i x="15" nd="1"/>
        <i x="7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t_Section" xr10:uid="{85F95A92-3044-4C9F-8F73-8FF62F7FB542}" sourceName="Cast Section">
  <pivotTables>
    <pivotTable tabId="11" name="PivotTable2"/>
  </pivotTables>
  <data>
    <tabular pivotCacheId="2128015267">
      <items count="5">
        <i x="4" s="1"/>
        <i x="2" nd="1"/>
        <i x="3" nd="1"/>
        <i x="0"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quence" xr10:uid="{B99B2F97-4422-46DE-BB8C-5F1D170CEA2E}" sourceName="Sequence">
  <pivotTables>
    <pivotTable tabId="11" name="PivotTable2"/>
  </pivotTables>
  <data>
    <tabular pivotCacheId="2128015267">
      <items count="6">
        <i x="0" s="1"/>
        <i x="1" s="1"/>
        <i x="2" s="1"/>
        <i x="4"/>
        <i x="5"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Description" xr10:uid="{81D81AD2-299C-40C8-A596-E8472EB9DFAF}" cache="Slicer_Material_Description" caption="Material Description" style="SlicerStyleDark5" rowHeight="241300"/>
  <slicer name="Cast Section" xr10:uid="{2AA28722-5822-4D01-BC0D-17B40B88DB0C}" cache="Slicer_Cast_Section" caption="Cast Section" style="SlicerStyleDark6" rowHeight="241300"/>
  <slicer name="Sequence" xr10:uid="{399E0F18-F616-4786-A486-7AB0018D0832}" cache="Slicer_Sequence" caption="Sequence"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08F4E9-E70C-4AAB-A52B-5E588B1C4D29}" name="Table2" displayName="Table2" ref="A1:D133" totalsRowShown="0">
  <autoFilter ref="A1:D133" xr:uid="{4A08F4E9-E70C-4AAB-A52B-5E588B1C4D29}"/>
  <sortState xmlns:xlrd2="http://schemas.microsoft.com/office/spreadsheetml/2017/richdata2" ref="A2:D133">
    <sortCondition descending="1" ref="D2:D133"/>
  </sortState>
  <tableColumns count="4">
    <tableColumn id="1" xr3:uid="{3B856509-74B8-4790-8B66-BB7BED9F57A5}" name="Grade" dataDxfId="15"/>
    <tableColumn id="2" xr3:uid="{FA2B9595-5709-4F13-9933-A09B6AA7E65F}" name="CCM" dataDxfId="14"/>
    <tableColumn id="3" xr3:uid="{99CF6B03-F3A9-4458-AEB1-47315351F7C7}" name="Lifting" dataDxfId="13"/>
    <tableColumn id="4" xr3:uid="{0487CF6E-07FB-43E5-93BF-1BDAAA250D2E}" name="Diff" dataDxfId="12">
      <calculatedColumnFormula>B2-C2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AC4EF09-71BE-4DE1-AEEB-442D955662B7}" name="Table9" displayName="Table9" ref="A1:H19" totalsRowShown="0">
  <autoFilter ref="A1:H19" xr:uid="{EAC4EF09-71BE-4DE1-AEEB-442D955662B7}"/>
  <sortState xmlns:xlrd2="http://schemas.microsoft.com/office/spreadsheetml/2017/richdata2" ref="A2:H19">
    <sortCondition ref="E2:E19"/>
  </sortState>
  <tableColumns count="8">
    <tableColumn id="1" xr3:uid="{196448E8-20D1-44BF-8297-0AB924629128}" name="Heat No"/>
    <tableColumn id="2" xr3:uid="{37F94550-70A3-4055-82EE-FC40639B32F4}" name="PRD Date" dataDxfId="11"/>
    <tableColumn id="3" xr3:uid="{FFFB2068-D7F7-46F8-B188-EC0285708B98}" name="Material Description"/>
    <tableColumn id="4" xr3:uid="{633C8B89-6CED-4AA8-94DB-E30F4BB6ED55}" name="Cast Section"/>
    <tableColumn id="5" xr3:uid="{8516FF54-FF85-4F6C-8218-B7F87F83FFC0}" name="Sequence"/>
    <tableColumn id="6" xr3:uid="{56A8A3BA-FA47-4757-A78F-BF7EAE347499}" name="Lifting  N2 PPM"/>
    <tableColumn id="7" xr3:uid="{F42C28AC-9E02-42B7-AB7F-E69CA8FCE4C5}" name="CCM Section N2 PPM"/>
    <tableColumn id="8" xr3:uid="{50078934-A64D-4301-BECB-1000104EA5E2}" name="Diff" dataDxfId="8">
      <calculatedColumnFormula>Table9[[#This Row],[CCM Section N2 PPM]]-Table9[[#This Row],[Lifting  N2 PPM]]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C27BDC6-CAF2-4EFB-9647-49BC0BD94F53}" name="Table911" displayName="Table911" ref="A1:H19" totalsRowShown="0">
  <autoFilter ref="A1:H19" xr:uid="{7C27BDC6-CAF2-4EFB-9647-49BC0BD94F53}"/>
  <sortState xmlns:xlrd2="http://schemas.microsoft.com/office/spreadsheetml/2017/richdata2" ref="A2:H19">
    <sortCondition descending="1" ref="H2:H19"/>
  </sortState>
  <tableColumns count="8">
    <tableColumn id="1" xr3:uid="{28AF8117-B8F4-4B3D-B9CA-DBCC7D426F2D}" name="Heat No"/>
    <tableColumn id="2" xr3:uid="{E6C8503A-1C5B-46E3-BF78-76DCE15000D3}" name="PRD Date" dataDxfId="1"/>
    <tableColumn id="3" xr3:uid="{71818D4C-E19D-450A-9E34-80B898DB6A8F}" name="Material Description"/>
    <tableColumn id="4" xr3:uid="{EDC2628D-E98B-4D9C-B541-49E4AF112F2C}" name="Cast Section"/>
    <tableColumn id="5" xr3:uid="{C1EB852B-65E6-467F-BE37-2370E09F4F68}" name="Sequence"/>
    <tableColumn id="6" xr3:uid="{435EDA2B-5F30-4987-9D62-1C1EB0CB31DA}" name="Lifting  N2 PPM"/>
    <tableColumn id="7" xr3:uid="{97DB8889-B5D4-4648-9883-6777F515257E}" name="CCM Section N2 PPM"/>
    <tableColumn id="8" xr3:uid="{17140380-C275-45FC-BC9C-129CF1515C10}" name="Diff" dataDxfId="0">
      <calculatedColumnFormula>Table911[[#This Row],[CCM Section N2 PPM]]-Table911[[#This Row],[Lifting  N2 PPM]]</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19DCD6-8F32-462B-894B-45CE6CAA052F}" name="Table1" displayName="Table1" ref="A1:H905" totalsRowShown="0" headerRowDxfId="20" headerRowBorderDxfId="19" tableBorderDxfId="18">
  <autoFilter ref="A1:H905" xr:uid="{AC19DCD6-8F32-462B-894B-45CE6CAA052F}">
    <filterColumn colId="4">
      <filters>
        <filter val="L"/>
      </filters>
    </filterColumn>
  </autoFilter>
  <sortState xmlns:xlrd2="http://schemas.microsoft.com/office/spreadsheetml/2017/richdata2" ref="A27:H901">
    <sortCondition descending="1" ref="H27:H905"/>
  </sortState>
  <tableColumns count="8">
    <tableColumn id="1" xr3:uid="{28F711B8-D6AD-42C7-B07F-00C8476F1AEA}" name="Heat No"/>
    <tableColumn id="2" xr3:uid="{F5187FCE-D432-449A-A2FF-9D327EECF038}" name="PRD Date" dataDxfId="17"/>
    <tableColumn id="3" xr3:uid="{7588121D-B906-465E-BBB6-A0D8C555B743}" name="Material Description"/>
    <tableColumn id="4" xr3:uid="{82FFD5D8-5F9D-44F4-B027-54E1D2ED1413}" name="Cast Section"/>
    <tableColumn id="5" xr3:uid="{0AB656F6-8D25-4F8C-A051-1565F0D025BA}" name="Sequence"/>
    <tableColumn id="6" xr3:uid="{ED87BA8C-B12B-4B94-9D4B-F21BAF152F76}" name="Lifting  N2 PPM"/>
    <tableColumn id="7" xr3:uid="{12C7E59B-41DE-49F3-9740-4011CF8CA149}" name="CCM Section N2 PPM"/>
    <tableColumn id="8" xr3:uid="{5761A236-D5B6-4EAE-8257-CA4CE774A862}" name="Difference" dataDxfId="16">
      <calculatedColumnFormula>Table1[[#This Row],[CCM Section N2 PPM]]-Table1[[#This Row],[Lifting  N2 PPM]]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E1D53-FB61-4670-9D72-10A9096722FF}">
  <dimension ref="A1:C9"/>
  <sheetViews>
    <sheetView showGridLines="0" workbookViewId="0">
      <selection activeCell="C18" sqref="C18"/>
    </sheetView>
  </sheetViews>
  <sheetFormatPr defaultRowHeight="15" x14ac:dyDescent="0.25"/>
  <cols>
    <col min="1" max="1" width="21.5703125" bestFit="1" customWidth="1"/>
    <col min="2" max="2" width="14.140625" bestFit="1" customWidth="1"/>
    <col min="3" max="3" width="19.5703125" bestFit="1" customWidth="1"/>
  </cols>
  <sheetData>
    <row r="1" spans="1:3" x14ac:dyDescent="0.25">
      <c r="A1" s="4" t="s">
        <v>150</v>
      </c>
      <c r="B1" t="s">
        <v>152</v>
      </c>
      <c r="C1" t="s">
        <v>153</v>
      </c>
    </row>
    <row r="2" spans="1:3" x14ac:dyDescent="0.25">
      <c r="A2" s="5" t="s">
        <v>143</v>
      </c>
      <c r="B2" s="8">
        <v>68</v>
      </c>
      <c r="C2" s="8">
        <v>82.571428571428569</v>
      </c>
    </row>
    <row r="3" spans="1:3" x14ac:dyDescent="0.25">
      <c r="A3" s="6" t="s">
        <v>5</v>
      </c>
      <c r="B3" s="8">
        <v>73</v>
      </c>
      <c r="C3" s="8">
        <v>91.5</v>
      </c>
    </row>
    <row r="4" spans="1:3" x14ac:dyDescent="0.25">
      <c r="A4" s="7" t="s">
        <v>142</v>
      </c>
      <c r="B4" s="8">
        <v>73</v>
      </c>
      <c r="C4" s="8">
        <v>91.5</v>
      </c>
    </row>
    <row r="5" spans="1:3" x14ac:dyDescent="0.25">
      <c r="A5" s="6" t="s">
        <v>8</v>
      </c>
      <c r="B5" s="8">
        <v>68.333333333333329</v>
      </c>
      <c r="C5" s="8">
        <v>81.333333333333329</v>
      </c>
    </row>
    <row r="6" spans="1:3" x14ac:dyDescent="0.25">
      <c r="A6" s="7" t="s">
        <v>142</v>
      </c>
      <c r="B6" s="8">
        <v>68.333333333333329</v>
      </c>
      <c r="C6" s="8">
        <v>81.333333333333329</v>
      </c>
    </row>
    <row r="7" spans="1:3" x14ac:dyDescent="0.25">
      <c r="A7" s="6" t="s">
        <v>11</v>
      </c>
      <c r="B7" s="8">
        <v>62.5</v>
      </c>
      <c r="C7" s="8">
        <v>75.5</v>
      </c>
    </row>
    <row r="8" spans="1:3" x14ac:dyDescent="0.25">
      <c r="A8" s="7" t="s">
        <v>142</v>
      </c>
      <c r="B8" s="8">
        <v>62.5</v>
      </c>
      <c r="C8" s="8">
        <v>75.5</v>
      </c>
    </row>
    <row r="9" spans="1:3" x14ac:dyDescent="0.25">
      <c r="A9" s="5" t="s">
        <v>151</v>
      </c>
      <c r="B9" s="8">
        <v>68</v>
      </c>
      <c r="C9" s="8">
        <v>82.571428571428569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BE73-518F-4942-B132-FEF0C36A9D9C}">
  <dimension ref="A1:H10"/>
  <sheetViews>
    <sheetView workbookViewId="0">
      <selection activeCell="F29" sqref="F29"/>
    </sheetView>
  </sheetViews>
  <sheetFormatPr defaultRowHeight="15" x14ac:dyDescent="0.25"/>
  <cols>
    <col min="2" max="2" width="10.42578125" bestFit="1" customWidth="1"/>
  </cols>
  <sheetData>
    <row r="1" spans="1:8" x14ac:dyDescent="0.25">
      <c r="A1" s="19" t="s">
        <v>0</v>
      </c>
      <c r="B1" s="20" t="s">
        <v>1</v>
      </c>
      <c r="C1" s="19" t="s">
        <v>2</v>
      </c>
      <c r="D1" s="19" t="s">
        <v>3</v>
      </c>
      <c r="E1" s="19" t="s">
        <v>4</v>
      </c>
      <c r="F1" s="19" t="s">
        <v>148</v>
      </c>
      <c r="G1" s="19" t="s">
        <v>149</v>
      </c>
      <c r="H1" s="19" t="s">
        <v>154</v>
      </c>
    </row>
    <row r="2" spans="1:8" x14ac:dyDescent="0.25">
      <c r="A2" s="9">
        <v>201327</v>
      </c>
      <c r="B2" s="21">
        <v>45713</v>
      </c>
      <c r="C2" s="10" t="s">
        <v>141</v>
      </c>
      <c r="D2" s="10" t="s">
        <v>48</v>
      </c>
      <c r="E2" s="10" t="s">
        <v>8</v>
      </c>
      <c r="F2" s="10">
        <v>115</v>
      </c>
      <c r="G2" s="10">
        <v>131</v>
      </c>
      <c r="H2" s="11">
        <v>16</v>
      </c>
    </row>
    <row r="3" spans="1:8" x14ac:dyDescent="0.25">
      <c r="A3" s="12">
        <v>201328</v>
      </c>
      <c r="B3" s="22">
        <v>45713</v>
      </c>
      <c r="C3" s="13" t="s">
        <v>141</v>
      </c>
      <c r="D3" s="13" t="s">
        <v>48</v>
      </c>
      <c r="E3" s="13" t="s">
        <v>11</v>
      </c>
      <c r="F3" s="13">
        <v>134</v>
      </c>
      <c r="G3" s="13">
        <v>148</v>
      </c>
      <c r="H3" s="14">
        <v>14</v>
      </c>
    </row>
    <row r="4" spans="1:8" x14ac:dyDescent="0.25">
      <c r="A4" s="9">
        <v>201082</v>
      </c>
      <c r="B4" s="21">
        <v>45706</v>
      </c>
      <c r="C4" s="10" t="s">
        <v>60</v>
      </c>
      <c r="D4" s="10" t="s">
        <v>10</v>
      </c>
      <c r="E4" s="10" t="s">
        <v>11</v>
      </c>
      <c r="F4" s="10">
        <v>129</v>
      </c>
      <c r="G4" s="10">
        <v>139</v>
      </c>
      <c r="H4" s="11">
        <v>10</v>
      </c>
    </row>
    <row r="5" spans="1:8" x14ac:dyDescent="0.25">
      <c r="A5" s="12">
        <v>201080</v>
      </c>
      <c r="B5" s="22">
        <v>45706</v>
      </c>
      <c r="C5" s="13" t="s">
        <v>60</v>
      </c>
      <c r="D5" s="13" t="s">
        <v>10</v>
      </c>
      <c r="E5" s="13" t="s">
        <v>8</v>
      </c>
      <c r="F5" s="13">
        <v>134</v>
      </c>
      <c r="G5" s="13">
        <v>142</v>
      </c>
      <c r="H5" s="14">
        <v>8</v>
      </c>
    </row>
    <row r="6" spans="1:8" x14ac:dyDescent="0.25">
      <c r="A6" s="9">
        <v>201079</v>
      </c>
      <c r="B6" s="21">
        <v>45706</v>
      </c>
      <c r="C6" s="10" t="s">
        <v>60</v>
      </c>
      <c r="D6" s="10" t="s">
        <v>10</v>
      </c>
      <c r="E6" s="10" t="s">
        <v>5</v>
      </c>
      <c r="F6" s="10">
        <v>129</v>
      </c>
      <c r="G6" s="10">
        <v>136</v>
      </c>
      <c r="H6" s="11">
        <v>7</v>
      </c>
    </row>
    <row r="7" spans="1:8" x14ac:dyDescent="0.25">
      <c r="A7" s="12">
        <v>201325</v>
      </c>
      <c r="B7" s="22">
        <v>45713</v>
      </c>
      <c r="C7" s="13" t="s">
        <v>141</v>
      </c>
      <c r="D7" s="13" t="s">
        <v>48</v>
      </c>
      <c r="E7" s="13" t="s">
        <v>5</v>
      </c>
      <c r="F7" s="13">
        <v>111</v>
      </c>
      <c r="G7" s="13">
        <v>118</v>
      </c>
      <c r="H7" s="14">
        <v>7</v>
      </c>
    </row>
    <row r="8" spans="1:8" x14ac:dyDescent="0.25">
      <c r="A8" s="9">
        <v>200495</v>
      </c>
      <c r="B8" s="21">
        <v>45690</v>
      </c>
      <c r="C8" s="10" t="s">
        <v>16</v>
      </c>
      <c r="D8" s="10" t="s">
        <v>10</v>
      </c>
      <c r="E8" s="10" t="s">
        <v>8</v>
      </c>
      <c r="F8" s="10">
        <v>151</v>
      </c>
      <c r="G8" s="10">
        <v>152</v>
      </c>
      <c r="H8" s="11">
        <v>1</v>
      </c>
    </row>
    <row r="9" spans="1:8" x14ac:dyDescent="0.25">
      <c r="A9" s="12">
        <v>200494</v>
      </c>
      <c r="B9" s="22">
        <v>45690</v>
      </c>
      <c r="C9" s="13" t="s">
        <v>16</v>
      </c>
      <c r="D9" s="13" t="s">
        <v>10</v>
      </c>
      <c r="E9" s="13" t="s">
        <v>5</v>
      </c>
      <c r="F9" s="13">
        <v>143</v>
      </c>
      <c r="G9" s="13">
        <v>143</v>
      </c>
      <c r="H9" s="14">
        <v>0</v>
      </c>
    </row>
    <row r="10" spans="1:8" x14ac:dyDescent="0.25">
      <c r="A10" s="16">
        <v>200667</v>
      </c>
      <c r="B10" s="23">
        <v>45695</v>
      </c>
      <c r="C10" s="17" t="s">
        <v>60</v>
      </c>
      <c r="D10" s="17" t="s">
        <v>10</v>
      </c>
      <c r="E10" s="17" t="s">
        <v>5</v>
      </c>
      <c r="F10" s="17">
        <v>144</v>
      </c>
      <c r="G10" s="17">
        <v>137</v>
      </c>
      <c r="H10" s="18">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3BED5-0725-4933-8B5B-358CBB1FE00B}">
  <dimension ref="A1:C20"/>
  <sheetViews>
    <sheetView topLeftCell="A3" workbookViewId="0">
      <selection activeCell="C5" sqref="A5:C19"/>
    </sheetView>
  </sheetViews>
  <sheetFormatPr defaultRowHeight="15" x14ac:dyDescent="0.25"/>
  <cols>
    <col min="1" max="1" width="19.28515625" bestFit="1" customWidth="1"/>
    <col min="2" max="2" width="30.28515625" bestFit="1" customWidth="1"/>
    <col min="3" max="3" width="24.85546875" bestFit="1" customWidth="1"/>
  </cols>
  <sheetData>
    <row r="1" spans="1:3" x14ac:dyDescent="0.25">
      <c r="A1" s="4" t="s">
        <v>0</v>
      </c>
      <c r="B1" t="s">
        <v>160</v>
      </c>
    </row>
    <row r="2" spans="1:3" x14ac:dyDescent="0.25">
      <c r="A2" s="4" t="s">
        <v>2</v>
      </c>
      <c r="B2" t="s">
        <v>165</v>
      </c>
    </row>
    <row r="4" spans="1:3" x14ac:dyDescent="0.25">
      <c r="A4" s="4" t="s">
        <v>150</v>
      </c>
      <c r="B4" t="s">
        <v>155</v>
      </c>
      <c r="C4" t="s">
        <v>159</v>
      </c>
    </row>
    <row r="5" spans="1:3" x14ac:dyDescent="0.25">
      <c r="A5" s="5" t="s">
        <v>5</v>
      </c>
      <c r="B5" s="15">
        <v>95.84210526315789</v>
      </c>
      <c r="C5" s="15">
        <v>89.21052631578948</v>
      </c>
    </row>
    <row r="6" spans="1:3" x14ac:dyDescent="0.25">
      <c r="A6" s="6" t="s">
        <v>31</v>
      </c>
      <c r="B6" s="15">
        <v>81.25</v>
      </c>
      <c r="C6" s="15">
        <v>71.5</v>
      </c>
    </row>
    <row r="7" spans="1:3" x14ac:dyDescent="0.25">
      <c r="A7" s="6" t="s">
        <v>48</v>
      </c>
      <c r="B7" s="15">
        <v>90</v>
      </c>
      <c r="C7" s="15">
        <v>87</v>
      </c>
    </row>
    <row r="8" spans="1:3" x14ac:dyDescent="0.25">
      <c r="A8" s="6" t="s">
        <v>7</v>
      </c>
      <c r="B8" s="15">
        <v>106.33333333333333</v>
      </c>
      <c r="C8" s="15">
        <v>98.666666666666671</v>
      </c>
    </row>
    <row r="9" spans="1:3" x14ac:dyDescent="0.25">
      <c r="A9" s="6" t="s">
        <v>10</v>
      </c>
      <c r="B9" s="15">
        <v>99.7</v>
      </c>
      <c r="C9" s="15">
        <v>93.9</v>
      </c>
    </row>
    <row r="10" spans="1:3" x14ac:dyDescent="0.25">
      <c r="A10" s="5" t="s">
        <v>11</v>
      </c>
      <c r="B10" s="15">
        <v>94.5</v>
      </c>
      <c r="C10" s="15">
        <v>89.111111111111114</v>
      </c>
    </row>
    <row r="11" spans="1:3" x14ac:dyDescent="0.25">
      <c r="A11" s="6" t="s">
        <v>31</v>
      </c>
      <c r="B11" s="15">
        <v>90</v>
      </c>
      <c r="C11" s="15">
        <v>82.666666666666671</v>
      </c>
    </row>
    <row r="12" spans="1:3" x14ac:dyDescent="0.25">
      <c r="A12" s="6" t="s">
        <v>48</v>
      </c>
      <c r="B12" s="15">
        <v>113</v>
      </c>
      <c r="C12" s="15">
        <v>104</v>
      </c>
    </row>
    <row r="13" spans="1:3" x14ac:dyDescent="0.25">
      <c r="A13" s="6" t="s">
        <v>7</v>
      </c>
      <c r="B13" s="15">
        <v>93</v>
      </c>
      <c r="C13" s="15">
        <v>83.6</v>
      </c>
    </row>
    <row r="14" spans="1:3" x14ac:dyDescent="0.25">
      <c r="A14" s="6" t="s">
        <v>10</v>
      </c>
      <c r="B14" s="15">
        <v>94.777777777777771</v>
      </c>
      <c r="C14" s="15">
        <v>92.666666666666671</v>
      </c>
    </row>
    <row r="15" spans="1:3" x14ac:dyDescent="0.25">
      <c r="A15" s="5" t="s">
        <v>8</v>
      </c>
      <c r="B15" s="15">
        <v>93.85</v>
      </c>
      <c r="C15" s="15">
        <v>88.6</v>
      </c>
    </row>
    <row r="16" spans="1:3" x14ac:dyDescent="0.25">
      <c r="A16" s="6" t="s">
        <v>31</v>
      </c>
      <c r="B16" s="15">
        <v>81.5</v>
      </c>
      <c r="C16" s="15">
        <v>72</v>
      </c>
    </row>
    <row r="17" spans="1:3" x14ac:dyDescent="0.25">
      <c r="A17" s="6" t="s">
        <v>48</v>
      </c>
      <c r="B17" s="15">
        <v>101.5</v>
      </c>
      <c r="C17" s="15">
        <v>95</v>
      </c>
    </row>
    <row r="18" spans="1:3" x14ac:dyDescent="0.25">
      <c r="A18" s="6" t="s">
        <v>7</v>
      </c>
      <c r="B18" s="15">
        <v>97.5</v>
      </c>
      <c r="C18" s="15">
        <v>94.75</v>
      </c>
    </row>
    <row r="19" spans="1:3" x14ac:dyDescent="0.25">
      <c r="A19" s="6" t="s">
        <v>10</v>
      </c>
      <c r="B19" s="15">
        <v>95.8</v>
      </c>
      <c r="C19" s="15">
        <v>91.5</v>
      </c>
    </row>
    <row r="20" spans="1:3" x14ac:dyDescent="0.25">
      <c r="A20" s="5" t="s">
        <v>151</v>
      </c>
      <c r="B20" s="15">
        <v>94.719298245614041</v>
      </c>
      <c r="C20" s="15">
        <v>88.964912280701753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4826-1006-42C1-9BE0-9D8418BFFB30}">
  <dimension ref="A2:C16"/>
  <sheetViews>
    <sheetView workbookViewId="0">
      <selection activeCell="D16" sqref="D16"/>
    </sheetView>
  </sheetViews>
  <sheetFormatPr defaultRowHeight="15" x14ac:dyDescent="0.25"/>
  <sheetData>
    <row r="2" spans="1:3" x14ac:dyDescent="0.25">
      <c r="A2" s="24"/>
      <c r="B2" s="25"/>
      <c r="C2" s="25"/>
    </row>
    <row r="3" spans="1:3" x14ac:dyDescent="0.25">
      <c r="A3" s="6"/>
      <c r="B3" s="15"/>
      <c r="C3" s="15"/>
    </row>
    <row r="4" spans="1:3" x14ac:dyDescent="0.25">
      <c r="A4" s="6"/>
      <c r="B4" s="15"/>
      <c r="C4" s="15"/>
    </row>
    <row r="5" spans="1:3" x14ac:dyDescent="0.25">
      <c r="A5" s="6"/>
      <c r="B5" s="15"/>
      <c r="C5" s="15"/>
    </row>
    <row r="6" spans="1:3" x14ac:dyDescent="0.25">
      <c r="A6" s="6"/>
      <c r="B6" s="15"/>
      <c r="C6" s="15"/>
    </row>
    <row r="7" spans="1:3" x14ac:dyDescent="0.25">
      <c r="A7" s="24"/>
      <c r="B7" s="25"/>
      <c r="C7" s="25"/>
    </row>
    <row r="8" spans="1:3" x14ac:dyDescent="0.25">
      <c r="A8" s="6"/>
      <c r="B8" s="15"/>
      <c r="C8" s="15"/>
    </row>
    <row r="9" spans="1:3" x14ac:dyDescent="0.25">
      <c r="A9" s="6"/>
      <c r="B9" s="15"/>
      <c r="C9" s="15"/>
    </row>
    <row r="10" spans="1:3" x14ac:dyDescent="0.25">
      <c r="A10" s="6"/>
      <c r="B10" s="15"/>
      <c r="C10" s="15"/>
    </row>
    <row r="11" spans="1:3" x14ac:dyDescent="0.25">
      <c r="A11" s="6"/>
      <c r="B11" s="15"/>
      <c r="C11" s="15"/>
    </row>
    <row r="12" spans="1:3" x14ac:dyDescent="0.25">
      <c r="A12" s="24"/>
      <c r="B12" s="25"/>
      <c r="C12" s="25"/>
    </row>
    <row r="13" spans="1:3" x14ac:dyDescent="0.25">
      <c r="A13" s="6"/>
      <c r="B13" s="15"/>
      <c r="C13" s="15"/>
    </row>
    <row r="14" spans="1:3" x14ac:dyDescent="0.25">
      <c r="A14" s="6"/>
      <c r="B14" s="15"/>
      <c r="C14" s="15"/>
    </row>
    <row r="15" spans="1:3" x14ac:dyDescent="0.25">
      <c r="A15" s="6"/>
      <c r="B15" s="15"/>
      <c r="C15" s="15"/>
    </row>
    <row r="16" spans="1:3" x14ac:dyDescent="0.25">
      <c r="A16" s="6"/>
      <c r="B16" s="15"/>
      <c r="C16"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75A8F-ADBE-4F8D-8B7E-75CF47BB96D9}">
  <dimension ref="A1:D133"/>
  <sheetViews>
    <sheetView workbookViewId="0">
      <selection activeCell="I12" sqref="I12"/>
    </sheetView>
  </sheetViews>
  <sheetFormatPr defaultRowHeight="15" x14ac:dyDescent="0.25"/>
  <cols>
    <col min="1" max="1" width="15.85546875" bestFit="1" customWidth="1"/>
    <col min="2" max="3" width="9.5703125" bestFit="1" customWidth="1"/>
    <col min="4" max="4" width="9.28515625" bestFit="1" customWidth="1"/>
  </cols>
  <sheetData>
    <row r="1" spans="1:4" x14ac:dyDescent="0.25">
      <c r="A1" t="s">
        <v>161</v>
      </c>
      <c r="B1" t="s">
        <v>162</v>
      </c>
      <c r="C1" t="s">
        <v>163</v>
      </c>
      <c r="D1" t="s">
        <v>164</v>
      </c>
    </row>
    <row r="2" spans="1:4" x14ac:dyDescent="0.25">
      <c r="A2" s="5" t="s">
        <v>101</v>
      </c>
      <c r="B2" s="26">
        <v>85</v>
      </c>
      <c r="C2" s="26">
        <v>66.333333333333329</v>
      </c>
      <c r="D2" s="26">
        <f>B2-C2</f>
        <v>18.666666666666671</v>
      </c>
    </row>
    <row r="3" spans="1:4" x14ac:dyDescent="0.25">
      <c r="A3" s="5" t="s">
        <v>84</v>
      </c>
      <c r="B3" s="26">
        <v>127.75</v>
      </c>
      <c r="C3" s="26">
        <v>109.25</v>
      </c>
      <c r="D3" s="26">
        <f>B3-C3</f>
        <v>18.5</v>
      </c>
    </row>
    <row r="4" spans="1:4" x14ac:dyDescent="0.25">
      <c r="A4" s="5" t="s">
        <v>138</v>
      </c>
      <c r="B4" s="26">
        <v>151</v>
      </c>
      <c r="C4" s="26">
        <v>133</v>
      </c>
      <c r="D4" s="26">
        <f>B4-C4</f>
        <v>18</v>
      </c>
    </row>
    <row r="5" spans="1:4" x14ac:dyDescent="0.25">
      <c r="A5" s="5" t="s">
        <v>119</v>
      </c>
      <c r="B5" s="26">
        <v>97</v>
      </c>
      <c r="C5" s="26">
        <v>80</v>
      </c>
      <c r="D5" s="26">
        <f>B5-C5</f>
        <v>17</v>
      </c>
    </row>
    <row r="6" spans="1:4" x14ac:dyDescent="0.25">
      <c r="A6" s="5" t="s">
        <v>15</v>
      </c>
      <c r="B6" s="26">
        <v>82.5</v>
      </c>
      <c r="C6" s="26">
        <v>65.75</v>
      </c>
      <c r="D6" s="26">
        <f>B6-C6</f>
        <v>16.75</v>
      </c>
    </row>
    <row r="7" spans="1:4" x14ac:dyDescent="0.25">
      <c r="A7" s="5" t="s">
        <v>134</v>
      </c>
      <c r="B7" s="26">
        <v>89</v>
      </c>
      <c r="C7" s="26">
        <v>72.5</v>
      </c>
      <c r="D7" s="26">
        <f>B7-C7</f>
        <v>16.5</v>
      </c>
    </row>
    <row r="8" spans="1:4" x14ac:dyDescent="0.25">
      <c r="A8" s="5" t="s">
        <v>98</v>
      </c>
      <c r="B8" s="26">
        <v>82.25</v>
      </c>
      <c r="C8" s="26">
        <v>65.875</v>
      </c>
      <c r="D8" s="26">
        <f>B8-C8</f>
        <v>16.375</v>
      </c>
    </row>
    <row r="9" spans="1:4" x14ac:dyDescent="0.25">
      <c r="A9" s="5" t="s">
        <v>133</v>
      </c>
      <c r="B9" s="26">
        <v>75.666666666666671</v>
      </c>
      <c r="C9" s="26">
        <v>59.333333333333336</v>
      </c>
      <c r="D9" s="26">
        <f>B9-C9</f>
        <v>16.333333333333336</v>
      </c>
    </row>
    <row r="10" spans="1:4" x14ac:dyDescent="0.25">
      <c r="A10" s="5" t="s">
        <v>104</v>
      </c>
      <c r="B10" s="26">
        <v>85.333333333333329</v>
      </c>
      <c r="C10" s="26">
        <v>69.666666666666671</v>
      </c>
      <c r="D10" s="26">
        <f>B10-C10</f>
        <v>15.666666666666657</v>
      </c>
    </row>
    <row r="11" spans="1:4" x14ac:dyDescent="0.25">
      <c r="A11" s="5" t="s">
        <v>97</v>
      </c>
      <c r="B11" s="26">
        <v>83.5</v>
      </c>
      <c r="C11" s="26">
        <v>68.166666666666671</v>
      </c>
      <c r="D11" s="26">
        <f>B11-C11</f>
        <v>15.333333333333329</v>
      </c>
    </row>
    <row r="12" spans="1:4" x14ac:dyDescent="0.25">
      <c r="A12" s="5" t="s">
        <v>108</v>
      </c>
      <c r="B12" s="26">
        <v>109.5</v>
      </c>
      <c r="C12" s="26">
        <v>94.5</v>
      </c>
      <c r="D12" s="26">
        <f>B12-C12</f>
        <v>15</v>
      </c>
    </row>
    <row r="13" spans="1:4" x14ac:dyDescent="0.25">
      <c r="A13" s="5" t="s">
        <v>144</v>
      </c>
      <c r="B13" s="26">
        <v>65</v>
      </c>
      <c r="C13" s="26">
        <v>50</v>
      </c>
      <c r="D13" s="26">
        <f>B13-C13</f>
        <v>15</v>
      </c>
    </row>
    <row r="14" spans="1:4" x14ac:dyDescent="0.25">
      <c r="A14" s="5" t="s">
        <v>142</v>
      </c>
      <c r="B14" s="26">
        <v>83.625</v>
      </c>
      <c r="C14" s="26">
        <v>68.75</v>
      </c>
      <c r="D14" s="26">
        <f>B14-C14</f>
        <v>14.875</v>
      </c>
    </row>
    <row r="15" spans="1:4" x14ac:dyDescent="0.25">
      <c r="A15" s="5" t="s">
        <v>127</v>
      </c>
      <c r="B15" s="26">
        <v>76</v>
      </c>
      <c r="C15" s="26">
        <v>61.666666666666664</v>
      </c>
      <c r="D15" s="26">
        <f>B15-C15</f>
        <v>14.333333333333336</v>
      </c>
    </row>
    <row r="16" spans="1:4" x14ac:dyDescent="0.25">
      <c r="A16" s="5" t="s">
        <v>74</v>
      </c>
      <c r="B16" s="26">
        <v>65</v>
      </c>
      <c r="C16" s="26">
        <v>50.666666666666664</v>
      </c>
      <c r="D16" s="26">
        <f>B16-C16</f>
        <v>14.333333333333336</v>
      </c>
    </row>
    <row r="17" spans="1:4" x14ac:dyDescent="0.25">
      <c r="A17" s="5" t="s">
        <v>107</v>
      </c>
      <c r="B17" s="26">
        <v>124</v>
      </c>
      <c r="C17" s="26">
        <v>110</v>
      </c>
      <c r="D17" s="26">
        <f>B17-C17</f>
        <v>14</v>
      </c>
    </row>
    <row r="18" spans="1:4" x14ac:dyDescent="0.25">
      <c r="A18" s="5" t="s">
        <v>89</v>
      </c>
      <c r="B18" s="26">
        <v>68.714285714285708</v>
      </c>
      <c r="C18" s="26">
        <v>54.714285714285715</v>
      </c>
      <c r="D18" s="26">
        <f>B18-C18</f>
        <v>13.999999999999993</v>
      </c>
    </row>
    <row r="19" spans="1:4" x14ac:dyDescent="0.25">
      <c r="A19" s="5" t="s">
        <v>34</v>
      </c>
      <c r="B19" s="26">
        <v>78.2</v>
      </c>
      <c r="C19" s="26">
        <v>64.25</v>
      </c>
      <c r="D19" s="26">
        <f>B19-C19</f>
        <v>13.950000000000003</v>
      </c>
    </row>
    <row r="20" spans="1:4" x14ac:dyDescent="0.25">
      <c r="A20" s="5" t="s">
        <v>118</v>
      </c>
      <c r="B20" s="26">
        <v>71.333333333333329</v>
      </c>
      <c r="C20" s="26">
        <v>58</v>
      </c>
      <c r="D20" s="26">
        <f>B20-C20</f>
        <v>13.333333333333329</v>
      </c>
    </row>
    <row r="21" spans="1:4" x14ac:dyDescent="0.25">
      <c r="A21" s="5" t="s">
        <v>91</v>
      </c>
      <c r="B21" s="26">
        <v>83.444444444444443</v>
      </c>
      <c r="C21" s="26">
        <v>70.555555555555557</v>
      </c>
      <c r="D21" s="26">
        <f>B21-C21</f>
        <v>12.888888888888886</v>
      </c>
    </row>
    <row r="22" spans="1:4" x14ac:dyDescent="0.25">
      <c r="A22" s="5" t="s">
        <v>145</v>
      </c>
      <c r="B22" s="26">
        <v>95</v>
      </c>
      <c r="C22" s="26">
        <v>82.333333333333329</v>
      </c>
      <c r="D22" s="26">
        <f>B22-C22</f>
        <v>12.666666666666671</v>
      </c>
    </row>
    <row r="23" spans="1:4" x14ac:dyDescent="0.25">
      <c r="A23" s="5" t="s">
        <v>121</v>
      </c>
      <c r="B23" s="26">
        <v>66.666666666666671</v>
      </c>
      <c r="C23" s="26">
        <v>54</v>
      </c>
      <c r="D23" s="26">
        <f>B23-C23</f>
        <v>12.666666666666671</v>
      </c>
    </row>
    <row r="24" spans="1:4" x14ac:dyDescent="0.25">
      <c r="A24" s="5" t="s">
        <v>83</v>
      </c>
      <c r="B24" s="26">
        <v>70.333333333333329</v>
      </c>
      <c r="C24" s="26">
        <v>57.666666666666664</v>
      </c>
      <c r="D24" s="26">
        <f>B24-C24</f>
        <v>12.666666666666664</v>
      </c>
    </row>
    <row r="25" spans="1:4" x14ac:dyDescent="0.25">
      <c r="A25" s="5" t="s">
        <v>52</v>
      </c>
      <c r="B25" s="26">
        <v>74</v>
      </c>
      <c r="C25" s="26">
        <v>61.5</v>
      </c>
      <c r="D25" s="26">
        <f>B25-C25</f>
        <v>12.5</v>
      </c>
    </row>
    <row r="26" spans="1:4" x14ac:dyDescent="0.25">
      <c r="A26" s="5" t="s">
        <v>141</v>
      </c>
      <c r="B26" s="26">
        <v>132.33333333333334</v>
      </c>
      <c r="C26" s="26">
        <v>120</v>
      </c>
      <c r="D26" s="26">
        <f>B26-C26</f>
        <v>12.333333333333343</v>
      </c>
    </row>
    <row r="27" spans="1:4" x14ac:dyDescent="0.25">
      <c r="A27" s="5" t="s">
        <v>12</v>
      </c>
      <c r="B27" s="26">
        <v>85.352941176470594</v>
      </c>
      <c r="C27" s="26">
        <v>73.529411764705884</v>
      </c>
      <c r="D27" s="26">
        <f>B27-C27</f>
        <v>11.82352941176471</v>
      </c>
    </row>
    <row r="28" spans="1:4" x14ac:dyDescent="0.25">
      <c r="A28" s="5" t="s">
        <v>68</v>
      </c>
      <c r="B28" s="26">
        <v>85.666666666666671</v>
      </c>
      <c r="C28" s="26">
        <v>74</v>
      </c>
      <c r="D28" s="26">
        <f>B28-C28</f>
        <v>11.666666666666671</v>
      </c>
    </row>
    <row r="29" spans="1:4" x14ac:dyDescent="0.25">
      <c r="A29" s="5" t="s">
        <v>100</v>
      </c>
      <c r="B29" s="26">
        <v>75.769230769230774</v>
      </c>
      <c r="C29" s="26">
        <v>64.230769230769226</v>
      </c>
      <c r="D29" s="26">
        <f>B29-C29</f>
        <v>11.538461538461547</v>
      </c>
    </row>
    <row r="30" spans="1:4" x14ac:dyDescent="0.25">
      <c r="A30" s="5" t="s">
        <v>140</v>
      </c>
      <c r="B30" s="26">
        <v>76</v>
      </c>
      <c r="C30" s="26">
        <v>64.666666666666671</v>
      </c>
      <c r="D30" s="26">
        <f>B30-C30</f>
        <v>11.333333333333329</v>
      </c>
    </row>
    <row r="31" spans="1:4" x14ac:dyDescent="0.25">
      <c r="A31" s="5" t="s">
        <v>69</v>
      </c>
      <c r="B31" s="26">
        <v>81.333333333333329</v>
      </c>
      <c r="C31" s="26">
        <v>70.111111111111114</v>
      </c>
      <c r="D31" s="26">
        <f>B31-C31</f>
        <v>11.222222222222214</v>
      </c>
    </row>
    <row r="32" spans="1:4" x14ac:dyDescent="0.25">
      <c r="A32" s="5" t="s">
        <v>92</v>
      </c>
      <c r="B32" s="26">
        <v>80</v>
      </c>
      <c r="C32" s="26">
        <v>69</v>
      </c>
      <c r="D32" s="26">
        <f>B32-C32</f>
        <v>11</v>
      </c>
    </row>
    <row r="33" spans="1:4" x14ac:dyDescent="0.25">
      <c r="A33" s="5" t="s">
        <v>124</v>
      </c>
      <c r="B33" s="26">
        <v>76</v>
      </c>
      <c r="C33" s="26">
        <v>65</v>
      </c>
      <c r="D33" s="26">
        <f>B33-C33</f>
        <v>11</v>
      </c>
    </row>
    <row r="34" spans="1:4" x14ac:dyDescent="0.25">
      <c r="A34" s="5" t="s">
        <v>126</v>
      </c>
      <c r="B34" s="26">
        <v>60</v>
      </c>
      <c r="C34" s="26">
        <v>49</v>
      </c>
      <c r="D34" s="26">
        <f>B34-C34</f>
        <v>11</v>
      </c>
    </row>
    <row r="35" spans="1:4" x14ac:dyDescent="0.25">
      <c r="A35" s="5" t="s">
        <v>136</v>
      </c>
      <c r="B35" s="26">
        <v>74.666666666666671</v>
      </c>
      <c r="C35" s="26">
        <v>64</v>
      </c>
      <c r="D35" s="26">
        <f>B35-C35</f>
        <v>10.666666666666671</v>
      </c>
    </row>
    <row r="36" spans="1:4" x14ac:dyDescent="0.25">
      <c r="A36" s="5" t="s">
        <v>37</v>
      </c>
      <c r="B36" s="26">
        <v>115.2</v>
      </c>
      <c r="C36" s="26">
        <v>104.86666666666666</v>
      </c>
      <c r="D36" s="26">
        <f>B36-C36</f>
        <v>10.333333333333343</v>
      </c>
    </row>
    <row r="37" spans="1:4" x14ac:dyDescent="0.25">
      <c r="A37" s="5" t="s">
        <v>28</v>
      </c>
      <c r="B37" s="26">
        <v>99.333333333333329</v>
      </c>
      <c r="C37" s="26">
        <v>89</v>
      </c>
      <c r="D37" s="26">
        <f>B37-C37</f>
        <v>10.333333333333329</v>
      </c>
    </row>
    <row r="38" spans="1:4" x14ac:dyDescent="0.25">
      <c r="A38" s="5" t="s">
        <v>59</v>
      </c>
      <c r="B38" s="26">
        <v>78.285714285714292</v>
      </c>
      <c r="C38" s="26">
        <v>68</v>
      </c>
      <c r="D38" s="26">
        <f>B38-C38</f>
        <v>10.285714285714292</v>
      </c>
    </row>
    <row r="39" spans="1:4" x14ac:dyDescent="0.25">
      <c r="A39" s="5" t="s">
        <v>85</v>
      </c>
      <c r="B39" s="26">
        <v>75.5</v>
      </c>
      <c r="C39" s="26">
        <v>66</v>
      </c>
      <c r="D39" s="26">
        <f>B39-C39</f>
        <v>9.5</v>
      </c>
    </row>
    <row r="40" spans="1:4" x14ac:dyDescent="0.25">
      <c r="A40" s="5" t="s">
        <v>51</v>
      </c>
      <c r="B40" s="26">
        <v>68.266666666666666</v>
      </c>
      <c r="C40" s="26">
        <v>58.866666666666667</v>
      </c>
      <c r="D40" s="26">
        <f>B40-C40</f>
        <v>9.3999999999999986</v>
      </c>
    </row>
    <row r="41" spans="1:4" x14ac:dyDescent="0.25">
      <c r="A41" s="5" t="s">
        <v>17</v>
      </c>
      <c r="B41" s="26">
        <v>76.92</v>
      </c>
      <c r="C41" s="26">
        <v>67.56</v>
      </c>
      <c r="D41" s="26">
        <f>B41-C41</f>
        <v>9.36</v>
      </c>
    </row>
    <row r="42" spans="1:4" x14ac:dyDescent="0.25">
      <c r="A42" s="5" t="s">
        <v>88</v>
      </c>
      <c r="B42" s="26">
        <v>77.5</v>
      </c>
      <c r="C42" s="26">
        <v>68.25</v>
      </c>
      <c r="D42" s="26">
        <f>B42-C42</f>
        <v>9.25</v>
      </c>
    </row>
    <row r="43" spans="1:4" x14ac:dyDescent="0.25">
      <c r="A43" s="5" t="s">
        <v>45</v>
      </c>
      <c r="B43" s="26">
        <v>67.222222222222229</v>
      </c>
      <c r="C43" s="26">
        <v>58.111111111111114</v>
      </c>
      <c r="D43" s="26">
        <f>B43-C43</f>
        <v>9.1111111111111143</v>
      </c>
    </row>
    <row r="44" spans="1:4" x14ac:dyDescent="0.25">
      <c r="A44" s="5" t="s">
        <v>99</v>
      </c>
      <c r="B44" s="26">
        <v>76</v>
      </c>
      <c r="C44" s="26">
        <v>67</v>
      </c>
      <c r="D44" s="26">
        <f>B44-C44</f>
        <v>9</v>
      </c>
    </row>
    <row r="45" spans="1:4" x14ac:dyDescent="0.25">
      <c r="A45" s="5" t="s">
        <v>56</v>
      </c>
      <c r="B45" s="26">
        <v>75.333333333333329</v>
      </c>
      <c r="C45" s="26">
        <v>66.333333333333329</v>
      </c>
      <c r="D45" s="26">
        <f>B45-C45</f>
        <v>9</v>
      </c>
    </row>
    <row r="46" spans="1:4" x14ac:dyDescent="0.25">
      <c r="A46" s="5" t="s">
        <v>67</v>
      </c>
      <c r="B46" s="26">
        <v>145.11111111111111</v>
      </c>
      <c r="C46" s="26">
        <v>136.61111111111111</v>
      </c>
      <c r="D46" s="26">
        <f>B46-C46</f>
        <v>8.5</v>
      </c>
    </row>
    <row r="47" spans="1:4" x14ac:dyDescent="0.25">
      <c r="A47" s="5" t="s">
        <v>78</v>
      </c>
      <c r="B47" s="26">
        <v>67.333333333333329</v>
      </c>
      <c r="C47" s="26">
        <v>59</v>
      </c>
      <c r="D47" s="26">
        <f>B47-C47</f>
        <v>8.3333333333333286</v>
      </c>
    </row>
    <row r="48" spans="1:4" x14ac:dyDescent="0.25">
      <c r="A48" s="5" t="s">
        <v>103</v>
      </c>
      <c r="B48" s="26">
        <v>68.666666666666671</v>
      </c>
      <c r="C48" s="26">
        <v>60.666666666666664</v>
      </c>
      <c r="D48" s="26">
        <f>B48-C48</f>
        <v>8.0000000000000071</v>
      </c>
    </row>
    <row r="49" spans="1:4" x14ac:dyDescent="0.25">
      <c r="A49" s="5" t="s">
        <v>55</v>
      </c>
      <c r="B49" s="26">
        <v>78</v>
      </c>
      <c r="C49" s="26">
        <v>70</v>
      </c>
      <c r="D49" s="26">
        <f>B49-C49</f>
        <v>8</v>
      </c>
    </row>
    <row r="50" spans="1:4" x14ac:dyDescent="0.25">
      <c r="A50" s="5" t="s">
        <v>95</v>
      </c>
      <c r="B50" s="26">
        <v>76</v>
      </c>
      <c r="C50" s="26">
        <v>68</v>
      </c>
      <c r="D50" s="26">
        <f>B50-C50</f>
        <v>8</v>
      </c>
    </row>
    <row r="51" spans="1:4" x14ac:dyDescent="0.25">
      <c r="A51" s="5" t="s">
        <v>128</v>
      </c>
      <c r="B51" s="26">
        <v>73.333333333333329</v>
      </c>
      <c r="C51" s="26">
        <v>65.333333333333329</v>
      </c>
      <c r="D51" s="26">
        <f>B51-C51</f>
        <v>8</v>
      </c>
    </row>
    <row r="52" spans="1:4" x14ac:dyDescent="0.25">
      <c r="A52" s="5" t="s">
        <v>137</v>
      </c>
      <c r="B52" s="26">
        <v>72</v>
      </c>
      <c r="C52" s="26">
        <v>64</v>
      </c>
      <c r="D52" s="26">
        <f>B52-C52</f>
        <v>8</v>
      </c>
    </row>
    <row r="53" spans="1:4" x14ac:dyDescent="0.25">
      <c r="A53" s="5" t="s">
        <v>75</v>
      </c>
      <c r="B53" s="26">
        <v>68</v>
      </c>
      <c r="C53" s="26">
        <v>60</v>
      </c>
      <c r="D53" s="26">
        <f>B53-C53</f>
        <v>8</v>
      </c>
    </row>
    <row r="54" spans="1:4" x14ac:dyDescent="0.25">
      <c r="A54" s="5" t="s">
        <v>20</v>
      </c>
      <c r="B54" s="26">
        <v>68.147058823529406</v>
      </c>
      <c r="C54" s="26">
        <v>60.352941176470587</v>
      </c>
      <c r="D54" s="26">
        <f>B54-C54</f>
        <v>7.7941176470588189</v>
      </c>
    </row>
    <row r="55" spans="1:4" x14ac:dyDescent="0.25">
      <c r="A55" s="5" t="s">
        <v>36</v>
      </c>
      <c r="B55" s="26">
        <v>63.769230769230766</v>
      </c>
      <c r="C55" s="26">
        <v>56.051282051282051</v>
      </c>
      <c r="D55" s="26">
        <f>B55-C55</f>
        <v>7.7179487179487154</v>
      </c>
    </row>
    <row r="56" spans="1:4" x14ac:dyDescent="0.25">
      <c r="A56" s="5" t="s">
        <v>29</v>
      </c>
      <c r="B56" s="26">
        <v>71.333333333333329</v>
      </c>
      <c r="C56" s="26">
        <v>63.666666666666664</v>
      </c>
      <c r="D56" s="26">
        <f>B56-C56</f>
        <v>7.6666666666666643</v>
      </c>
    </row>
    <row r="57" spans="1:4" x14ac:dyDescent="0.25">
      <c r="A57" s="5" t="s">
        <v>73</v>
      </c>
      <c r="B57" s="26">
        <v>77.545454545454547</v>
      </c>
      <c r="C57" s="26">
        <v>70.090909090909093</v>
      </c>
      <c r="D57" s="26">
        <f>B57-C57</f>
        <v>7.4545454545454533</v>
      </c>
    </row>
    <row r="58" spans="1:4" x14ac:dyDescent="0.25">
      <c r="A58" s="5" t="s">
        <v>72</v>
      </c>
      <c r="B58" s="26">
        <v>130</v>
      </c>
      <c r="C58" s="26">
        <v>122.66666666666667</v>
      </c>
      <c r="D58" s="26">
        <f>B58-C58</f>
        <v>7.3333333333333286</v>
      </c>
    </row>
    <row r="59" spans="1:4" x14ac:dyDescent="0.25">
      <c r="A59" s="5" t="s">
        <v>14</v>
      </c>
      <c r="B59" s="26">
        <v>75.833333333333329</v>
      </c>
      <c r="C59" s="26">
        <v>68.5</v>
      </c>
      <c r="D59" s="26">
        <f>B59-C59</f>
        <v>7.3333333333333286</v>
      </c>
    </row>
    <row r="60" spans="1:4" x14ac:dyDescent="0.25">
      <c r="A60" s="5" t="s">
        <v>81</v>
      </c>
      <c r="B60" s="26">
        <v>67.333333333333329</v>
      </c>
      <c r="C60" s="26">
        <v>60</v>
      </c>
      <c r="D60" s="26">
        <f>B60-C60</f>
        <v>7.3333333333333286</v>
      </c>
    </row>
    <row r="61" spans="1:4" x14ac:dyDescent="0.25">
      <c r="A61" s="5" t="s">
        <v>79</v>
      </c>
      <c r="B61" s="26">
        <v>62.5</v>
      </c>
      <c r="C61" s="26">
        <v>55.5</v>
      </c>
      <c r="D61" s="26">
        <f>B61-C61</f>
        <v>7</v>
      </c>
    </row>
    <row r="62" spans="1:4" x14ac:dyDescent="0.25">
      <c r="A62" s="5" t="s">
        <v>110</v>
      </c>
      <c r="B62" s="26">
        <v>60</v>
      </c>
      <c r="C62" s="26">
        <v>53</v>
      </c>
      <c r="D62" s="26">
        <f>B62-C62</f>
        <v>7</v>
      </c>
    </row>
    <row r="63" spans="1:4" x14ac:dyDescent="0.25">
      <c r="A63" s="5" t="s">
        <v>113</v>
      </c>
      <c r="B63" s="26">
        <v>88.666666666666671</v>
      </c>
      <c r="C63" s="26">
        <v>81.833333333333329</v>
      </c>
      <c r="D63" s="26">
        <f>B63-C63</f>
        <v>6.8333333333333428</v>
      </c>
    </row>
    <row r="64" spans="1:4" x14ac:dyDescent="0.25">
      <c r="A64" s="5" t="s">
        <v>26</v>
      </c>
      <c r="B64" s="26">
        <v>112.5</v>
      </c>
      <c r="C64" s="26">
        <v>105.66666666666667</v>
      </c>
      <c r="D64" s="26">
        <f>B64-C64</f>
        <v>6.8333333333333286</v>
      </c>
    </row>
    <row r="65" spans="1:4" x14ac:dyDescent="0.25">
      <c r="A65" s="5" t="s">
        <v>35</v>
      </c>
      <c r="B65" s="26">
        <v>99</v>
      </c>
      <c r="C65" s="26">
        <v>92.166666666666671</v>
      </c>
      <c r="D65" s="26">
        <f>B65-C65</f>
        <v>6.8333333333333286</v>
      </c>
    </row>
    <row r="66" spans="1:4" x14ac:dyDescent="0.25">
      <c r="A66" s="5" t="s">
        <v>70</v>
      </c>
      <c r="B66" s="26">
        <v>62.666666666666664</v>
      </c>
      <c r="C66" s="26">
        <v>56</v>
      </c>
      <c r="D66" s="26">
        <f>B66-C66</f>
        <v>6.6666666666666643</v>
      </c>
    </row>
    <row r="67" spans="1:4" x14ac:dyDescent="0.25">
      <c r="A67" s="5" t="s">
        <v>54</v>
      </c>
      <c r="B67" s="26">
        <v>84.95</v>
      </c>
      <c r="C67" s="26">
        <v>78.349999999999994</v>
      </c>
      <c r="D67" s="26">
        <f>B67-C67</f>
        <v>6.6000000000000085</v>
      </c>
    </row>
    <row r="68" spans="1:4" x14ac:dyDescent="0.25">
      <c r="A68" s="5" t="s">
        <v>33</v>
      </c>
      <c r="B68" s="26">
        <v>71.454545454545453</v>
      </c>
      <c r="C68" s="26">
        <v>64.909090909090907</v>
      </c>
      <c r="D68" s="26">
        <f>B68-C68</f>
        <v>6.5454545454545467</v>
      </c>
    </row>
    <row r="69" spans="1:4" x14ac:dyDescent="0.25">
      <c r="A69" s="5" t="s">
        <v>102</v>
      </c>
      <c r="B69" s="26">
        <v>124</v>
      </c>
      <c r="C69" s="26">
        <v>117.5</v>
      </c>
      <c r="D69" s="26">
        <f>B69-C69</f>
        <v>6.5</v>
      </c>
    </row>
    <row r="70" spans="1:4" x14ac:dyDescent="0.25">
      <c r="A70" s="5" t="s">
        <v>109</v>
      </c>
      <c r="B70" s="26">
        <v>90.25</v>
      </c>
      <c r="C70" s="26">
        <v>83.75</v>
      </c>
      <c r="D70" s="26">
        <f>B70-C70</f>
        <v>6.5</v>
      </c>
    </row>
    <row r="71" spans="1:4" x14ac:dyDescent="0.25">
      <c r="A71" s="5" t="s">
        <v>120</v>
      </c>
      <c r="B71" s="26">
        <v>68.3125</v>
      </c>
      <c r="C71" s="26">
        <v>61.875</v>
      </c>
      <c r="D71" s="26">
        <f>B71-C71</f>
        <v>6.4375</v>
      </c>
    </row>
    <row r="72" spans="1:4" x14ac:dyDescent="0.25">
      <c r="A72" s="5" t="s">
        <v>47</v>
      </c>
      <c r="B72" s="26">
        <v>85.818181818181813</v>
      </c>
      <c r="C72" s="26">
        <v>79.63636363636364</v>
      </c>
      <c r="D72" s="26">
        <f>B72-C72</f>
        <v>6.1818181818181728</v>
      </c>
    </row>
    <row r="73" spans="1:4" x14ac:dyDescent="0.25">
      <c r="A73" s="5" t="s">
        <v>41</v>
      </c>
      <c r="B73" s="26">
        <v>91</v>
      </c>
      <c r="C73" s="26">
        <v>85</v>
      </c>
      <c r="D73" s="26">
        <f>B73-C73</f>
        <v>6</v>
      </c>
    </row>
    <row r="74" spans="1:4" x14ac:dyDescent="0.25">
      <c r="A74" s="5" t="s">
        <v>80</v>
      </c>
      <c r="B74" s="26">
        <v>79.333333333333329</v>
      </c>
      <c r="C74" s="26">
        <v>73.333333333333329</v>
      </c>
      <c r="D74" s="26">
        <f>B74-C74</f>
        <v>6</v>
      </c>
    </row>
    <row r="75" spans="1:4" x14ac:dyDescent="0.25">
      <c r="A75" s="5" t="s">
        <v>30</v>
      </c>
      <c r="B75" s="26">
        <v>77</v>
      </c>
      <c r="C75" s="26">
        <v>71</v>
      </c>
      <c r="D75" s="26">
        <f>B75-C75</f>
        <v>6</v>
      </c>
    </row>
    <row r="76" spans="1:4" x14ac:dyDescent="0.25">
      <c r="A76" s="5" t="s">
        <v>49</v>
      </c>
      <c r="B76" s="26">
        <v>70.666666666666671</v>
      </c>
      <c r="C76" s="26">
        <v>64.666666666666671</v>
      </c>
      <c r="D76" s="26">
        <f>B76-C76</f>
        <v>6</v>
      </c>
    </row>
    <row r="77" spans="1:4" x14ac:dyDescent="0.25">
      <c r="A77" s="5" t="s">
        <v>90</v>
      </c>
      <c r="B77" s="26">
        <v>76</v>
      </c>
      <c r="C77" s="26">
        <v>70.166666666666671</v>
      </c>
      <c r="D77" s="26">
        <f>B77-C77</f>
        <v>5.8333333333333286</v>
      </c>
    </row>
    <row r="78" spans="1:4" x14ac:dyDescent="0.25">
      <c r="A78" s="5" t="s">
        <v>147</v>
      </c>
      <c r="B78" s="26">
        <v>65</v>
      </c>
      <c r="C78" s="26">
        <v>59.5</v>
      </c>
      <c r="D78" s="26">
        <f>B78-C78</f>
        <v>5.5</v>
      </c>
    </row>
    <row r="79" spans="1:4" x14ac:dyDescent="0.25">
      <c r="A79" s="5" t="s">
        <v>94</v>
      </c>
      <c r="B79" s="26">
        <v>73</v>
      </c>
      <c r="C79" s="26">
        <v>67.599999999999994</v>
      </c>
      <c r="D79" s="26">
        <f>B79-C79</f>
        <v>5.4000000000000057</v>
      </c>
    </row>
    <row r="80" spans="1:4" x14ac:dyDescent="0.25">
      <c r="A80" s="5" t="s">
        <v>18</v>
      </c>
      <c r="B80" s="26">
        <v>86.666666666666671</v>
      </c>
      <c r="C80" s="26">
        <v>81.333333333333329</v>
      </c>
      <c r="D80" s="26">
        <f>B80-C80</f>
        <v>5.3333333333333428</v>
      </c>
    </row>
    <row r="81" spans="1:4" x14ac:dyDescent="0.25">
      <c r="A81" s="5" t="s">
        <v>27</v>
      </c>
      <c r="B81" s="26">
        <v>67</v>
      </c>
      <c r="C81" s="26">
        <v>61.666666666666664</v>
      </c>
      <c r="D81" s="26">
        <f>B81-C81</f>
        <v>5.3333333333333357</v>
      </c>
    </row>
    <row r="82" spans="1:4" x14ac:dyDescent="0.25">
      <c r="A82" s="5" t="s">
        <v>106</v>
      </c>
      <c r="B82" s="26">
        <v>61.333333333333336</v>
      </c>
      <c r="C82" s="26">
        <v>56</v>
      </c>
      <c r="D82" s="26">
        <f>B82-C82</f>
        <v>5.3333333333333357</v>
      </c>
    </row>
    <row r="83" spans="1:4" x14ac:dyDescent="0.25">
      <c r="A83" s="5" t="s">
        <v>9</v>
      </c>
      <c r="B83" s="26">
        <v>69.25</v>
      </c>
      <c r="C83" s="26">
        <v>64.375</v>
      </c>
      <c r="D83" s="26">
        <f>B83-C83</f>
        <v>4.875</v>
      </c>
    </row>
    <row r="84" spans="1:4" x14ac:dyDescent="0.25">
      <c r="A84" s="5" t="s">
        <v>19</v>
      </c>
      <c r="B84" s="26">
        <v>72.235294117647058</v>
      </c>
      <c r="C84" s="26">
        <v>67.470588235294116</v>
      </c>
      <c r="D84" s="26">
        <f>B84-C84</f>
        <v>4.764705882352942</v>
      </c>
    </row>
    <row r="85" spans="1:4" x14ac:dyDescent="0.25">
      <c r="A85" s="5" t="s">
        <v>21</v>
      </c>
      <c r="B85" s="26">
        <v>118.84615384615384</v>
      </c>
      <c r="C85" s="26">
        <v>114.23076923076923</v>
      </c>
      <c r="D85" s="26">
        <f>B85-C85</f>
        <v>4.6153846153846132</v>
      </c>
    </row>
    <row r="86" spans="1:4" x14ac:dyDescent="0.25">
      <c r="A86" s="5" t="s">
        <v>96</v>
      </c>
      <c r="B86" s="26">
        <v>72</v>
      </c>
      <c r="C86" s="26">
        <v>67.444444444444443</v>
      </c>
      <c r="D86" s="26">
        <f>B86-C86</f>
        <v>4.5555555555555571</v>
      </c>
    </row>
    <row r="87" spans="1:4" x14ac:dyDescent="0.25">
      <c r="A87" s="5" t="s">
        <v>60</v>
      </c>
      <c r="B87" s="26">
        <v>138.5</v>
      </c>
      <c r="C87" s="26">
        <v>134</v>
      </c>
      <c r="D87" s="26">
        <f>B87-C87</f>
        <v>4.5</v>
      </c>
    </row>
    <row r="88" spans="1:4" x14ac:dyDescent="0.25">
      <c r="A88" s="5" t="s">
        <v>38</v>
      </c>
      <c r="B88" s="26">
        <v>66.666666666666671</v>
      </c>
      <c r="C88" s="26">
        <v>62.333333333333336</v>
      </c>
      <c r="D88" s="26">
        <f>B88-C88</f>
        <v>4.3333333333333357</v>
      </c>
    </row>
    <row r="89" spans="1:4" x14ac:dyDescent="0.25">
      <c r="A89" s="5" t="s">
        <v>123</v>
      </c>
      <c r="B89" s="26">
        <v>55.333333333333336</v>
      </c>
      <c r="C89" s="26">
        <v>51</v>
      </c>
      <c r="D89" s="26">
        <f>B89-C89</f>
        <v>4.3333333333333357</v>
      </c>
    </row>
    <row r="90" spans="1:4" x14ac:dyDescent="0.25">
      <c r="A90" s="5" t="s">
        <v>131</v>
      </c>
      <c r="B90" s="26">
        <v>116.33333333333333</v>
      </c>
      <c r="C90" s="26">
        <v>112</v>
      </c>
      <c r="D90" s="26">
        <f>B90-C90</f>
        <v>4.3333333333333286</v>
      </c>
    </row>
    <row r="91" spans="1:4" x14ac:dyDescent="0.25">
      <c r="A91" s="5" t="s">
        <v>105</v>
      </c>
      <c r="B91" s="26">
        <v>148.66666666666666</v>
      </c>
      <c r="C91" s="26">
        <v>144.33333333333334</v>
      </c>
      <c r="D91" s="26">
        <f>B91-C91</f>
        <v>4.3333333333333144</v>
      </c>
    </row>
    <row r="92" spans="1:4" x14ac:dyDescent="0.25">
      <c r="A92" s="5" t="s">
        <v>6</v>
      </c>
      <c r="B92" s="26">
        <v>90.107142857142861</v>
      </c>
      <c r="C92" s="26">
        <v>86.035714285714292</v>
      </c>
      <c r="D92" s="26">
        <f>B92-C92</f>
        <v>4.0714285714285694</v>
      </c>
    </row>
    <row r="93" spans="1:4" x14ac:dyDescent="0.25">
      <c r="A93" s="5" t="s">
        <v>57</v>
      </c>
      <c r="B93" s="26">
        <v>75.666666666666671</v>
      </c>
      <c r="C93" s="26">
        <v>71.666666666666671</v>
      </c>
      <c r="D93" s="26">
        <f>B93-C93</f>
        <v>4</v>
      </c>
    </row>
    <row r="94" spans="1:4" x14ac:dyDescent="0.25">
      <c r="A94" s="5" t="s">
        <v>112</v>
      </c>
      <c r="B94" s="26">
        <v>69.333333333333329</v>
      </c>
      <c r="C94" s="26">
        <v>65.333333333333329</v>
      </c>
      <c r="D94" s="26">
        <f>B94-C94</f>
        <v>4</v>
      </c>
    </row>
    <row r="95" spans="1:4" x14ac:dyDescent="0.25">
      <c r="A95" s="5" t="s">
        <v>76</v>
      </c>
      <c r="B95" s="26">
        <v>68.333333333333329</v>
      </c>
      <c r="C95" s="26">
        <v>64.333333333333329</v>
      </c>
      <c r="D95" s="26">
        <f>B95-C95</f>
        <v>4</v>
      </c>
    </row>
    <row r="96" spans="1:4" x14ac:dyDescent="0.25">
      <c r="A96" s="5" t="s">
        <v>65</v>
      </c>
      <c r="B96" s="26">
        <v>63.833333333333336</v>
      </c>
      <c r="C96" s="26">
        <v>60</v>
      </c>
      <c r="D96" s="26">
        <f>B96-C96</f>
        <v>3.8333333333333357</v>
      </c>
    </row>
    <row r="97" spans="1:4" x14ac:dyDescent="0.25">
      <c r="A97" s="5" t="s">
        <v>58</v>
      </c>
      <c r="B97" s="26">
        <v>105.2</v>
      </c>
      <c r="C97" s="26">
        <v>101.6</v>
      </c>
      <c r="D97" s="26">
        <f>B97-C97</f>
        <v>3.6000000000000085</v>
      </c>
    </row>
    <row r="98" spans="1:4" x14ac:dyDescent="0.25">
      <c r="A98" s="5" t="s">
        <v>39</v>
      </c>
      <c r="B98" s="26">
        <v>86</v>
      </c>
      <c r="C98" s="26">
        <v>82.5</v>
      </c>
      <c r="D98" s="26">
        <f>B98-C98</f>
        <v>3.5</v>
      </c>
    </row>
    <row r="99" spans="1:4" x14ac:dyDescent="0.25">
      <c r="A99" s="5" t="s">
        <v>71</v>
      </c>
      <c r="B99" s="26">
        <v>64.666666666666671</v>
      </c>
      <c r="C99" s="26">
        <v>61.666666666666664</v>
      </c>
      <c r="D99" s="26">
        <f>B99-C99</f>
        <v>3.0000000000000071</v>
      </c>
    </row>
    <row r="100" spans="1:4" x14ac:dyDescent="0.25">
      <c r="A100" s="5" t="s">
        <v>40</v>
      </c>
      <c r="B100" s="26">
        <v>78.222222222222229</v>
      </c>
      <c r="C100" s="26">
        <v>75.222222222222229</v>
      </c>
      <c r="D100" s="26">
        <f>B100-C100</f>
        <v>3</v>
      </c>
    </row>
    <row r="101" spans="1:4" x14ac:dyDescent="0.25">
      <c r="A101" s="5" t="s">
        <v>66</v>
      </c>
      <c r="B101" s="26">
        <v>74.333333333333329</v>
      </c>
      <c r="C101" s="26">
        <v>71.333333333333329</v>
      </c>
      <c r="D101" s="26">
        <f>B101-C101</f>
        <v>3</v>
      </c>
    </row>
    <row r="102" spans="1:4" x14ac:dyDescent="0.25">
      <c r="A102" s="5" t="s">
        <v>77</v>
      </c>
      <c r="B102" s="26">
        <v>58.333333333333336</v>
      </c>
      <c r="C102" s="26">
        <v>55.333333333333336</v>
      </c>
      <c r="D102" s="26">
        <f>B102-C102</f>
        <v>3</v>
      </c>
    </row>
    <row r="103" spans="1:4" x14ac:dyDescent="0.25">
      <c r="A103" s="5" t="s">
        <v>22</v>
      </c>
      <c r="B103" s="26">
        <v>65.183673469387756</v>
      </c>
      <c r="C103" s="26">
        <v>62.204081632653065</v>
      </c>
      <c r="D103" s="26">
        <f>B103-C103</f>
        <v>2.9795918367346914</v>
      </c>
    </row>
    <row r="104" spans="1:4" x14ac:dyDescent="0.25">
      <c r="A104" s="5" t="s">
        <v>53</v>
      </c>
      <c r="B104" s="26">
        <v>139.93333333333334</v>
      </c>
      <c r="C104" s="26">
        <v>137.26666666666668</v>
      </c>
      <c r="D104" s="26">
        <f>B104-C104</f>
        <v>2.6666666666666572</v>
      </c>
    </row>
    <row r="105" spans="1:4" x14ac:dyDescent="0.25">
      <c r="A105" s="5" t="s">
        <v>24</v>
      </c>
      <c r="B105" s="26">
        <v>104.90909090909091</v>
      </c>
      <c r="C105" s="26">
        <v>102.54545454545455</v>
      </c>
      <c r="D105" s="26">
        <f>B105-C105</f>
        <v>2.3636363636363598</v>
      </c>
    </row>
    <row r="106" spans="1:4" x14ac:dyDescent="0.25">
      <c r="A106" s="5" t="s">
        <v>115</v>
      </c>
      <c r="B106" s="26">
        <v>72.25</v>
      </c>
      <c r="C106" s="26">
        <v>70</v>
      </c>
      <c r="D106" s="26">
        <f>B106-C106</f>
        <v>2.25</v>
      </c>
    </row>
    <row r="107" spans="1:4" x14ac:dyDescent="0.25">
      <c r="A107" s="5" t="s">
        <v>44</v>
      </c>
      <c r="B107" s="26">
        <v>137.42857142857142</v>
      </c>
      <c r="C107" s="26">
        <v>135.76190476190476</v>
      </c>
      <c r="D107" s="26">
        <f>B107-C107</f>
        <v>1.6666666666666572</v>
      </c>
    </row>
    <row r="108" spans="1:4" x14ac:dyDescent="0.25">
      <c r="A108" s="5" t="s">
        <v>86</v>
      </c>
      <c r="B108" s="26">
        <v>134.07142857142858</v>
      </c>
      <c r="C108" s="26">
        <v>132.57142857142858</v>
      </c>
      <c r="D108" s="26">
        <f>B108-C108</f>
        <v>1.5</v>
      </c>
    </row>
    <row r="109" spans="1:4" x14ac:dyDescent="0.25">
      <c r="A109" s="5" t="s">
        <v>32</v>
      </c>
      <c r="B109" s="26">
        <v>121</v>
      </c>
      <c r="C109" s="26">
        <v>119.5</v>
      </c>
      <c r="D109" s="26">
        <f>B109-C109</f>
        <v>1.5</v>
      </c>
    </row>
    <row r="110" spans="1:4" x14ac:dyDescent="0.25">
      <c r="A110" s="5" t="s">
        <v>117</v>
      </c>
      <c r="B110" s="26">
        <v>142.66666666666666</v>
      </c>
      <c r="C110" s="26">
        <v>141.33333333333334</v>
      </c>
      <c r="D110" s="26">
        <f>B110-C110</f>
        <v>1.3333333333333144</v>
      </c>
    </row>
    <row r="111" spans="1:4" x14ac:dyDescent="0.25">
      <c r="A111" s="5" t="s">
        <v>93</v>
      </c>
      <c r="B111" s="26">
        <v>81.5</v>
      </c>
      <c r="C111" s="26">
        <v>80.5</v>
      </c>
      <c r="D111" s="26">
        <f>B111-C111</f>
        <v>1</v>
      </c>
    </row>
    <row r="112" spans="1:4" x14ac:dyDescent="0.25">
      <c r="A112" s="5" t="s">
        <v>114</v>
      </c>
      <c r="B112" s="26">
        <v>65</v>
      </c>
      <c r="C112" s="26">
        <v>64</v>
      </c>
      <c r="D112" s="26">
        <f>B112-C112</f>
        <v>1</v>
      </c>
    </row>
    <row r="113" spans="1:4" x14ac:dyDescent="0.25">
      <c r="A113" s="5" t="s">
        <v>16</v>
      </c>
      <c r="B113" s="26">
        <v>147.5</v>
      </c>
      <c r="C113" s="26">
        <v>147</v>
      </c>
      <c r="D113" s="26">
        <f>B113-C113</f>
        <v>0.5</v>
      </c>
    </row>
    <row r="114" spans="1:4" x14ac:dyDescent="0.25">
      <c r="A114" s="5" t="s">
        <v>50</v>
      </c>
      <c r="B114" s="26">
        <v>71.25</v>
      </c>
      <c r="C114" s="26">
        <v>70.75</v>
      </c>
      <c r="D114" s="26">
        <f>B114-C114</f>
        <v>0.5</v>
      </c>
    </row>
    <row r="115" spans="1:4" x14ac:dyDescent="0.25">
      <c r="A115" s="5" t="s">
        <v>23</v>
      </c>
      <c r="B115" s="26">
        <v>67.75</v>
      </c>
      <c r="C115" s="26">
        <v>67.875</v>
      </c>
      <c r="D115" s="26">
        <f>B115-C115</f>
        <v>-0.125</v>
      </c>
    </row>
    <row r="116" spans="1:4" x14ac:dyDescent="0.25">
      <c r="A116" s="5" t="s">
        <v>129</v>
      </c>
      <c r="B116" s="26">
        <v>69</v>
      </c>
      <c r="C116" s="26">
        <v>69.333333333333329</v>
      </c>
      <c r="D116" s="26">
        <f>B116-C116</f>
        <v>-0.3333333333333286</v>
      </c>
    </row>
    <row r="117" spans="1:4" x14ac:dyDescent="0.25">
      <c r="A117" s="5" t="s">
        <v>111</v>
      </c>
      <c r="B117" s="26">
        <v>65.333333333333329</v>
      </c>
      <c r="C117" s="26">
        <v>65.666666666666671</v>
      </c>
      <c r="D117" s="26">
        <f>B117-C117</f>
        <v>-0.33333333333334281</v>
      </c>
    </row>
    <row r="118" spans="1:4" x14ac:dyDescent="0.25">
      <c r="A118" s="5" t="s">
        <v>25</v>
      </c>
      <c r="B118" s="26">
        <v>112.5</v>
      </c>
      <c r="C118" s="26">
        <v>113</v>
      </c>
      <c r="D118" s="26">
        <f>B118-C118</f>
        <v>-0.5</v>
      </c>
    </row>
    <row r="119" spans="1:4" x14ac:dyDescent="0.25">
      <c r="A119" s="5" t="s">
        <v>87</v>
      </c>
      <c r="B119" s="26">
        <v>75.833333333333329</v>
      </c>
      <c r="C119" s="26">
        <v>76.833333333333329</v>
      </c>
      <c r="D119" s="26">
        <f>B119-C119</f>
        <v>-1</v>
      </c>
    </row>
    <row r="120" spans="1:4" x14ac:dyDescent="0.25">
      <c r="A120" s="5" t="s">
        <v>82</v>
      </c>
      <c r="B120" s="26">
        <v>68.666666666666671</v>
      </c>
      <c r="C120" s="26">
        <v>69.666666666666671</v>
      </c>
      <c r="D120" s="26">
        <f>B120-C120</f>
        <v>-1</v>
      </c>
    </row>
    <row r="121" spans="1:4" x14ac:dyDescent="0.25">
      <c r="A121" s="5" t="s">
        <v>62</v>
      </c>
      <c r="B121" s="26">
        <v>74.875</v>
      </c>
      <c r="C121" s="26">
        <v>76.25</v>
      </c>
      <c r="D121" s="26">
        <f>B121-C121</f>
        <v>-1.375</v>
      </c>
    </row>
    <row r="122" spans="1:4" x14ac:dyDescent="0.25">
      <c r="A122" s="5" t="s">
        <v>13</v>
      </c>
      <c r="B122" s="26">
        <v>63.25</v>
      </c>
      <c r="C122" s="26">
        <v>64.75</v>
      </c>
      <c r="D122" s="26">
        <f>B122-C122</f>
        <v>-1.5</v>
      </c>
    </row>
    <row r="123" spans="1:4" x14ac:dyDescent="0.25">
      <c r="A123" s="5" t="s">
        <v>132</v>
      </c>
      <c r="B123" s="26">
        <v>74.666666666666671</v>
      </c>
      <c r="C123" s="26">
        <v>76.333333333333329</v>
      </c>
      <c r="D123" s="26">
        <f>B123-C123</f>
        <v>-1.6666666666666572</v>
      </c>
    </row>
    <row r="124" spans="1:4" x14ac:dyDescent="0.25">
      <c r="A124" s="5" t="s">
        <v>64</v>
      </c>
      <c r="B124" s="26">
        <v>67.5</v>
      </c>
      <c r="C124" s="26">
        <v>69.25</v>
      </c>
      <c r="D124" s="26">
        <f>B124-C124</f>
        <v>-1.75</v>
      </c>
    </row>
    <row r="125" spans="1:4" x14ac:dyDescent="0.25">
      <c r="A125" s="5" t="s">
        <v>116</v>
      </c>
      <c r="B125" s="26">
        <v>98</v>
      </c>
      <c r="C125" s="26">
        <v>100</v>
      </c>
      <c r="D125" s="26">
        <f>B125-C125</f>
        <v>-2</v>
      </c>
    </row>
    <row r="126" spans="1:4" x14ac:dyDescent="0.25">
      <c r="A126" s="5" t="s">
        <v>139</v>
      </c>
      <c r="B126" s="26">
        <v>69.5</v>
      </c>
      <c r="C126" s="26">
        <v>72</v>
      </c>
      <c r="D126" s="26">
        <f>B126-C126</f>
        <v>-2.5</v>
      </c>
    </row>
    <row r="127" spans="1:4" x14ac:dyDescent="0.25">
      <c r="A127" s="5" t="s">
        <v>125</v>
      </c>
      <c r="B127" s="26">
        <v>62.333333333333336</v>
      </c>
      <c r="C127" s="26">
        <v>65</v>
      </c>
      <c r="D127" s="26">
        <f>B127-C127</f>
        <v>-2.6666666666666643</v>
      </c>
    </row>
    <row r="128" spans="1:4" x14ac:dyDescent="0.25">
      <c r="A128" s="5" t="s">
        <v>122</v>
      </c>
      <c r="B128" s="26">
        <v>61.333333333333336</v>
      </c>
      <c r="C128" s="26">
        <v>64</v>
      </c>
      <c r="D128" s="26">
        <f>B128-C128</f>
        <v>-2.6666666666666643</v>
      </c>
    </row>
    <row r="129" spans="1:4" x14ac:dyDescent="0.25">
      <c r="A129" s="5" t="s">
        <v>63</v>
      </c>
      <c r="B129" s="26">
        <v>61.444444444444443</v>
      </c>
      <c r="C129" s="26">
        <v>64.555555555555557</v>
      </c>
      <c r="D129" s="26">
        <f>B129-C129</f>
        <v>-3.1111111111111143</v>
      </c>
    </row>
    <row r="130" spans="1:4" x14ac:dyDescent="0.25">
      <c r="A130" s="5" t="s">
        <v>135</v>
      </c>
      <c r="B130" s="26">
        <v>107</v>
      </c>
      <c r="C130" s="26">
        <v>111</v>
      </c>
      <c r="D130" s="26">
        <f>B130-C130</f>
        <v>-4</v>
      </c>
    </row>
    <row r="131" spans="1:4" x14ac:dyDescent="0.25">
      <c r="A131" s="5" t="s">
        <v>46</v>
      </c>
      <c r="B131" s="26">
        <v>86.666666666666671</v>
      </c>
      <c r="C131" s="26">
        <v>92.333333333333329</v>
      </c>
      <c r="D131" s="26">
        <f>B131-C131</f>
        <v>-5.6666666666666572</v>
      </c>
    </row>
    <row r="132" spans="1:4" x14ac:dyDescent="0.25">
      <c r="A132" s="5" t="s">
        <v>130</v>
      </c>
      <c r="B132" s="26">
        <v>59</v>
      </c>
      <c r="C132" s="26">
        <v>66</v>
      </c>
      <c r="D132" s="26">
        <f>B132-C132</f>
        <v>-7</v>
      </c>
    </row>
    <row r="133" spans="1:4" x14ac:dyDescent="0.25">
      <c r="A133" s="5" t="s">
        <v>61</v>
      </c>
      <c r="B133" s="26">
        <v>120</v>
      </c>
      <c r="C133" s="26">
        <v>131.33333333333334</v>
      </c>
      <c r="D133" s="26">
        <f>B133-C133</f>
        <v>-11.333333333333343</v>
      </c>
    </row>
  </sheetData>
  <sortState xmlns:xlrd2="http://schemas.microsoft.com/office/spreadsheetml/2017/richdata2" ref="A3:D133">
    <sortCondition descending="1" ref="D2:D133"/>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9EC9B-ABBE-4A0F-8762-813B93435787}">
  <dimension ref="A1:K19"/>
  <sheetViews>
    <sheetView workbookViewId="0">
      <selection activeCell="K2" sqref="K2"/>
    </sheetView>
  </sheetViews>
  <sheetFormatPr defaultRowHeight="15" x14ac:dyDescent="0.25"/>
  <cols>
    <col min="1" max="1" width="10.28515625" customWidth="1"/>
    <col min="2" max="2" width="11.28515625" customWidth="1"/>
    <col min="3" max="3" width="21.28515625" customWidth="1"/>
    <col min="4" max="4" width="13.85546875" customWidth="1"/>
    <col min="5" max="5" width="11.85546875" customWidth="1"/>
    <col min="6" max="6" width="16.5703125" customWidth="1"/>
    <col min="7" max="7" width="21.7109375" customWidth="1"/>
    <col min="11" max="11" width="10.42578125" bestFit="1" customWidth="1"/>
    <col min="12" max="12" width="19.42578125" bestFit="1" customWidth="1"/>
  </cols>
  <sheetData>
    <row r="1" spans="1:11" x14ac:dyDescent="0.25">
      <c r="A1" t="s">
        <v>0</v>
      </c>
      <c r="B1" t="s">
        <v>1</v>
      </c>
      <c r="C1" t="s">
        <v>2</v>
      </c>
      <c r="D1" t="s">
        <v>3</v>
      </c>
      <c r="E1" t="s">
        <v>4</v>
      </c>
      <c r="F1" t="s">
        <v>148</v>
      </c>
      <c r="G1" t="s">
        <v>149</v>
      </c>
      <c r="H1" t="s">
        <v>164</v>
      </c>
    </row>
    <row r="2" spans="1:11" x14ac:dyDescent="0.25">
      <c r="A2">
        <v>200863</v>
      </c>
      <c r="B2" s="1">
        <v>45700</v>
      </c>
      <c r="C2" t="s">
        <v>67</v>
      </c>
      <c r="D2" t="s">
        <v>10</v>
      </c>
      <c r="E2" t="s">
        <v>5</v>
      </c>
      <c r="F2">
        <v>121</v>
      </c>
      <c r="G2">
        <v>152</v>
      </c>
      <c r="H2">
        <f>Table9[[#This Row],[CCM Section N2 PPM]]-Table9[[#This Row],[Lifting  N2 PPM]]</f>
        <v>31</v>
      </c>
      <c r="K2">
        <f>MEDIAN(H2:H8)</f>
        <v>12</v>
      </c>
    </row>
    <row r="3" spans="1:11" x14ac:dyDescent="0.25">
      <c r="A3">
        <v>201318</v>
      </c>
      <c r="B3" s="1">
        <v>45713</v>
      </c>
      <c r="C3" t="s">
        <v>67</v>
      </c>
      <c r="D3" t="s">
        <v>10</v>
      </c>
      <c r="E3" t="s">
        <v>5</v>
      </c>
      <c r="F3">
        <v>125</v>
      </c>
      <c r="G3">
        <v>141</v>
      </c>
      <c r="H3">
        <f>Table9[[#This Row],[CCM Section N2 PPM]]-Table9[[#This Row],[Lifting  N2 PPM]]</f>
        <v>16</v>
      </c>
    </row>
    <row r="4" spans="1:11" x14ac:dyDescent="0.25">
      <c r="A4">
        <v>201323</v>
      </c>
      <c r="B4" s="1">
        <v>45713</v>
      </c>
      <c r="C4" t="s">
        <v>67</v>
      </c>
      <c r="D4" t="s">
        <v>10</v>
      </c>
      <c r="E4" t="s">
        <v>5</v>
      </c>
      <c r="F4">
        <v>133</v>
      </c>
      <c r="G4">
        <v>145</v>
      </c>
      <c r="H4">
        <f>Table9[[#This Row],[CCM Section N2 PPM]]-Table9[[#This Row],[Lifting  N2 PPM]]</f>
        <v>12</v>
      </c>
      <c r="K4">
        <f>MEDIAN(H9:H13)</f>
        <v>11</v>
      </c>
    </row>
    <row r="5" spans="1:11" x14ac:dyDescent="0.25">
      <c r="A5">
        <v>200696</v>
      </c>
      <c r="B5" s="1">
        <v>45695</v>
      </c>
      <c r="C5" t="s">
        <v>67</v>
      </c>
      <c r="D5" t="s">
        <v>10</v>
      </c>
      <c r="E5" t="s">
        <v>5</v>
      </c>
      <c r="F5">
        <v>119</v>
      </c>
      <c r="G5">
        <v>131</v>
      </c>
      <c r="H5">
        <f>Table9[[#This Row],[CCM Section N2 PPM]]-Table9[[#This Row],[Lifting  N2 PPM]]</f>
        <v>12</v>
      </c>
    </row>
    <row r="6" spans="1:11" x14ac:dyDescent="0.25">
      <c r="A6">
        <v>200870</v>
      </c>
      <c r="B6" s="1">
        <v>45700</v>
      </c>
      <c r="C6" t="s">
        <v>67</v>
      </c>
      <c r="D6" t="s">
        <v>10</v>
      </c>
      <c r="E6" t="s">
        <v>5</v>
      </c>
      <c r="F6">
        <v>140</v>
      </c>
      <c r="G6">
        <v>143</v>
      </c>
      <c r="H6">
        <f>Table9[[#This Row],[CCM Section N2 PPM]]-Table9[[#This Row],[Lifting  N2 PPM]]</f>
        <v>3</v>
      </c>
    </row>
    <row r="7" spans="1:11" x14ac:dyDescent="0.25">
      <c r="A7">
        <v>201319</v>
      </c>
      <c r="B7" s="1">
        <v>45713</v>
      </c>
      <c r="C7" t="s">
        <v>67</v>
      </c>
      <c r="D7" t="s">
        <v>10</v>
      </c>
      <c r="E7" t="s">
        <v>5</v>
      </c>
      <c r="F7">
        <v>138</v>
      </c>
      <c r="G7">
        <v>140</v>
      </c>
      <c r="H7">
        <f>Table9[[#This Row],[CCM Section N2 PPM]]-Table9[[#This Row],[Lifting  N2 PPM]]</f>
        <v>2</v>
      </c>
      <c r="K7">
        <f>MEDIAN(H14:H19)</f>
        <v>3.5</v>
      </c>
    </row>
    <row r="8" spans="1:11" x14ac:dyDescent="0.25">
      <c r="A8">
        <v>200855</v>
      </c>
      <c r="B8" s="1">
        <v>45700</v>
      </c>
      <c r="C8" t="s">
        <v>67</v>
      </c>
      <c r="D8" t="s">
        <v>10</v>
      </c>
      <c r="E8" t="s">
        <v>5</v>
      </c>
      <c r="F8">
        <v>134</v>
      </c>
      <c r="G8">
        <v>133</v>
      </c>
      <c r="H8">
        <f>Table9[[#This Row],[CCM Section N2 PPM]]-Table9[[#This Row],[Lifting  N2 PPM]]</f>
        <v>-1</v>
      </c>
    </row>
    <row r="9" spans="1:11" x14ac:dyDescent="0.25">
      <c r="A9">
        <v>200866</v>
      </c>
      <c r="B9" s="1">
        <v>45700</v>
      </c>
      <c r="C9" t="s">
        <v>67</v>
      </c>
      <c r="D9" t="s">
        <v>10</v>
      </c>
      <c r="E9" t="s">
        <v>8</v>
      </c>
      <c r="F9">
        <v>135</v>
      </c>
      <c r="G9">
        <v>175</v>
      </c>
      <c r="H9">
        <f>Table9[[#This Row],[CCM Section N2 PPM]]-Table9[[#This Row],[Lifting  N2 PPM]]</f>
        <v>40</v>
      </c>
    </row>
    <row r="10" spans="1:11" x14ac:dyDescent="0.25">
      <c r="A10">
        <v>201324</v>
      </c>
      <c r="B10" s="1">
        <v>45713</v>
      </c>
      <c r="C10" t="s">
        <v>67</v>
      </c>
      <c r="D10" t="s">
        <v>10</v>
      </c>
      <c r="E10" t="s">
        <v>8</v>
      </c>
      <c r="F10">
        <v>148</v>
      </c>
      <c r="G10">
        <v>166</v>
      </c>
      <c r="H10">
        <f>Table9[[#This Row],[CCM Section N2 PPM]]-Table9[[#This Row],[Lifting  N2 PPM]]</f>
        <v>18</v>
      </c>
    </row>
    <row r="11" spans="1:11" x14ac:dyDescent="0.25">
      <c r="A11">
        <v>200697</v>
      </c>
      <c r="B11" s="1">
        <v>45695</v>
      </c>
      <c r="C11" t="s">
        <v>67</v>
      </c>
      <c r="D11" t="s">
        <v>10</v>
      </c>
      <c r="E11" t="s">
        <v>8</v>
      </c>
      <c r="F11">
        <v>143</v>
      </c>
      <c r="G11">
        <v>154</v>
      </c>
      <c r="H11">
        <f>Table9[[#This Row],[CCM Section N2 PPM]]-Table9[[#This Row],[Lifting  N2 PPM]]</f>
        <v>11</v>
      </c>
    </row>
    <row r="12" spans="1:11" x14ac:dyDescent="0.25">
      <c r="A12">
        <v>200856</v>
      </c>
      <c r="B12" s="1">
        <v>45700</v>
      </c>
      <c r="C12" t="s">
        <v>67</v>
      </c>
      <c r="D12" t="s">
        <v>10</v>
      </c>
      <c r="E12" t="s">
        <v>8</v>
      </c>
      <c r="F12">
        <v>139</v>
      </c>
      <c r="G12">
        <v>142</v>
      </c>
      <c r="H12">
        <f>Table9[[#This Row],[CCM Section N2 PPM]]-Table9[[#This Row],[Lifting  N2 PPM]]</f>
        <v>3</v>
      </c>
    </row>
    <row r="13" spans="1:11" x14ac:dyDescent="0.25">
      <c r="A13">
        <v>200872</v>
      </c>
      <c r="B13" s="1">
        <v>45701</v>
      </c>
      <c r="C13" t="s">
        <v>67</v>
      </c>
      <c r="D13" t="s">
        <v>10</v>
      </c>
      <c r="E13" t="s">
        <v>8</v>
      </c>
      <c r="F13">
        <v>151</v>
      </c>
      <c r="G13">
        <v>137</v>
      </c>
      <c r="H13">
        <f>Table9[[#This Row],[CCM Section N2 PPM]]-Table9[[#This Row],[Lifting  N2 PPM]]</f>
        <v>-14</v>
      </c>
    </row>
    <row r="14" spans="1:11" x14ac:dyDescent="0.25">
      <c r="A14">
        <v>201326</v>
      </c>
      <c r="B14" s="1">
        <v>45713</v>
      </c>
      <c r="C14" t="s">
        <v>67</v>
      </c>
      <c r="D14" t="s">
        <v>10</v>
      </c>
      <c r="E14" t="s">
        <v>11</v>
      </c>
      <c r="F14">
        <v>158</v>
      </c>
      <c r="G14">
        <v>169</v>
      </c>
      <c r="H14">
        <f>Table9[[#This Row],[CCM Section N2 PPM]]-Table9[[#This Row],[Lifting  N2 PPM]]</f>
        <v>11</v>
      </c>
    </row>
    <row r="15" spans="1:11" x14ac:dyDescent="0.25">
      <c r="A15">
        <v>200857</v>
      </c>
      <c r="B15" s="1">
        <v>45700</v>
      </c>
      <c r="C15" t="s">
        <v>67</v>
      </c>
      <c r="D15" t="s">
        <v>10</v>
      </c>
      <c r="E15" t="s">
        <v>11</v>
      </c>
      <c r="F15">
        <v>127</v>
      </c>
      <c r="G15">
        <v>135</v>
      </c>
      <c r="H15">
        <f>Table9[[#This Row],[CCM Section N2 PPM]]-Table9[[#This Row],[Lifting  N2 PPM]]</f>
        <v>8</v>
      </c>
    </row>
    <row r="16" spans="1:11" x14ac:dyDescent="0.25">
      <c r="A16">
        <v>201320</v>
      </c>
      <c r="B16" s="1">
        <v>45713</v>
      </c>
      <c r="C16" t="s">
        <v>67</v>
      </c>
      <c r="D16" t="s">
        <v>10</v>
      </c>
      <c r="E16" t="s">
        <v>11</v>
      </c>
      <c r="F16">
        <v>129</v>
      </c>
      <c r="G16">
        <v>133</v>
      </c>
      <c r="H16">
        <f>Table9[[#This Row],[CCM Section N2 PPM]]-Table9[[#This Row],[Lifting  N2 PPM]]</f>
        <v>4</v>
      </c>
    </row>
    <row r="17" spans="1:8" x14ac:dyDescent="0.25">
      <c r="A17">
        <v>200698</v>
      </c>
      <c r="B17" s="1">
        <v>45695</v>
      </c>
      <c r="C17" t="s">
        <v>67</v>
      </c>
      <c r="D17" t="s">
        <v>10</v>
      </c>
      <c r="E17" t="s">
        <v>11</v>
      </c>
      <c r="F17">
        <v>122</v>
      </c>
      <c r="G17">
        <v>125</v>
      </c>
      <c r="H17">
        <f>Table9[[#This Row],[CCM Section N2 PPM]]-Table9[[#This Row],[Lifting  N2 PPM]]</f>
        <v>3</v>
      </c>
    </row>
    <row r="18" spans="1:8" x14ac:dyDescent="0.25">
      <c r="A18">
        <v>200867</v>
      </c>
      <c r="B18" s="1">
        <v>45700</v>
      </c>
      <c r="C18" t="s">
        <v>67</v>
      </c>
      <c r="D18" t="s">
        <v>10</v>
      </c>
      <c r="E18" t="s">
        <v>11</v>
      </c>
      <c r="F18">
        <v>151</v>
      </c>
      <c r="G18">
        <v>153</v>
      </c>
      <c r="H18">
        <f>Table9[[#This Row],[CCM Section N2 PPM]]-Table9[[#This Row],[Lifting  N2 PPM]]</f>
        <v>2</v>
      </c>
    </row>
    <row r="19" spans="1:8" x14ac:dyDescent="0.25">
      <c r="A19">
        <v>200873</v>
      </c>
      <c r="B19" s="1">
        <v>45701</v>
      </c>
      <c r="C19" t="s">
        <v>67</v>
      </c>
      <c r="D19" t="s">
        <v>10</v>
      </c>
      <c r="E19" t="s">
        <v>11</v>
      </c>
      <c r="F19">
        <v>146</v>
      </c>
      <c r="G19">
        <v>138</v>
      </c>
      <c r="H19">
        <f>Table9[[#This Row],[CCM Section N2 PPM]]-Table9[[#This Row],[Lifting  N2 PPM]]</f>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2206-B4C5-4D96-9E26-154A6538BC94}">
  <dimension ref="A3:B7"/>
  <sheetViews>
    <sheetView workbookViewId="0">
      <selection activeCell="B4" sqref="B4:B6"/>
    </sheetView>
  </sheetViews>
  <sheetFormatPr defaultRowHeight="15" x14ac:dyDescent="0.25"/>
  <cols>
    <col min="1" max="1" width="13.140625" bestFit="1" customWidth="1"/>
    <col min="2" max="2" width="14.42578125" bestFit="1" customWidth="1"/>
  </cols>
  <sheetData>
    <row r="3" spans="1:2" x14ac:dyDescent="0.25">
      <c r="A3" s="4" t="s">
        <v>150</v>
      </c>
      <c r="B3" t="s">
        <v>166</v>
      </c>
    </row>
    <row r="4" spans="1:2" x14ac:dyDescent="0.25">
      <c r="A4" s="5" t="s">
        <v>5</v>
      </c>
      <c r="B4" s="15">
        <v>10.714285714285714</v>
      </c>
    </row>
    <row r="5" spans="1:2" x14ac:dyDescent="0.25">
      <c r="A5" s="5" t="s">
        <v>8</v>
      </c>
      <c r="B5" s="15">
        <v>11.6</v>
      </c>
    </row>
    <row r="6" spans="1:2" x14ac:dyDescent="0.25">
      <c r="A6" s="5" t="s">
        <v>11</v>
      </c>
      <c r="B6" s="15">
        <v>3.3333333333333335</v>
      </c>
    </row>
    <row r="7" spans="1:2" x14ac:dyDescent="0.25">
      <c r="A7" s="5" t="s">
        <v>151</v>
      </c>
      <c r="B7" s="15">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89ABE-18AE-47FE-ACB8-EA959EB2EAFD}">
  <dimension ref="A1:H19"/>
  <sheetViews>
    <sheetView workbookViewId="0">
      <selection sqref="A1:H19"/>
    </sheetView>
  </sheetViews>
  <sheetFormatPr defaultRowHeight="15" x14ac:dyDescent="0.25"/>
  <sheetData>
    <row r="1" spans="1:8" x14ac:dyDescent="0.25">
      <c r="A1" t="s">
        <v>0</v>
      </c>
      <c r="B1" t="s">
        <v>1</v>
      </c>
      <c r="C1" t="s">
        <v>2</v>
      </c>
      <c r="D1" t="s">
        <v>3</v>
      </c>
      <c r="E1" t="s">
        <v>4</v>
      </c>
      <c r="F1" t="s">
        <v>148</v>
      </c>
      <c r="G1" t="s">
        <v>149</v>
      </c>
      <c r="H1" t="s">
        <v>164</v>
      </c>
    </row>
    <row r="2" spans="1:8" x14ac:dyDescent="0.25">
      <c r="A2">
        <v>200866</v>
      </c>
      <c r="B2" s="1">
        <v>45700</v>
      </c>
      <c r="C2" t="s">
        <v>67</v>
      </c>
      <c r="D2" t="s">
        <v>10</v>
      </c>
      <c r="E2" t="s">
        <v>8</v>
      </c>
      <c r="F2">
        <v>135</v>
      </c>
      <c r="G2">
        <v>175</v>
      </c>
      <c r="H2">
        <f>Table911[[#This Row],[CCM Section N2 PPM]]-Table911[[#This Row],[Lifting  N2 PPM]]</f>
        <v>40</v>
      </c>
    </row>
    <row r="3" spans="1:8" x14ac:dyDescent="0.25">
      <c r="A3">
        <v>200863</v>
      </c>
      <c r="B3" s="1">
        <v>45700</v>
      </c>
      <c r="C3" t="s">
        <v>67</v>
      </c>
      <c r="D3" t="s">
        <v>10</v>
      </c>
      <c r="E3" t="s">
        <v>5</v>
      </c>
      <c r="F3">
        <v>121</v>
      </c>
      <c r="G3">
        <v>152</v>
      </c>
      <c r="H3">
        <f>Table911[[#This Row],[CCM Section N2 PPM]]-Table911[[#This Row],[Lifting  N2 PPM]]</f>
        <v>31</v>
      </c>
    </row>
    <row r="4" spans="1:8" x14ac:dyDescent="0.25">
      <c r="A4">
        <v>201324</v>
      </c>
      <c r="B4" s="1">
        <v>45713</v>
      </c>
      <c r="C4" t="s">
        <v>67</v>
      </c>
      <c r="D4" t="s">
        <v>10</v>
      </c>
      <c r="E4" t="s">
        <v>8</v>
      </c>
      <c r="F4">
        <v>148</v>
      </c>
      <c r="G4">
        <v>166</v>
      </c>
      <c r="H4">
        <f>Table911[[#This Row],[CCM Section N2 PPM]]-Table911[[#This Row],[Lifting  N2 PPM]]</f>
        <v>18</v>
      </c>
    </row>
    <row r="5" spans="1:8" x14ac:dyDescent="0.25">
      <c r="A5">
        <v>201318</v>
      </c>
      <c r="B5" s="1">
        <v>45713</v>
      </c>
      <c r="C5" t="s">
        <v>67</v>
      </c>
      <c r="D5" t="s">
        <v>10</v>
      </c>
      <c r="E5" t="s">
        <v>5</v>
      </c>
      <c r="F5">
        <v>125</v>
      </c>
      <c r="G5">
        <v>141</v>
      </c>
      <c r="H5">
        <f>Table911[[#This Row],[CCM Section N2 PPM]]-Table911[[#This Row],[Lifting  N2 PPM]]</f>
        <v>16</v>
      </c>
    </row>
    <row r="6" spans="1:8" x14ac:dyDescent="0.25">
      <c r="A6">
        <v>201323</v>
      </c>
      <c r="B6" s="1">
        <v>45713</v>
      </c>
      <c r="C6" t="s">
        <v>67</v>
      </c>
      <c r="D6" t="s">
        <v>10</v>
      </c>
      <c r="E6" t="s">
        <v>5</v>
      </c>
      <c r="F6">
        <v>133</v>
      </c>
      <c r="G6">
        <v>145</v>
      </c>
      <c r="H6">
        <f>Table911[[#This Row],[CCM Section N2 PPM]]-Table911[[#This Row],[Lifting  N2 PPM]]</f>
        <v>12</v>
      </c>
    </row>
    <row r="7" spans="1:8" x14ac:dyDescent="0.25">
      <c r="A7">
        <v>200696</v>
      </c>
      <c r="B7" s="1">
        <v>45695</v>
      </c>
      <c r="C7" t="s">
        <v>67</v>
      </c>
      <c r="D7" t="s">
        <v>10</v>
      </c>
      <c r="E7" t="s">
        <v>5</v>
      </c>
      <c r="F7">
        <v>119</v>
      </c>
      <c r="G7">
        <v>131</v>
      </c>
      <c r="H7">
        <f>Table911[[#This Row],[CCM Section N2 PPM]]-Table911[[#This Row],[Lifting  N2 PPM]]</f>
        <v>12</v>
      </c>
    </row>
    <row r="8" spans="1:8" x14ac:dyDescent="0.25">
      <c r="A8">
        <v>201326</v>
      </c>
      <c r="B8" s="1">
        <v>45713</v>
      </c>
      <c r="C8" t="s">
        <v>67</v>
      </c>
      <c r="D8" t="s">
        <v>10</v>
      </c>
      <c r="E8" t="s">
        <v>11</v>
      </c>
      <c r="F8">
        <v>158</v>
      </c>
      <c r="G8">
        <v>169</v>
      </c>
      <c r="H8">
        <f>Table911[[#This Row],[CCM Section N2 PPM]]-Table911[[#This Row],[Lifting  N2 PPM]]</f>
        <v>11</v>
      </c>
    </row>
    <row r="9" spans="1:8" x14ac:dyDescent="0.25">
      <c r="A9">
        <v>200697</v>
      </c>
      <c r="B9" s="1">
        <v>45695</v>
      </c>
      <c r="C9" t="s">
        <v>67</v>
      </c>
      <c r="D9" t="s">
        <v>10</v>
      </c>
      <c r="E9" t="s">
        <v>8</v>
      </c>
      <c r="F9">
        <v>143</v>
      </c>
      <c r="G9">
        <v>154</v>
      </c>
      <c r="H9">
        <f>Table911[[#This Row],[CCM Section N2 PPM]]-Table911[[#This Row],[Lifting  N2 PPM]]</f>
        <v>11</v>
      </c>
    </row>
    <row r="10" spans="1:8" x14ac:dyDescent="0.25">
      <c r="A10">
        <v>200857</v>
      </c>
      <c r="B10" s="1">
        <v>45700</v>
      </c>
      <c r="C10" t="s">
        <v>67</v>
      </c>
      <c r="D10" t="s">
        <v>10</v>
      </c>
      <c r="E10" t="s">
        <v>11</v>
      </c>
      <c r="F10">
        <v>127</v>
      </c>
      <c r="G10">
        <v>135</v>
      </c>
      <c r="H10">
        <f>Table911[[#This Row],[CCM Section N2 PPM]]-Table911[[#This Row],[Lifting  N2 PPM]]</f>
        <v>8</v>
      </c>
    </row>
    <row r="11" spans="1:8" x14ac:dyDescent="0.25">
      <c r="A11">
        <v>201320</v>
      </c>
      <c r="B11" s="1">
        <v>45713</v>
      </c>
      <c r="C11" t="s">
        <v>67</v>
      </c>
      <c r="D11" t="s">
        <v>10</v>
      </c>
      <c r="E11" t="s">
        <v>11</v>
      </c>
      <c r="F11">
        <v>129</v>
      </c>
      <c r="G11">
        <v>133</v>
      </c>
      <c r="H11">
        <f>Table911[[#This Row],[CCM Section N2 PPM]]-Table911[[#This Row],[Lifting  N2 PPM]]</f>
        <v>4</v>
      </c>
    </row>
    <row r="12" spans="1:8" x14ac:dyDescent="0.25">
      <c r="A12">
        <v>200870</v>
      </c>
      <c r="B12" s="1">
        <v>45700</v>
      </c>
      <c r="C12" t="s">
        <v>67</v>
      </c>
      <c r="D12" t="s">
        <v>10</v>
      </c>
      <c r="E12" t="s">
        <v>5</v>
      </c>
      <c r="F12">
        <v>140</v>
      </c>
      <c r="G12">
        <v>143</v>
      </c>
      <c r="H12">
        <f>Table911[[#This Row],[CCM Section N2 PPM]]-Table911[[#This Row],[Lifting  N2 PPM]]</f>
        <v>3</v>
      </c>
    </row>
    <row r="13" spans="1:8" x14ac:dyDescent="0.25">
      <c r="A13">
        <v>200856</v>
      </c>
      <c r="B13" s="1">
        <v>45700</v>
      </c>
      <c r="C13" t="s">
        <v>67</v>
      </c>
      <c r="D13" t="s">
        <v>10</v>
      </c>
      <c r="E13" t="s">
        <v>8</v>
      </c>
      <c r="F13">
        <v>139</v>
      </c>
      <c r="G13">
        <v>142</v>
      </c>
      <c r="H13">
        <f>Table911[[#This Row],[CCM Section N2 PPM]]-Table911[[#This Row],[Lifting  N2 PPM]]</f>
        <v>3</v>
      </c>
    </row>
    <row r="14" spans="1:8" x14ac:dyDescent="0.25">
      <c r="A14">
        <v>200698</v>
      </c>
      <c r="B14" s="1">
        <v>45695</v>
      </c>
      <c r="C14" t="s">
        <v>67</v>
      </c>
      <c r="D14" t="s">
        <v>10</v>
      </c>
      <c r="E14" t="s">
        <v>11</v>
      </c>
      <c r="F14">
        <v>122</v>
      </c>
      <c r="G14">
        <v>125</v>
      </c>
      <c r="H14">
        <f>Table911[[#This Row],[CCM Section N2 PPM]]-Table911[[#This Row],[Lifting  N2 PPM]]</f>
        <v>3</v>
      </c>
    </row>
    <row r="15" spans="1:8" x14ac:dyDescent="0.25">
      <c r="A15">
        <v>201319</v>
      </c>
      <c r="B15" s="1">
        <v>45713</v>
      </c>
      <c r="C15" t="s">
        <v>67</v>
      </c>
      <c r="D15" t="s">
        <v>10</v>
      </c>
      <c r="E15" t="s">
        <v>5</v>
      </c>
      <c r="F15">
        <v>138</v>
      </c>
      <c r="G15">
        <v>140</v>
      </c>
      <c r="H15">
        <f>Table911[[#This Row],[CCM Section N2 PPM]]-Table911[[#This Row],[Lifting  N2 PPM]]</f>
        <v>2</v>
      </c>
    </row>
    <row r="16" spans="1:8" x14ac:dyDescent="0.25">
      <c r="A16">
        <v>200867</v>
      </c>
      <c r="B16" s="1">
        <v>45700</v>
      </c>
      <c r="C16" t="s">
        <v>67</v>
      </c>
      <c r="D16" t="s">
        <v>10</v>
      </c>
      <c r="E16" t="s">
        <v>11</v>
      </c>
      <c r="F16">
        <v>151</v>
      </c>
      <c r="G16">
        <v>153</v>
      </c>
      <c r="H16">
        <f>Table911[[#This Row],[CCM Section N2 PPM]]-Table911[[#This Row],[Lifting  N2 PPM]]</f>
        <v>2</v>
      </c>
    </row>
    <row r="17" spans="1:8" x14ac:dyDescent="0.25">
      <c r="A17">
        <v>200855</v>
      </c>
      <c r="B17" s="1">
        <v>45700</v>
      </c>
      <c r="C17" t="s">
        <v>67</v>
      </c>
      <c r="D17" t="s">
        <v>10</v>
      </c>
      <c r="E17" t="s">
        <v>5</v>
      </c>
      <c r="F17">
        <v>134</v>
      </c>
      <c r="G17">
        <v>133</v>
      </c>
      <c r="H17">
        <f>Table911[[#This Row],[CCM Section N2 PPM]]-Table911[[#This Row],[Lifting  N2 PPM]]</f>
        <v>-1</v>
      </c>
    </row>
    <row r="18" spans="1:8" x14ac:dyDescent="0.25">
      <c r="A18">
        <v>200873</v>
      </c>
      <c r="B18" s="1">
        <v>45701</v>
      </c>
      <c r="C18" t="s">
        <v>67</v>
      </c>
      <c r="D18" t="s">
        <v>10</v>
      </c>
      <c r="E18" t="s">
        <v>11</v>
      </c>
      <c r="F18">
        <v>146</v>
      </c>
      <c r="G18">
        <v>138</v>
      </c>
      <c r="H18">
        <f>Table911[[#This Row],[CCM Section N2 PPM]]-Table911[[#This Row],[Lifting  N2 PPM]]</f>
        <v>-8</v>
      </c>
    </row>
    <row r="19" spans="1:8" x14ac:dyDescent="0.25">
      <c r="A19">
        <v>200872</v>
      </c>
      <c r="B19" s="1">
        <v>45701</v>
      </c>
      <c r="C19" t="s">
        <v>67</v>
      </c>
      <c r="D19" t="s">
        <v>10</v>
      </c>
      <c r="E19" t="s">
        <v>8</v>
      </c>
      <c r="F19">
        <v>151</v>
      </c>
      <c r="G19">
        <v>137</v>
      </c>
      <c r="H19">
        <f>Table911[[#This Row],[CCM Section N2 PPM]]-Table911[[#This Row],[Lifting  N2 PPM]]</f>
        <v>-14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5A87-1B73-48AA-A4B7-FA271C98A3BB}">
  <dimension ref="A1:C7"/>
  <sheetViews>
    <sheetView workbookViewId="0">
      <selection activeCell="C12" sqref="C12"/>
    </sheetView>
  </sheetViews>
  <sheetFormatPr defaultRowHeight="15" x14ac:dyDescent="0.25"/>
  <cols>
    <col min="1" max="1" width="19.28515625" bestFit="1" customWidth="1"/>
    <col min="2" max="2" width="24.85546875" bestFit="1" customWidth="1"/>
    <col min="3" max="3" width="30.28515625" bestFit="1" customWidth="1"/>
  </cols>
  <sheetData>
    <row r="1" spans="1:3" x14ac:dyDescent="0.25">
      <c r="A1" s="4" t="s">
        <v>2</v>
      </c>
      <c r="B1" s="28" t="s">
        <v>67</v>
      </c>
    </row>
    <row r="3" spans="1:3" x14ac:dyDescent="0.25">
      <c r="A3" s="4" t="s">
        <v>150</v>
      </c>
      <c r="B3" t="s">
        <v>159</v>
      </c>
      <c r="C3" t="s">
        <v>155</v>
      </c>
    </row>
    <row r="4" spans="1:3" x14ac:dyDescent="0.25">
      <c r="A4" s="5" t="s">
        <v>5</v>
      </c>
      <c r="B4" s="27">
        <v>130</v>
      </c>
      <c r="C4" s="27">
        <v>140.71428571428572</v>
      </c>
    </row>
    <row r="5" spans="1:3" x14ac:dyDescent="0.25">
      <c r="A5" s="5" t="s">
        <v>8</v>
      </c>
      <c r="B5" s="27">
        <v>143.19999999999999</v>
      </c>
      <c r="C5" s="27">
        <v>154.80000000000001</v>
      </c>
    </row>
    <row r="6" spans="1:3" x14ac:dyDescent="0.25">
      <c r="A6" s="5" t="s">
        <v>11</v>
      </c>
      <c r="B6" s="27">
        <v>138.83333333333334</v>
      </c>
      <c r="C6" s="27">
        <v>142.16666666666666</v>
      </c>
    </row>
    <row r="7" spans="1:3" s="28" customFormat="1" x14ac:dyDescent="0.25">
      <c r="A7" s="5" t="s">
        <v>151</v>
      </c>
      <c r="B7" s="27">
        <v>136.61111111111111</v>
      </c>
      <c r="C7" s="27">
        <v>145.11111111111111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05"/>
  <sheetViews>
    <sheetView tabSelected="1" workbookViewId="0">
      <selection activeCell="C1" sqref="C1"/>
    </sheetView>
  </sheetViews>
  <sheetFormatPr defaultRowHeight="15" x14ac:dyDescent="0.25"/>
  <cols>
    <col min="1" max="1" width="10.28515625" customWidth="1"/>
    <col min="2" max="2" width="18.28515625" style="1" bestFit="1" customWidth="1"/>
    <col min="3" max="3" width="21.28515625" customWidth="1"/>
    <col min="4" max="4" width="13.85546875" customWidth="1"/>
    <col min="5" max="5" width="11.85546875" customWidth="1"/>
    <col min="6" max="6" width="16.5703125" customWidth="1"/>
    <col min="7" max="7" width="21.7109375" customWidth="1"/>
  </cols>
  <sheetData>
    <row r="1" spans="1:8" x14ac:dyDescent="0.25">
      <c r="A1" s="2" t="s">
        <v>0</v>
      </c>
      <c r="B1" s="3" t="s">
        <v>1</v>
      </c>
      <c r="C1" s="2" t="s">
        <v>2</v>
      </c>
      <c r="D1" s="2" t="s">
        <v>3</v>
      </c>
      <c r="E1" s="2" t="s">
        <v>4</v>
      </c>
      <c r="F1" s="2" t="s">
        <v>148</v>
      </c>
      <c r="G1" s="2" t="s">
        <v>149</v>
      </c>
      <c r="H1" s="2" t="s">
        <v>154</v>
      </c>
    </row>
    <row r="2" spans="1:8" hidden="1" x14ac:dyDescent="0.25">
      <c r="A2">
        <v>200865</v>
      </c>
      <c r="B2" s="1">
        <v>45700</v>
      </c>
      <c r="C2" t="s">
        <v>89</v>
      </c>
      <c r="D2" t="s">
        <v>48</v>
      </c>
      <c r="E2" t="s">
        <v>11</v>
      </c>
      <c r="F2">
        <v>40</v>
      </c>
      <c r="G2">
        <v>80</v>
      </c>
      <c r="H2">
        <f>Table1[[#This Row],[CCM Section N2 PPM]]-Table1[[#This Row],[Lifting  N2 PPM]]</f>
        <v>40</v>
      </c>
    </row>
    <row r="3" spans="1:8" x14ac:dyDescent="0.25">
      <c r="A3">
        <v>200696</v>
      </c>
      <c r="B3" s="1">
        <v>45695</v>
      </c>
      <c r="C3" t="s">
        <v>67</v>
      </c>
      <c r="D3" t="s">
        <v>10</v>
      </c>
      <c r="E3" t="s">
        <v>5</v>
      </c>
      <c r="F3">
        <v>119</v>
      </c>
      <c r="G3">
        <v>131</v>
      </c>
      <c r="H3">
        <f>Table1[[#This Row],[CCM Section N2 PPM]]-Table1[[#This Row],[Lifting  N2 PPM]]</f>
        <v>12</v>
      </c>
    </row>
    <row r="4" spans="1:8" hidden="1" x14ac:dyDescent="0.25">
      <c r="A4">
        <v>201362</v>
      </c>
      <c r="B4" s="1">
        <v>45714</v>
      </c>
      <c r="C4" t="s">
        <v>97</v>
      </c>
      <c r="D4" t="s">
        <v>48</v>
      </c>
      <c r="E4" t="s">
        <v>11</v>
      </c>
      <c r="F4">
        <v>50</v>
      </c>
      <c r="G4">
        <v>89</v>
      </c>
      <c r="H4">
        <f>Table1[[#This Row],[CCM Section N2 PPM]]-Table1[[#This Row],[Lifting  N2 PPM]]</f>
        <v>39</v>
      </c>
    </row>
    <row r="5" spans="1:8" hidden="1" x14ac:dyDescent="0.25">
      <c r="A5">
        <v>201365</v>
      </c>
      <c r="B5" s="1">
        <v>45714</v>
      </c>
      <c r="C5" t="s">
        <v>34</v>
      </c>
      <c r="D5" t="s">
        <v>48</v>
      </c>
      <c r="E5" t="s">
        <v>8</v>
      </c>
      <c r="F5">
        <v>55</v>
      </c>
      <c r="G5">
        <v>93</v>
      </c>
      <c r="H5">
        <f>Table1[[#This Row],[CCM Section N2 PPM]]-Table1[[#This Row],[Lifting  N2 PPM]]</f>
        <v>38</v>
      </c>
    </row>
    <row r="6" spans="1:8" x14ac:dyDescent="0.25">
      <c r="A6">
        <v>201285</v>
      </c>
      <c r="B6" s="1">
        <v>45712</v>
      </c>
      <c r="C6" t="s">
        <v>91</v>
      </c>
      <c r="D6" t="s">
        <v>48</v>
      </c>
      <c r="E6" t="s">
        <v>5</v>
      </c>
      <c r="F6">
        <v>59</v>
      </c>
      <c r="G6">
        <v>95</v>
      </c>
      <c r="H6">
        <f>Table1[[#This Row],[CCM Section N2 PPM]]-Table1[[#This Row],[Lifting  N2 PPM]]</f>
        <v>36</v>
      </c>
    </row>
    <row r="7" spans="1:8" hidden="1" x14ac:dyDescent="0.25">
      <c r="A7">
        <v>201176</v>
      </c>
      <c r="B7" s="1">
        <v>45709</v>
      </c>
      <c r="C7" t="s">
        <v>12</v>
      </c>
      <c r="D7" t="s">
        <v>7</v>
      </c>
      <c r="E7" t="s">
        <v>8</v>
      </c>
      <c r="F7">
        <v>57</v>
      </c>
      <c r="G7">
        <v>90</v>
      </c>
      <c r="H7">
        <f>Table1[[#This Row],[CCM Section N2 PPM]]-Table1[[#This Row],[Lifting  N2 PPM]]</f>
        <v>33</v>
      </c>
    </row>
    <row r="8" spans="1:8" x14ac:dyDescent="0.25">
      <c r="A8">
        <v>200855</v>
      </c>
      <c r="B8" s="1">
        <v>45700</v>
      </c>
      <c r="C8" t="s">
        <v>67</v>
      </c>
      <c r="D8" t="s">
        <v>10</v>
      </c>
      <c r="E8" t="s">
        <v>5</v>
      </c>
      <c r="F8">
        <v>134</v>
      </c>
      <c r="G8">
        <v>133</v>
      </c>
      <c r="H8">
        <f>Table1[[#This Row],[CCM Section N2 PPM]]-Table1[[#This Row],[Lifting  N2 PPM]]</f>
        <v>-1</v>
      </c>
    </row>
    <row r="9" spans="1:8" hidden="1" x14ac:dyDescent="0.25">
      <c r="A9">
        <v>201179</v>
      </c>
      <c r="B9" s="1">
        <v>45709</v>
      </c>
      <c r="C9" t="s">
        <v>12</v>
      </c>
      <c r="D9" t="s">
        <v>7</v>
      </c>
      <c r="E9" t="s">
        <v>43</v>
      </c>
      <c r="F9">
        <v>70</v>
      </c>
      <c r="G9">
        <v>101</v>
      </c>
      <c r="H9">
        <f>Table1[[#This Row],[CCM Section N2 PPM]]-Table1[[#This Row],[Lifting  N2 PPM]]</f>
        <v>31</v>
      </c>
    </row>
    <row r="10" spans="1:8" hidden="1" x14ac:dyDescent="0.25">
      <c r="A10">
        <v>200617</v>
      </c>
      <c r="B10" s="1">
        <v>45694</v>
      </c>
      <c r="C10" t="s">
        <v>52</v>
      </c>
      <c r="D10" t="s">
        <v>48</v>
      </c>
      <c r="E10" t="s">
        <v>8</v>
      </c>
      <c r="F10">
        <v>71</v>
      </c>
      <c r="G10">
        <v>101</v>
      </c>
      <c r="H10">
        <f>Table1[[#This Row],[CCM Section N2 PPM]]-Table1[[#This Row],[Lifting  N2 PPM]]</f>
        <v>30</v>
      </c>
    </row>
    <row r="11" spans="1:8" hidden="1" x14ac:dyDescent="0.25">
      <c r="A11">
        <v>200864</v>
      </c>
      <c r="B11" s="1">
        <v>45700</v>
      </c>
      <c r="C11" t="s">
        <v>89</v>
      </c>
      <c r="D11" t="s">
        <v>48</v>
      </c>
      <c r="E11" t="s">
        <v>8</v>
      </c>
      <c r="F11">
        <v>46</v>
      </c>
      <c r="G11">
        <v>76</v>
      </c>
      <c r="H11">
        <f>Table1[[#This Row],[CCM Section N2 PPM]]-Table1[[#This Row],[Lifting  N2 PPM]]</f>
        <v>30</v>
      </c>
    </row>
    <row r="12" spans="1:8" x14ac:dyDescent="0.25">
      <c r="A12">
        <v>200990</v>
      </c>
      <c r="B12" s="1">
        <v>45704</v>
      </c>
      <c r="C12" t="s">
        <v>84</v>
      </c>
      <c r="D12" t="s">
        <v>31</v>
      </c>
      <c r="E12" t="s">
        <v>5</v>
      </c>
      <c r="F12">
        <v>115</v>
      </c>
      <c r="G12">
        <v>144</v>
      </c>
      <c r="H12">
        <f>Table1[[#This Row],[CCM Section N2 PPM]]-Table1[[#This Row],[Lifting  N2 PPM]]</f>
        <v>29</v>
      </c>
    </row>
    <row r="13" spans="1:8" hidden="1" x14ac:dyDescent="0.25">
      <c r="A13">
        <v>201178</v>
      </c>
      <c r="B13" s="1">
        <v>45709</v>
      </c>
      <c r="C13" t="s">
        <v>12</v>
      </c>
      <c r="D13" t="s">
        <v>7</v>
      </c>
      <c r="E13" t="s">
        <v>11</v>
      </c>
      <c r="F13">
        <v>70</v>
      </c>
      <c r="G13">
        <v>99</v>
      </c>
      <c r="H13">
        <f>Table1[[#This Row],[CCM Section N2 PPM]]-Table1[[#This Row],[Lifting  N2 PPM]]</f>
        <v>29</v>
      </c>
    </row>
    <row r="14" spans="1:8" hidden="1" x14ac:dyDescent="0.25">
      <c r="A14">
        <v>200972</v>
      </c>
      <c r="B14" s="1">
        <v>45703</v>
      </c>
      <c r="C14" t="s">
        <v>101</v>
      </c>
      <c r="D14" t="s">
        <v>10</v>
      </c>
      <c r="E14" t="s">
        <v>11</v>
      </c>
      <c r="F14">
        <v>65</v>
      </c>
      <c r="G14">
        <v>93</v>
      </c>
      <c r="H14">
        <f>Table1[[#This Row],[CCM Section N2 PPM]]-Table1[[#This Row],[Lifting  N2 PPM]]</f>
        <v>28</v>
      </c>
    </row>
    <row r="15" spans="1:8" hidden="1" x14ac:dyDescent="0.25">
      <c r="A15">
        <v>201353</v>
      </c>
      <c r="B15" s="1">
        <v>45714</v>
      </c>
      <c r="C15" t="s">
        <v>100</v>
      </c>
      <c r="D15" t="s">
        <v>48</v>
      </c>
      <c r="E15" t="s">
        <v>8</v>
      </c>
      <c r="F15">
        <v>59</v>
      </c>
      <c r="G15">
        <v>86</v>
      </c>
      <c r="H15">
        <f>Table1[[#This Row],[CCM Section N2 PPM]]-Table1[[#This Row],[Lifting  N2 PPM]]</f>
        <v>27</v>
      </c>
    </row>
    <row r="16" spans="1:8" hidden="1" x14ac:dyDescent="0.25">
      <c r="A16">
        <v>201077</v>
      </c>
      <c r="B16" s="1">
        <v>45706</v>
      </c>
      <c r="C16" t="s">
        <v>34</v>
      </c>
      <c r="D16" t="s">
        <v>31</v>
      </c>
      <c r="E16" t="s">
        <v>8</v>
      </c>
      <c r="F16">
        <v>62</v>
      </c>
      <c r="G16">
        <v>88</v>
      </c>
      <c r="H16">
        <f>Table1[[#This Row],[CCM Section N2 PPM]]-Table1[[#This Row],[Lifting  N2 PPM]]</f>
        <v>26</v>
      </c>
    </row>
    <row r="17" spans="1:8" x14ac:dyDescent="0.25">
      <c r="A17">
        <v>200911</v>
      </c>
      <c r="B17" s="1">
        <v>45701</v>
      </c>
      <c r="C17" t="s">
        <v>91</v>
      </c>
      <c r="D17" t="s">
        <v>48</v>
      </c>
      <c r="E17" t="s">
        <v>5</v>
      </c>
      <c r="F17">
        <v>60</v>
      </c>
      <c r="G17">
        <v>85</v>
      </c>
      <c r="H17">
        <f>Table1[[#This Row],[CCM Section N2 PPM]]-Table1[[#This Row],[Lifting  N2 PPM]]</f>
        <v>25</v>
      </c>
    </row>
    <row r="18" spans="1:8" x14ac:dyDescent="0.25">
      <c r="A18">
        <v>201075</v>
      </c>
      <c r="B18" s="1">
        <v>45706</v>
      </c>
      <c r="C18" t="s">
        <v>34</v>
      </c>
      <c r="D18" t="s">
        <v>31</v>
      </c>
      <c r="E18" t="s">
        <v>5</v>
      </c>
      <c r="F18">
        <v>59</v>
      </c>
      <c r="G18">
        <v>84</v>
      </c>
      <c r="H18">
        <f>Table1[[#This Row],[CCM Section N2 PPM]]-Table1[[#This Row],[Lifting  N2 PPM]]</f>
        <v>25</v>
      </c>
    </row>
    <row r="19" spans="1:8" hidden="1" x14ac:dyDescent="0.25">
      <c r="A19">
        <v>201257</v>
      </c>
      <c r="B19" s="1">
        <v>45711</v>
      </c>
      <c r="C19" t="s">
        <v>134</v>
      </c>
      <c r="D19" t="s">
        <v>48</v>
      </c>
      <c r="E19" t="s">
        <v>8</v>
      </c>
      <c r="F19">
        <v>74</v>
      </c>
      <c r="G19">
        <v>99</v>
      </c>
      <c r="H19">
        <f>Table1[[#This Row],[CCM Section N2 PPM]]-Table1[[#This Row],[Lifting  N2 PPM]]</f>
        <v>25</v>
      </c>
    </row>
    <row r="20" spans="1:8" hidden="1" x14ac:dyDescent="0.25">
      <c r="A20">
        <v>201360</v>
      </c>
      <c r="B20" s="1">
        <v>45714</v>
      </c>
      <c r="C20" t="s">
        <v>142</v>
      </c>
      <c r="D20" t="s">
        <v>143</v>
      </c>
      <c r="E20" t="s">
        <v>11</v>
      </c>
      <c r="F20">
        <v>58</v>
      </c>
      <c r="G20">
        <v>83</v>
      </c>
      <c r="H20">
        <f>Table1[[#This Row],[CCM Section N2 PPM]]-Table1[[#This Row],[Lifting  N2 PPM]]</f>
        <v>25</v>
      </c>
    </row>
    <row r="21" spans="1:8" hidden="1" x14ac:dyDescent="0.25">
      <c r="A21">
        <v>201363</v>
      </c>
      <c r="B21" s="1">
        <v>45714</v>
      </c>
      <c r="C21" t="s">
        <v>142</v>
      </c>
      <c r="D21" t="s">
        <v>143</v>
      </c>
      <c r="E21" t="s">
        <v>8</v>
      </c>
      <c r="F21">
        <v>64</v>
      </c>
      <c r="G21">
        <v>89</v>
      </c>
      <c r="H21">
        <f>Table1[[#This Row],[CCM Section N2 PPM]]-Table1[[#This Row],[Lifting  N2 PPM]]</f>
        <v>25</v>
      </c>
    </row>
    <row r="22" spans="1:8" hidden="1" x14ac:dyDescent="0.25">
      <c r="A22">
        <v>200569</v>
      </c>
      <c r="B22" s="1">
        <v>45692</v>
      </c>
      <c r="C22" t="s">
        <v>37</v>
      </c>
      <c r="D22" t="s">
        <v>31</v>
      </c>
      <c r="E22" t="s">
        <v>11</v>
      </c>
      <c r="F22">
        <v>100</v>
      </c>
      <c r="G22">
        <v>124</v>
      </c>
      <c r="H22">
        <f>Table1[[#This Row],[CCM Section N2 PPM]]-Table1[[#This Row],[Lifting  N2 PPM]]</f>
        <v>24</v>
      </c>
    </row>
    <row r="23" spans="1:8" x14ac:dyDescent="0.25">
      <c r="A23">
        <v>201364</v>
      </c>
      <c r="B23" s="1">
        <v>45714</v>
      </c>
      <c r="C23" t="s">
        <v>34</v>
      </c>
      <c r="D23" t="s">
        <v>48</v>
      </c>
      <c r="E23" t="s">
        <v>5</v>
      </c>
      <c r="F23">
        <v>55</v>
      </c>
      <c r="G23">
        <v>79</v>
      </c>
      <c r="H23">
        <f>Table1[[#This Row],[CCM Section N2 PPM]]-Table1[[#This Row],[Lifting  N2 PPM]]</f>
        <v>24</v>
      </c>
    </row>
    <row r="24" spans="1:8" hidden="1" x14ac:dyDescent="0.25">
      <c r="A24">
        <v>200558</v>
      </c>
      <c r="B24" s="1">
        <v>45692</v>
      </c>
      <c r="C24" t="s">
        <v>34</v>
      </c>
      <c r="D24" t="s">
        <v>31</v>
      </c>
      <c r="E24" t="s">
        <v>11</v>
      </c>
      <c r="F24">
        <v>60</v>
      </c>
      <c r="G24">
        <v>83</v>
      </c>
      <c r="H24">
        <f>Table1[[#This Row],[CCM Section N2 PPM]]-Table1[[#This Row],[Lifting  N2 PPM]]</f>
        <v>23</v>
      </c>
    </row>
    <row r="25" spans="1:8" hidden="1" x14ac:dyDescent="0.25">
      <c r="A25">
        <v>200608</v>
      </c>
      <c r="B25" s="1">
        <v>45693</v>
      </c>
      <c r="C25" t="s">
        <v>22</v>
      </c>
      <c r="D25" t="s">
        <v>10</v>
      </c>
      <c r="E25" t="s">
        <v>8</v>
      </c>
      <c r="F25">
        <v>50</v>
      </c>
      <c r="G25">
        <v>73</v>
      </c>
      <c r="H25">
        <f>Table1[[#This Row],[CCM Section N2 PPM]]-Table1[[#This Row],[Lifting  N2 PPM]]</f>
        <v>23</v>
      </c>
    </row>
    <row r="26" spans="1:8" hidden="1" x14ac:dyDescent="0.25">
      <c r="A26">
        <v>200742</v>
      </c>
      <c r="B26" s="1">
        <v>45697</v>
      </c>
      <c r="C26" t="s">
        <v>74</v>
      </c>
      <c r="D26" t="s">
        <v>7</v>
      </c>
      <c r="E26" t="s">
        <v>8</v>
      </c>
      <c r="F26">
        <v>52</v>
      </c>
      <c r="G26">
        <v>75</v>
      </c>
      <c r="H26">
        <f>Table1[[#This Row],[CCM Section N2 PPM]]-Table1[[#This Row],[Lifting  N2 PPM]]</f>
        <v>23</v>
      </c>
    </row>
    <row r="27" spans="1:8" x14ac:dyDescent="0.25">
      <c r="A27">
        <v>201015</v>
      </c>
      <c r="B27" s="1">
        <v>45705</v>
      </c>
      <c r="C27" t="s">
        <v>44</v>
      </c>
      <c r="D27" t="s">
        <v>10</v>
      </c>
      <c r="E27" t="s">
        <v>5</v>
      </c>
      <c r="F27">
        <v>124</v>
      </c>
      <c r="G27">
        <v>147</v>
      </c>
      <c r="H27">
        <f>Table1[[#This Row],[CCM Section N2 PPM]]-Table1[[#This Row],[Lifting  N2 PPM]]</f>
        <v>23</v>
      </c>
    </row>
    <row r="28" spans="1:8" hidden="1" x14ac:dyDescent="0.25">
      <c r="A28">
        <v>201030</v>
      </c>
      <c r="B28" s="1">
        <v>45705</v>
      </c>
      <c r="C28" t="s">
        <v>109</v>
      </c>
      <c r="D28" t="s">
        <v>10</v>
      </c>
      <c r="E28" t="s">
        <v>11</v>
      </c>
      <c r="F28">
        <v>85</v>
      </c>
      <c r="G28">
        <v>108</v>
      </c>
      <c r="H28">
        <f>Table1[[#This Row],[CCM Section N2 PPM]]-Table1[[#This Row],[Lifting  N2 PPM]]</f>
        <v>23</v>
      </c>
    </row>
    <row r="29" spans="1:8" hidden="1" x14ac:dyDescent="0.25">
      <c r="A29">
        <v>201105</v>
      </c>
      <c r="B29" s="1">
        <v>45707</v>
      </c>
      <c r="C29" t="s">
        <v>121</v>
      </c>
      <c r="D29" t="s">
        <v>31</v>
      </c>
      <c r="E29" t="s">
        <v>11</v>
      </c>
      <c r="F29">
        <v>48</v>
      </c>
      <c r="G29">
        <v>71</v>
      </c>
      <c r="H29">
        <f>Table1[[#This Row],[CCM Section N2 PPM]]-Table1[[#This Row],[Lifting  N2 PPM]]</f>
        <v>23</v>
      </c>
    </row>
    <row r="30" spans="1:8" hidden="1" x14ac:dyDescent="0.25">
      <c r="A30">
        <v>201188</v>
      </c>
      <c r="B30" s="1">
        <v>45709</v>
      </c>
      <c r="C30" t="s">
        <v>127</v>
      </c>
      <c r="D30" t="s">
        <v>31</v>
      </c>
      <c r="E30" t="s">
        <v>11</v>
      </c>
      <c r="F30">
        <v>57</v>
      </c>
      <c r="G30">
        <v>80</v>
      </c>
      <c r="H30">
        <f>Table1[[#This Row],[CCM Section N2 PPM]]-Table1[[#This Row],[Lifting  N2 PPM]]</f>
        <v>23</v>
      </c>
    </row>
    <row r="31" spans="1:8" hidden="1" x14ac:dyDescent="0.25">
      <c r="A31">
        <v>201245</v>
      </c>
      <c r="B31" s="1">
        <v>45711</v>
      </c>
      <c r="C31" t="s">
        <v>133</v>
      </c>
      <c r="D31" t="s">
        <v>7</v>
      </c>
      <c r="E31" t="s">
        <v>8</v>
      </c>
      <c r="F31">
        <v>59</v>
      </c>
      <c r="G31">
        <v>82</v>
      </c>
      <c r="H31">
        <f>Table1[[#This Row],[CCM Section N2 PPM]]-Table1[[#This Row],[Lifting  N2 PPM]]</f>
        <v>23</v>
      </c>
    </row>
    <row r="32" spans="1:8" hidden="1" x14ac:dyDescent="0.25">
      <c r="A32">
        <v>201347</v>
      </c>
      <c r="B32" s="1">
        <v>45714</v>
      </c>
      <c r="C32" t="s">
        <v>98</v>
      </c>
      <c r="D32" t="s">
        <v>48</v>
      </c>
      <c r="E32" t="s">
        <v>43</v>
      </c>
      <c r="F32">
        <v>61</v>
      </c>
      <c r="G32">
        <v>84</v>
      </c>
      <c r="H32">
        <f>Table1[[#This Row],[CCM Section N2 PPM]]-Table1[[#This Row],[Lifting  N2 PPM]]</f>
        <v>23</v>
      </c>
    </row>
    <row r="33" spans="1:8" x14ac:dyDescent="0.25">
      <c r="A33">
        <v>201348</v>
      </c>
      <c r="B33" s="1">
        <v>45714</v>
      </c>
      <c r="C33" t="s">
        <v>142</v>
      </c>
      <c r="D33" t="s">
        <v>143</v>
      </c>
      <c r="E33" t="s">
        <v>5</v>
      </c>
      <c r="F33">
        <v>74</v>
      </c>
      <c r="G33">
        <v>97</v>
      </c>
      <c r="H33">
        <f>Table1[[#This Row],[CCM Section N2 PPM]]-Table1[[#This Row],[Lifting  N2 PPM]]</f>
        <v>23</v>
      </c>
    </row>
    <row r="34" spans="1:8" hidden="1" x14ac:dyDescent="0.25">
      <c r="A34">
        <v>201376</v>
      </c>
      <c r="B34" s="1">
        <v>45715</v>
      </c>
      <c r="C34" t="s">
        <v>37</v>
      </c>
      <c r="D34" t="s">
        <v>48</v>
      </c>
      <c r="E34" t="s">
        <v>8</v>
      </c>
      <c r="F34">
        <v>106</v>
      </c>
      <c r="G34">
        <v>129</v>
      </c>
      <c r="H34">
        <f>Table1[[#This Row],[CCM Section N2 PPM]]-Table1[[#This Row],[Lifting  N2 PPM]]</f>
        <v>23</v>
      </c>
    </row>
    <row r="35" spans="1:8" x14ac:dyDescent="0.25">
      <c r="A35">
        <v>200490</v>
      </c>
      <c r="B35" s="1">
        <v>45690</v>
      </c>
      <c r="C35" t="s">
        <v>15</v>
      </c>
      <c r="D35" t="s">
        <v>7</v>
      </c>
      <c r="E35" t="s">
        <v>5</v>
      </c>
      <c r="F35">
        <v>70</v>
      </c>
      <c r="G35">
        <v>92</v>
      </c>
      <c r="H35">
        <f>Table1[[#This Row],[CCM Section N2 PPM]]-Table1[[#This Row],[Lifting  N2 PPM]]</f>
        <v>22</v>
      </c>
    </row>
    <row r="36" spans="1:8" hidden="1" x14ac:dyDescent="0.25">
      <c r="A36">
        <v>200825</v>
      </c>
      <c r="B36" s="1">
        <v>45699</v>
      </c>
      <c r="C36" t="s">
        <v>83</v>
      </c>
      <c r="D36" t="s">
        <v>31</v>
      </c>
      <c r="E36" t="s">
        <v>11</v>
      </c>
      <c r="F36">
        <v>58</v>
      </c>
      <c r="G36">
        <v>80</v>
      </c>
      <c r="H36">
        <f>Table1[[#This Row],[CCM Section N2 PPM]]-Table1[[#This Row],[Lifting  N2 PPM]]</f>
        <v>22</v>
      </c>
    </row>
    <row r="37" spans="1:8" hidden="1" x14ac:dyDescent="0.25">
      <c r="A37">
        <v>200951</v>
      </c>
      <c r="B37" s="1">
        <v>45703</v>
      </c>
      <c r="C37" t="s">
        <v>98</v>
      </c>
      <c r="D37" t="s">
        <v>48</v>
      </c>
      <c r="E37" t="s">
        <v>8</v>
      </c>
      <c r="F37">
        <v>62</v>
      </c>
      <c r="G37">
        <v>84</v>
      </c>
      <c r="H37">
        <f>Table1[[#This Row],[CCM Section N2 PPM]]-Table1[[#This Row],[Lifting  N2 PPM]]</f>
        <v>22</v>
      </c>
    </row>
    <row r="38" spans="1:8" x14ac:dyDescent="0.25">
      <c r="A38">
        <v>200981</v>
      </c>
      <c r="B38" s="1">
        <v>45704</v>
      </c>
      <c r="C38" t="s">
        <v>103</v>
      </c>
      <c r="D38" t="s">
        <v>31</v>
      </c>
      <c r="E38" t="s">
        <v>5</v>
      </c>
      <c r="F38">
        <v>53</v>
      </c>
      <c r="G38">
        <v>75</v>
      </c>
      <c r="H38">
        <f>Table1[[#This Row],[CCM Section N2 PPM]]-Table1[[#This Row],[Lifting  N2 PPM]]</f>
        <v>22</v>
      </c>
    </row>
    <row r="39" spans="1:8" hidden="1" x14ac:dyDescent="0.25">
      <c r="A39">
        <v>200992</v>
      </c>
      <c r="B39" s="1">
        <v>45704</v>
      </c>
      <c r="C39" t="s">
        <v>84</v>
      </c>
      <c r="D39" t="s">
        <v>31</v>
      </c>
      <c r="E39" t="s">
        <v>11</v>
      </c>
      <c r="F39">
        <v>107</v>
      </c>
      <c r="G39">
        <v>129</v>
      </c>
      <c r="H39">
        <f>Table1[[#This Row],[CCM Section N2 PPM]]-Table1[[#This Row],[Lifting  N2 PPM]]</f>
        <v>22</v>
      </c>
    </row>
    <row r="40" spans="1:8" hidden="1" x14ac:dyDescent="0.25">
      <c r="A40">
        <v>201029</v>
      </c>
      <c r="B40" s="1">
        <v>45705</v>
      </c>
      <c r="C40" t="s">
        <v>109</v>
      </c>
      <c r="D40" t="s">
        <v>10</v>
      </c>
      <c r="E40" t="s">
        <v>8</v>
      </c>
      <c r="F40">
        <v>78</v>
      </c>
      <c r="G40">
        <v>100</v>
      </c>
      <c r="H40">
        <f>Table1[[#This Row],[CCM Section N2 PPM]]-Table1[[#This Row],[Lifting  N2 PPM]]</f>
        <v>22</v>
      </c>
    </row>
    <row r="41" spans="1:8" hidden="1" x14ac:dyDescent="0.25">
      <c r="A41">
        <v>201125</v>
      </c>
      <c r="B41" s="1">
        <v>45707</v>
      </c>
      <c r="C41" t="s">
        <v>73</v>
      </c>
      <c r="D41" t="s">
        <v>10</v>
      </c>
      <c r="E41" t="s">
        <v>8</v>
      </c>
      <c r="F41">
        <v>75</v>
      </c>
      <c r="G41">
        <v>97</v>
      </c>
      <c r="H41">
        <f>Table1[[#This Row],[CCM Section N2 PPM]]-Table1[[#This Row],[Lifting  N2 PPM]]</f>
        <v>22</v>
      </c>
    </row>
    <row r="42" spans="1:8" hidden="1" x14ac:dyDescent="0.25">
      <c r="A42">
        <v>201150</v>
      </c>
      <c r="B42" s="1">
        <v>45708</v>
      </c>
      <c r="C42" t="s">
        <v>100</v>
      </c>
      <c r="D42" t="s">
        <v>31</v>
      </c>
      <c r="E42" t="s">
        <v>11</v>
      </c>
      <c r="F42">
        <v>59</v>
      </c>
      <c r="G42">
        <v>81</v>
      </c>
      <c r="H42">
        <f>Table1[[#This Row],[CCM Section N2 PPM]]-Table1[[#This Row],[Lifting  N2 PPM]]</f>
        <v>22</v>
      </c>
    </row>
    <row r="43" spans="1:8" x14ac:dyDescent="0.25">
      <c r="A43">
        <v>201180</v>
      </c>
      <c r="B43" s="1">
        <v>45709</v>
      </c>
      <c r="C43" t="s">
        <v>69</v>
      </c>
      <c r="D43" t="s">
        <v>31</v>
      </c>
      <c r="E43" t="s">
        <v>5</v>
      </c>
      <c r="F43">
        <v>59</v>
      </c>
      <c r="G43">
        <v>81</v>
      </c>
      <c r="H43">
        <f>Table1[[#This Row],[CCM Section N2 PPM]]-Table1[[#This Row],[Lifting  N2 PPM]]</f>
        <v>22</v>
      </c>
    </row>
    <row r="44" spans="1:8" hidden="1" x14ac:dyDescent="0.25">
      <c r="A44">
        <v>200647</v>
      </c>
      <c r="B44" s="1">
        <v>45695</v>
      </c>
      <c r="C44" t="s">
        <v>51</v>
      </c>
      <c r="D44" t="s">
        <v>48</v>
      </c>
      <c r="E44" t="s">
        <v>11</v>
      </c>
      <c r="F44">
        <v>62</v>
      </c>
      <c r="G44">
        <v>83</v>
      </c>
      <c r="H44">
        <f>Table1[[#This Row],[CCM Section N2 PPM]]-Table1[[#This Row],[Lifting  N2 PPM]]</f>
        <v>21</v>
      </c>
    </row>
    <row r="45" spans="1:8" x14ac:dyDescent="0.25">
      <c r="A45">
        <v>200794</v>
      </c>
      <c r="B45" s="1">
        <v>45698</v>
      </c>
      <c r="C45" t="s">
        <v>54</v>
      </c>
      <c r="D45" t="s">
        <v>7</v>
      </c>
      <c r="E45" t="s">
        <v>5</v>
      </c>
      <c r="F45">
        <v>65</v>
      </c>
      <c r="G45">
        <v>86</v>
      </c>
      <c r="H45">
        <f>Table1[[#This Row],[CCM Section N2 PPM]]-Table1[[#This Row],[Lifting  N2 PPM]]</f>
        <v>21</v>
      </c>
    </row>
    <row r="46" spans="1:8" hidden="1" x14ac:dyDescent="0.25">
      <c r="A46">
        <v>200913</v>
      </c>
      <c r="B46" s="1">
        <v>45701</v>
      </c>
      <c r="C46" t="s">
        <v>91</v>
      </c>
      <c r="D46" t="s">
        <v>48</v>
      </c>
      <c r="E46" t="s">
        <v>11</v>
      </c>
      <c r="F46">
        <v>71</v>
      </c>
      <c r="G46">
        <v>92</v>
      </c>
      <c r="H46">
        <f>Table1[[#This Row],[CCM Section N2 PPM]]-Table1[[#This Row],[Lifting  N2 PPM]]</f>
        <v>21</v>
      </c>
    </row>
    <row r="47" spans="1:8" x14ac:dyDescent="0.25">
      <c r="A47">
        <v>201108</v>
      </c>
      <c r="B47" s="1">
        <v>45707</v>
      </c>
      <c r="C47" t="s">
        <v>17</v>
      </c>
      <c r="D47" t="s">
        <v>7</v>
      </c>
      <c r="E47" t="s">
        <v>5</v>
      </c>
      <c r="F47">
        <v>52</v>
      </c>
      <c r="G47">
        <v>73</v>
      </c>
      <c r="H47">
        <f>Table1[[#This Row],[CCM Section N2 PPM]]-Table1[[#This Row],[Lifting  N2 PPM]]</f>
        <v>21</v>
      </c>
    </row>
    <row r="48" spans="1:8" hidden="1" x14ac:dyDescent="0.25">
      <c r="A48">
        <v>201181</v>
      </c>
      <c r="B48" s="1">
        <v>45709</v>
      </c>
      <c r="C48" t="s">
        <v>69</v>
      </c>
      <c r="D48" t="s">
        <v>31</v>
      </c>
      <c r="E48" t="s">
        <v>8</v>
      </c>
      <c r="F48">
        <v>62</v>
      </c>
      <c r="G48">
        <v>83</v>
      </c>
      <c r="H48">
        <f>Table1[[#This Row],[CCM Section N2 PPM]]-Table1[[#This Row],[Lifting  N2 PPM]]</f>
        <v>21</v>
      </c>
    </row>
    <row r="49" spans="1:8" hidden="1" x14ac:dyDescent="0.25">
      <c r="A49">
        <v>201249</v>
      </c>
      <c r="B49" s="1">
        <v>45711</v>
      </c>
      <c r="C49" t="s">
        <v>35</v>
      </c>
      <c r="D49" t="s">
        <v>10</v>
      </c>
      <c r="E49" t="s">
        <v>11</v>
      </c>
      <c r="F49">
        <v>97</v>
      </c>
      <c r="G49">
        <v>118</v>
      </c>
      <c r="H49">
        <f>Table1[[#This Row],[CCM Section N2 PPM]]-Table1[[#This Row],[Lifting  N2 PPM]]</f>
        <v>21</v>
      </c>
    </row>
    <row r="50" spans="1:8" hidden="1" x14ac:dyDescent="0.25">
      <c r="A50">
        <v>201311</v>
      </c>
      <c r="B50" s="1">
        <v>45713</v>
      </c>
      <c r="C50" t="s">
        <v>140</v>
      </c>
      <c r="D50" t="s">
        <v>48</v>
      </c>
      <c r="E50" t="s">
        <v>11</v>
      </c>
      <c r="F50">
        <v>56</v>
      </c>
      <c r="G50">
        <v>77</v>
      </c>
      <c r="H50">
        <f>Table1[[#This Row],[CCM Section N2 PPM]]-Table1[[#This Row],[Lifting  N2 PPM]]</f>
        <v>21</v>
      </c>
    </row>
    <row r="51" spans="1:8" hidden="1" x14ac:dyDescent="0.25">
      <c r="A51">
        <v>201361</v>
      </c>
      <c r="B51" s="1">
        <v>45714</v>
      </c>
      <c r="C51" t="s">
        <v>97</v>
      </c>
      <c r="D51" t="s">
        <v>48</v>
      </c>
      <c r="E51" t="s">
        <v>8</v>
      </c>
      <c r="F51">
        <v>68</v>
      </c>
      <c r="G51">
        <v>89</v>
      </c>
      <c r="H51">
        <f>Table1[[#This Row],[CCM Section N2 PPM]]-Table1[[#This Row],[Lifting  N2 PPM]]</f>
        <v>21</v>
      </c>
    </row>
    <row r="52" spans="1:8" hidden="1" x14ac:dyDescent="0.25">
      <c r="A52">
        <v>201367</v>
      </c>
      <c r="B52" s="1">
        <v>45714</v>
      </c>
      <c r="C52" t="s">
        <v>34</v>
      </c>
      <c r="D52" t="s">
        <v>48</v>
      </c>
      <c r="E52" t="s">
        <v>11</v>
      </c>
      <c r="F52">
        <v>69</v>
      </c>
      <c r="G52">
        <v>90</v>
      </c>
      <c r="H52">
        <f>Table1[[#This Row],[CCM Section N2 PPM]]-Table1[[#This Row],[Lifting  N2 PPM]]</f>
        <v>21</v>
      </c>
    </row>
    <row r="53" spans="1:8" hidden="1" x14ac:dyDescent="0.25">
      <c r="A53">
        <v>200600</v>
      </c>
      <c r="B53" s="1">
        <v>45693</v>
      </c>
      <c r="C53" t="s">
        <v>47</v>
      </c>
      <c r="D53" t="s">
        <v>48</v>
      </c>
      <c r="E53" t="s">
        <v>11</v>
      </c>
      <c r="F53">
        <v>85</v>
      </c>
      <c r="G53">
        <v>105</v>
      </c>
      <c r="H53">
        <f>Table1[[#This Row],[CCM Section N2 PPM]]-Table1[[#This Row],[Lifting  N2 PPM]]</f>
        <v>20</v>
      </c>
    </row>
    <row r="54" spans="1:8" hidden="1" x14ac:dyDescent="0.25">
      <c r="A54">
        <v>200850</v>
      </c>
      <c r="B54" s="1">
        <v>45700</v>
      </c>
      <c r="C54" t="s">
        <v>86</v>
      </c>
      <c r="D54" t="s">
        <v>10</v>
      </c>
      <c r="E54" t="s">
        <v>8</v>
      </c>
      <c r="F54">
        <v>131</v>
      </c>
      <c r="G54">
        <v>151</v>
      </c>
      <c r="H54">
        <f>Table1[[#This Row],[CCM Section N2 PPM]]-Table1[[#This Row],[Lifting  N2 PPM]]</f>
        <v>20</v>
      </c>
    </row>
    <row r="55" spans="1:8" hidden="1" x14ac:dyDescent="0.25">
      <c r="A55">
        <v>200971</v>
      </c>
      <c r="B55" s="1">
        <v>45703</v>
      </c>
      <c r="C55" t="s">
        <v>101</v>
      </c>
      <c r="D55" t="s">
        <v>10</v>
      </c>
      <c r="E55" t="s">
        <v>8</v>
      </c>
      <c r="F55">
        <v>72</v>
      </c>
      <c r="G55">
        <v>92</v>
      </c>
      <c r="H55">
        <f>Table1[[#This Row],[CCM Section N2 PPM]]-Table1[[#This Row],[Lifting  N2 PPM]]</f>
        <v>20</v>
      </c>
    </row>
    <row r="56" spans="1:8" hidden="1" x14ac:dyDescent="0.25">
      <c r="A56">
        <v>201151</v>
      </c>
      <c r="B56" s="1">
        <v>45708</v>
      </c>
      <c r="C56" t="s">
        <v>21</v>
      </c>
      <c r="D56" t="s">
        <v>7</v>
      </c>
      <c r="E56" t="s">
        <v>8</v>
      </c>
      <c r="F56">
        <v>73</v>
      </c>
      <c r="G56">
        <v>93</v>
      </c>
      <c r="H56">
        <f>Table1[[#This Row],[CCM Section N2 PPM]]-Table1[[#This Row],[Lifting  N2 PPM]]</f>
        <v>20</v>
      </c>
    </row>
    <row r="57" spans="1:8" hidden="1" x14ac:dyDescent="0.25">
      <c r="A57">
        <v>201293</v>
      </c>
      <c r="B57" s="1">
        <v>45712</v>
      </c>
      <c r="C57" t="s">
        <v>54</v>
      </c>
      <c r="D57" t="s">
        <v>48</v>
      </c>
      <c r="E57" t="s">
        <v>11</v>
      </c>
      <c r="F57">
        <v>91</v>
      </c>
      <c r="G57">
        <v>111</v>
      </c>
      <c r="H57">
        <f>Table1[[#This Row],[CCM Section N2 PPM]]-Table1[[#This Row],[Lifting  N2 PPM]]</f>
        <v>20</v>
      </c>
    </row>
    <row r="58" spans="1:8" hidden="1" x14ac:dyDescent="0.25">
      <c r="A58">
        <v>201372</v>
      </c>
      <c r="B58" s="1">
        <v>45715</v>
      </c>
      <c r="C58" t="s">
        <v>145</v>
      </c>
      <c r="D58" t="s">
        <v>143</v>
      </c>
      <c r="E58" t="s">
        <v>11</v>
      </c>
      <c r="F58">
        <v>75</v>
      </c>
      <c r="G58">
        <v>95</v>
      </c>
      <c r="H58">
        <f>Table1[[#This Row],[CCM Section N2 PPM]]-Table1[[#This Row],[Lifting  N2 PPM]]</f>
        <v>20</v>
      </c>
    </row>
    <row r="59" spans="1:8" hidden="1" x14ac:dyDescent="0.25">
      <c r="A59">
        <v>200489</v>
      </c>
      <c r="B59" s="1">
        <v>45690</v>
      </c>
      <c r="C59" t="s">
        <v>14</v>
      </c>
      <c r="D59" t="s">
        <v>10</v>
      </c>
      <c r="E59" t="s">
        <v>8</v>
      </c>
      <c r="F59">
        <v>71</v>
      </c>
      <c r="G59">
        <v>90</v>
      </c>
      <c r="H59">
        <f>Table1[[#This Row],[CCM Section N2 PPM]]-Table1[[#This Row],[Lifting  N2 PPM]]</f>
        <v>19</v>
      </c>
    </row>
    <row r="60" spans="1:8" hidden="1" x14ac:dyDescent="0.25">
      <c r="A60">
        <v>200766</v>
      </c>
      <c r="B60" s="1">
        <v>45697</v>
      </c>
      <c r="C60" t="s">
        <v>21</v>
      </c>
      <c r="D60" t="s">
        <v>7</v>
      </c>
      <c r="E60" t="s">
        <v>8</v>
      </c>
      <c r="F60">
        <v>128</v>
      </c>
      <c r="G60">
        <v>147</v>
      </c>
      <c r="H60">
        <f>Table1[[#This Row],[CCM Section N2 PPM]]-Table1[[#This Row],[Lifting  N2 PPM]]</f>
        <v>19</v>
      </c>
    </row>
    <row r="61" spans="1:8" hidden="1" x14ac:dyDescent="0.25">
      <c r="A61">
        <v>200787</v>
      </c>
      <c r="B61" s="1">
        <v>45697</v>
      </c>
      <c r="C61" t="s">
        <v>78</v>
      </c>
      <c r="D61" t="s">
        <v>10</v>
      </c>
      <c r="E61" t="s">
        <v>8</v>
      </c>
      <c r="F61">
        <v>55</v>
      </c>
      <c r="G61">
        <v>74</v>
      </c>
      <c r="H61">
        <f>Table1[[#This Row],[CCM Section N2 PPM]]-Table1[[#This Row],[Lifting  N2 PPM]]</f>
        <v>19</v>
      </c>
    </row>
    <row r="62" spans="1:8" hidden="1" x14ac:dyDescent="0.25">
      <c r="A62">
        <v>200952</v>
      </c>
      <c r="B62" s="1">
        <v>45703</v>
      </c>
      <c r="C62" t="s">
        <v>98</v>
      </c>
      <c r="D62" t="s">
        <v>48</v>
      </c>
      <c r="E62" t="s">
        <v>11</v>
      </c>
      <c r="F62">
        <v>67</v>
      </c>
      <c r="G62">
        <v>86</v>
      </c>
      <c r="H62">
        <f>Table1[[#This Row],[CCM Section N2 PPM]]-Table1[[#This Row],[Lifting  N2 PPM]]</f>
        <v>19</v>
      </c>
    </row>
    <row r="63" spans="1:8" x14ac:dyDescent="0.25">
      <c r="A63">
        <v>200986</v>
      </c>
      <c r="B63" s="1">
        <v>45704</v>
      </c>
      <c r="C63" t="s">
        <v>104</v>
      </c>
      <c r="D63" t="s">
        <v>10</v>
      </c>
      <c r="E63" t="s">
        <v>5</v>
      </c>
      <c r="F63">
        <v>85</v>
      </c>
      <c r="G63">
        <v>104</v>
      </c>
      <c r="H63">
        <f>Table1[[#This Row],[CCM Section N2 PPM]]-Table1[[#This Row],[Lifting  N2 PPM]]</f>
        <v>19</v>
      </c>
    </row>
    <row r="64" spans="1:8" hidden="1" x14ac:dyDescent="0.25">
      <c r="A64">
        <v>201139</v>
      </c>
      <c r="B64" s="1">
        <v>45708</v>
      </c>
      <c r="C64" t="s">
        <v>120</v>
      </c>
      <c r="D64" t="s">
        <v>7</v>
      </c>
      <c r="E64" t="s">
        <v>11</v>
      </c>
      <c r="F64">
        <v>55</v>
      </c>
      <c r="G64">
        <v>74</v>
      </c>
      <c r="H64">
        <f>Table1[[#This Row],[CCM Section N2 PPM]]-Table1[[#This Row],[Lifting  N2 PPM]]</f>
        <v>19</v>
      </c>
    </row>
    <row r="65" spans="1:8" hidden="1" x14ac:dyDescent="0.25">
      <c r="A65">
        <v>201144</v>
      </c>
      <c r="B65" s="1">
        <v>45708</v>
      </c>
      <c r="C65" t="s">
        <v>120</v>
      </c>
      <c r="D65" t="s">
        <v>7</v>
      </c>
      <c r="E65" t="s">
        <v>8</v>
      </c>
      <c r="F65">
        <v>54</v>
      </c>
      <c r="G65">
        <v>73</v>
      </c>
      <c r="H65">
        <f>Table1[[#This Row],[CCM Section N2 PPM]]-Table1[[#This Row],[Lifting  N2 PPM]]</f>
        <v>19</v>
      </c>
    </row>
    <row r="66" spans="1:8" hidden="1" x14ac:dyDescent="0.25">
      <c r="A66">
        <v>201306</v>
      </c>
      <c r="B66" s="1">
        <v>45713</v>
      </c>
      <c r="C66" t="s">
        <v>49</v>
      </c>
      <c r="D66" t="s">
        <v>48</v>
      </c>
      <c r="E66" t="s">
        <v>11</v>
      </c>
      <c r="F66">
        <v>54</v>
      </c>
      <c r="G66">
        <v>73</v>
      </c>
      <c r="H66">
        <f>Table1[[#This Row],[CCM Section N2 PPM]]-Table1[[#This Row],[Lifting  N2 PPM]]</f>
        <v>19</v>
      </c>
    </row>
    <row r="67" spans="1:8" hidden="1" x14ac:dyDescent="0.25">
      <c r="A67">
        <v>201345</v>
      </c>
      <c r="B67" s="1">
        <v>45714</v>
      </c>
      <c r="C67" t="s">
        <v>98</v>
      </c>
      <c r="D67" t="s">
        <v>48</v>
      </c>
      <c r="E67" t="s">
        <v>8</v>
      </c>
      <c r="F67">
        <v>70</v>
      </c>
      <c r="G67">
        <v>89</v>
      </c>
      <c r="H67">
        <f>Table1[[#This Row],[CCM Section N2 PPM]]-Table1[[#This Row],[Lifting  N2 PPM]]</f>
        <v>19</v>
      </c>
    </row>
    <row r="68" spans="1:8" hidden="1" x14ac:dyDescent="0.25">
      <c r="A68">
        <v>200543</v>
      </c>
      <c r="B68" s="1">
        <v>45691</v>
      </c>
      <c r="C68" t="s">
        <v>20</v>
      </c>
      <c r="D68" t="s">
        <v>10</v>
      </c>
      <c r="E68" t="s">
        <v>8</v>
      </c>
      <c r="F68">
        <v>64</v>
      </c>
      <c r="G68">
        <v>82</v>
      </c>
      <c r="H68">
        <f>Table1[[#This Row],[CCM Section N2 PPM]]-Table1[[#This Row],[Lifting  N2 PPM]]</f>
        <v>18</v>
      </c>
    </row>
    <row r="69" spans="1:8" hidden="1" x14ac:dyDescent="0.25">
      <c r="A69">
        <v>200556</v>
      </c>
      <c r="B69" s="1">
        <v>45692</v>
      </c>
      <c r="C69" t="s">
        <v>34</v>
      </c>
      <c r="D69" t="s">
        <v>31</v>
      </c>
      <c r="E69" t="s">
        <v>8</v>
      </c>
      <c r="F69">
        <v>65</v>
      </c>
      <c r="G69">
        <v>83</v>
      </c>
      <c r="H69">
        <f>Table1[[#This Row],[CCM Section N2 PPM]]-Table1[[#This Row],[Lifting  N2 PPM]]</f>
        <v>18</v>
      </c>
    </row>
    <row r="70" spans="1:8" x14ac:dyDescent="0.25">
      <c r="A70">
        <v>200585</v>
      </c>
      <c r="B70" s="1">
        <v>45693</v>
      </c>
      <c r="C70" t="s">
        <v>45</v>
      </c>
      <c r="D70" t="s">
        <v>31</v>
      </c>
      <c r="E70" t="s">
        <v>5</v>
      </c>
      <c r="F70">
        <v>68</v>
      </c>
      <c r="G70">
        <v>86</v>
      </c>
      <c r="H70">
        <f>Table1[[#This Row],[CCM Section N2 PPM]]-Table1[[#This Row],[Lifting  N2 PPM]]</f>
        <v>18</v>
      </c>
    </row>
    <row r="71" spans="1:8" x14ac:dyDescent="0.25">
      <c r="A71">
        <v>200616</v>
      </c>
      <c r="B71" s="1">
        <v>45694</v>
      </c>
      <c r="C71" t="s">
        <v>52</v>
      </c>
      <c r="D71" t="s">
        <v>48</v>
      </c>
      <c r="E71" t="s">
        <v>5</v>
      </c>
      <c r="F71">
        <v>67</v>
      </c>
      <c r="G71">
        <v>85</v>
      </c>
      <c r="H71">
        <f>Table1[[#This Row],[CCM Section N2 PPM]]-Table1[[#This Row],[Lifting  N2 PPM]]</f>
        <v>18</v>
      </c>
    </row>
    <row r="72" spans="1:8" hidden="1" x14ac:dyDescent="0.25">
      <c r="A72">
        <v>200807</v>
      </c>
      <c r="B72" s="1">
        <v>45699</v>
      </c>
      <c r="C72" t="s">
        <v>45</v>
      </c>
      <c r="D72" t="s">
        <v>7</v>
      </c>
      <c r="E72" t="s">
        <v>11</v>
      </c>
      <c r="F72">
        <v>63</v>
      </c>
      <c r="G72">
        <v>81</v>
      </c>
      <c r="H72">
        <f>Table1[[#This Row],[CCM Section N2 PPM]]-Table1[[#This Row],[Lifting  N2 PPM]]</f>
        <v>18</v>
      </c>
    </row>
    <row r="73" spans="1:8" hidden="1" x14ac:dyDescent="0.25">
      <c r="A73">
        <v>200830</v>
      </c>
      <c r="B73" s="1">
        <v>45699</v>
      </c>
      <c r="C73" t="s">
        <v>36</v>
      </c>
      <c r="D73" t="s">
        <v>31</v>
      </c>
      <c r="E73" t="s">
        <v>8</v>
      </c>
      <c r="F73">
        <v>51</v>
      </c>
      <c r="G73">
        <v>69</v>
      </c>
      <c r="H73">
        <f>Table1[[#This Row],[CCM Section N2 PPM]]-Table1[[#This Row],[Lifting  N2 PPM]]</f>
        <v>18</v>
      </c>
    </row>
    <row r="74" spans="1:8" hidden="1" x14ac:dyDescent="0.25">
      <c r="A74">
        <v>200901</v>
      </c>
      <c r="B74" s="1">
        <v>45701</v>
      </c>
      <c r="C74" t="s">
        <v>37</v>
      </c>
      <c r="D74" t="s">
        <v>48</v>
      </c>
      <c r="E74" t="s">
        <v>11</v>
      </c>
      <c r="F74">
        <v>107</v>
      </c>
      <c r="G74">
        <v>125</v>
      </c>
      <c r="H74">
        <f>Table1[[#This Row],[CCM Section N2 PPM]]-Table1[[#This Row],[Lifting  N2 PPM]]</f>
        <v>18</v>
      </c>
    </row>
    <row r="75" spans="1:8" hidden="1" x14ac:dyDescent="0.25">
      <c r="A75">
        <v>200991</v>
      </c>
      <c r="B75" s="1">
        <v>45704</v>
      </c>
      <c r="C75" t="s">
        <v>84</v>
      </c>
      <c r="D75" t="s">
        <v>31</v>
      </c>
      <c r="E75" t="s">
        <v>8</v>
      </c>
      <c r="F75">
        <v>104</v>
      </c>
      <c r="G75">
        <v>122</v>
      </c>
      <c r="H75">
        <f>Table1[[#This Row],[CCM Section N2 PPM]]-Table1[[#This Row],[Lifting  N2 PPM]]</f>
        <v>18</v>
      </c>
    </row>
    <row r="76" spans="1:8" x14ac:dyDescent="0.25">
      <c r="A76">
        <v>201081</v>
      </c>
      <c r="B76" s="1">
        <v>45706</v>
      </c>
      <c r="C76" t="s">
        <v>118</v>
      </c>
      <c r="D76" t="s">
        <v>31</v>
      </c>
      <c r="E76" t="s">
        <v>5</v>
      </c>
      <c r="F76">
        <v>50</v>
      </c>
      <c r="G76">
        <v>68</v>
      </c>
      <c r="H76">
        <f>Table1[[#This Row],[CCM Section N2 PPM]]-Table1[[#This Row],[Lifting  N2 PPM]]</f>
        <v>18</v>
      </c>
    </row>
    <row r="77" spans="1:8" hidden="1" x14ac:dyDescent="0.25">
      <c r="A77">
        <v>201146</v>
      </c>
      <c r="B77" s="1">
        <v>45708</v>
      </c>
      <c r="C77" t="s">
        <v>120</v>
      </c>
      <c r="D77" t="s">
        <v>7</v>
      </c>
      <c r="E77" t="s">
        <v>8</v>
      </c>
      <c r="F77">
        <v>57</v>
      </c>
      <c r="G77">
        <v>75</v>
      </c>
      <c r="H77">
        <f>Table1[[#This Row],[CCM Section N2 PPM]]-Table1[[#This Row],[Lifting  N2 PPM]]</f>
        <v>18</v>
      </c>
    </row>
    <row r="78" spans="1:8" x14ac:dyDescent="0.25">
      <c r="A78">
        <v>201163</v>
      </c>
      <c r="B78" s="1">
        <v>45709</v>
      </c>
      <c r="C78" t="s">
        <v>86</v>
      </c>
      <c r="D78" t="s">
        <v>7</v>
      </c>
      <c r="E78" t="s">
        <v>5</v>
      </c>
      <c r="F78">
        <v>133</v>
      </c>
      <c r="G78">
        <v>151</v>
      </c>
      <c r="H78">
        <f>Table1[[#This Row],[CCM Section N2 PPM]]-Table1[[#This Row],[Lifting  N2 PPM]]</f>
        <v>18</v>
      </c>
    </row>
    <row r="79" spans="1:8" hidden="1" x14ac:dyDescent="0.25">
      <c r="A79">
        <v>201186</v>
      </c>
      <c r="B79" s="1">
        <v>45709</v>
      </c>
      <c r="C79" t="s">
        <v>6</v>
      </c>
      <c r="D79" t="s">
        <v>7</v>
      </c>
      <c r="E79" t="s">
        <v>11</v>
      </c>
      <c r="F79">
        <v>64</v>
      </c>
      <c r="G79">
        <v>82</v>
      </c>
      <c r="H79">
        <f>Table1[[#This Row],[CCM Section N2 PPM]]-Table1[[#This Row],[Lifting  N2 PPM]]</f>
        <v>18</v>
      </c>
    </row>
    <row r="80" spans="1:8" hidden="1" x14ac:dyDescent="0.25">
      <c r="A80">
        <v>201268</v>
      </c>
      <c r="B80" s="1">
        <v>45712</v>
      </c>
      <c r="C80" t="s">
        <v>51</v>
      </c>
      <c r="D80" t="s">
        <v>48</v>
      </c>
      <c r="E80" t="s">
        <v>8</v>
      </c>
      <c r="F80">
        <v>41</v>
      </c>
      <c r="G80">
        <v>59</v>
      </c>
      <c r="H80">
        <f>Table1[[#This Row],[CCM Section N2 PPM]]-Table1[[#This Row],[Lifting  N2 PPM]]</f>
        <v>18</v>
      </c>
    </row>
    <row r="81" spans="1:8" hidden="1" x14ac:dyDescent="0.25">
      <c r="A81">
        <v>201292</v>
      </c>
      <c r="B81" s="1">
        <v>45712</v>
      </c>
      <c r="C81" t="s">
        <v>138</v>
      </c>
      <c r="D81" t="s">
        <v>10</v>
      </c>
      <c r="E81" t="s">
        <v>42</v>
      </c>
      <c r="F81">
        <v>133</v>
      </c>
      <c r="G81">
        <v>151</v>
      </c>
      <c r="H81">
        <f>Table1[[#This Row],[CCM Section N2 PPM]]-Table1[[#This Row],[Lifting  N2 PPM]]</f>
        <v>18</v>
      </c>
    </row>
    <row r="82" spans="1:8" hidden="1" x14ac:dyDescent="0.25">
      <c r="A82">
        <v>201322</v>
      </c>
      <c r="B82" s="1">
        <v>45713</v>
      </c>
      <c r="C82" t="s">
        <v>88</v>
      </c>
      <c r="D82" t="s">
        <v>48</v>
      </c>
      <c r="E82" t="s">
        <v>8</v>
      </c>
      <c r="F82">
        <v>78</v>
      </c>
      <c r="G82">
        <v>96</v>
      </c>
      <c r="H82">
        <f>Table1[[#This Row],[CCM Section N2 PPM]]-Table1[[#This Row],[Lifting  N2 PPM]]</f>
        <v>18</v>
      </c>
    </row>
    <row r="83" spans="1:8" x14ac:dyDescent="0.25">
      <c r="A83">
        <v>200863</v>
      </c>
      <c r="B83" s="1">
        <v>45700</v>
      </c>
      <c r="C83" t="s">
        <v>67</v>
      </c>
      <c r="D83" t="s">
        <v>10</v>
      </c>
      <c r="E83" t="s">
        <v>5</v>
      </c>
      <c r="F83">
        <v>121</v>
      </c>
      <c r="G83">
        <v>152</v>
      </c>
      <c r="H83">
        <f>Table1[[#This Row],[CCM Section N2 PPM]]-Table1[[#This Row],[Lifting  N2 PPM]]</f>
        <v>31</v>
      </c>
    </row>
    <row r="84" spans="1:8" x14ac:dyDescent="0.25">
      <c r="A84">
        <v>201368</v>
      </c>
      <c r="B84" s="1">
        <v>45715</v>
      </c>
      <c r="C84" t="s">
        <v>145</v>
      </c>
      <c r="D84" t="s">
        <v>143</v>
      </c>
      <c r="E84" t="s">
        <v>5</v>
      </c>
      <c r="F84">
        <v>82</v>
      </c>
      <c r="G84">
        <v>100</v>
      </c>
      <c r="H84">
        <f>Table1[[#This Row],[CCM Section N2 PPM]]-Table1[[#This Row],[Lifting  N2 PPM]]</f>
        <v>18</v>
      </c>
    </row>
    <row r="85" spans="1:8" hidden="1" x14ac:dyDescent="0.25">
      <c r="A85">
        <v>200487</v>
      </c>
      <c r="B85" s="1">
        <v>45689</v>
      </c>
      <c r="C85" t="s">
        <v>12</v>
      </c>
      <c r="D85" t="s">
        <v>7</v>
      </c>
      <c r="E85" t="s">
        <v>11</v>
      </c>
      <c r="F85">
        <v>67</v>
      </c>
      <c r="G85">
        <v>84</v>
      </c>
      <c r="H85">
        <f>Table1[[#This Row],[CCM Section N2 PPM]]-Table1[[#This Row],[Lifting  N2 PPM]]</f>
        <v>17</v>
      </c>
    </row>
    <row r="86" spans="1:8" x14ac:dyDescent="0.25">
      <c r="A86">
        <v>200521</v>
      </c>
      <c r="B86" s="1">
        <v>45690</v>
      </c>
      <c r="C86" t="s">
        <v>26</v>
      </c>
      <c r="D86" t="s">
        <v>10</v>
      </c>
      <c r="E86" t="s">
        <v>5</v>
      </c>
      <c r="F86">
        <v>103</v>
      </c>
      <c r="G86">
        <v>120</v>
      </c>
      <c r="H86">
        <f>Table1[[#This Row],[CCM Section N2 PPM]]-Table1[[#This Row],[Lifting  N2 PPM]]</f>
        <v>17</v>
      </c>
    </row>
    <row r="87" spans="1:8" hidden="1" x14ac:dyDescent="0.25">
      <c r="A87">
        <v>200706</v>
      </c>
      <c r="B87" s="1">
        <v>45696</v>
      </c>
      <c r="C87" t="s">
        <v>69</v>
      </c>
      <c r="D87" t="s">
        <v>31</v>
      </c>
      <c r="E87" t="s">
        <v>8</v>
      </c>
      <c r="F87">
        <v>75</v>
      </c>
      <c r="G87">
        <v>92</v>
      </c>
      <c r="H87">
        <f>Table1[[#This Row],[CCM Section N2 PPM]]-Table1[[#This Row],[Lifting  N2 PPM]]</f>
        <v>17</v>
      </c>
    </row>
    <row r="88" spans="1:8" hidden="1" x14ac:dyDescent="0.25">
      <c r="A88">
        <v>200758</v>
      </c>
      <c r="B88" s="1">
        <v>45697</v>
      </c>
      <c r="C88" t="s">
        <v>14</v>
      </c>
      <c r="D88" t="s">
        <v>10</v>
      </c>
      <c r="E88" t="s">
        <v>11</v>
      </c>
      <c r="F88">
        <v>51</v>
      </c>
      <c r="G88">
        <v>68</v>
      </c>
      <c r="H88">
        <f>Table1[[#This Row],[CCM Section N2 PPM]]-Table1[[#This Row],[Lifting  N2 PPM]]</f>
        <v>17</v>
      </c>
    </row>
    <row r="89" spans="1:8" hidden="1" x14ac:dyDescent="0.25">
      <c r="A89">
        <v>200831</v>
      </c>
      <c r="B89" s="1">
        <v>45699</v>
      </c>
      <c r="C89" t="s">
        <v>36</v>
      </c>
      <c r="D89" t="s">
        <v>31</v>
      </c>
      <c r="E89" t="s">
        <v>11</v>
      </c>
      <c r="F89">
        <v>57</v>
      </c>
      <c r="G89">
        <v>74</v>
      </c>
      <c r="H89">
        <f>Table1[[#This Row],[CCM Section N2 PPM]]-Table1[[#This Row],[Lifting  N2 PPM]]</f>
        <v>17</v>
      </c>
    </row>
    <row r="90" spans="1:8" hidden="1" x14ac:dyDescent="0.25">
      <c r="A90">
        <v>200842</v>
      </c>
      <c r="B90" s="1">
        <v>45700</v>
      </c>
      <c r="C90" t="s">
        <v>85</v>
      </c>
      <c r="D90" t="s">
        <v>31</v>
      </c>
      <c r="E90" t="s">
        <v>8</v>
      </c>
      <c r="F90">
        <v>67</v>
      </c>
      <c r="G90">
        <v>84</v>
      </c>
      <c r="H90">
        <f>Table1[[#This Row],[CCM Section N2 PPM]]-Table1[[#This Row],[Lifting  N2 PPM]]</f>
        <v>17</v>
      </c>
    </row>
    <row r="91" spans="1:8" x14ac:dyDescent="0.25">
      <c r="A91">
        <v>200914</v>
      </c>
      <c r="B91" s="1">
        <v>45701</v>
      </c>
      <c r="C91" t="s">
        <v>86</v>
      </c>
      <c r="D91" t="s">
        <v>10</v>
      </c>
      <c r="E91" t="s">
        <v>5</v>
      </c>
      <c r="F91">
        <v>125</v>
      </c>
      <c r="G91">
        <v>142</v>
      </c>
      <c r="H91">
        <f>Table1[[#This Row],[CCM Section N2 PPM]]-Table1[[#This Row],[Lifting  N2 PPM]]</f>
        <v>17</v>
      </c>
    </row>
    <row r="92" spans="1:8" hidden="1" x14ac:dyDescent="0.25">
      <c r="A92">
        <v>200976</v>
      </c>
      <c r="B92" s="1">
        <v>45704</v>
      </c>
      <c r="C92" t="s">
        <v>6</v>
      </c>
      <c r="D92" t="s">
        <v>10</v>
      </c>
      <c r="E92" t="s">
        <v>8</v>
      </c>
      <c r="F92">
        <v>105</v>
      </c>
      <c r="G92">
        <v>122</v>
      </c>
      <c r="H92">
        <f>Table1[[#This Row],[CCM Section N2 PPM]]-Table1[[#This Row],[Lifting  N2 PPM]]</f>
        <v>17</v>
      </c>
    </row>
    <row r="93" spans="1:8" hidden="1" x14ac:dyDescent="0.25">
      <c r="A93">
        <v>201090</v>
      </c>
      <c r="B93" s="1">
        <v>45706</v>
      </c>
      <c r="C93" t="s">
        <v>119</v>
      </c>
      <c r="D93" t="s">
        <v>10</v>
      </c>
      <c r="E93" t="s">
        <v>42</v>
      </c>
      <c r="F93">
        <v>80</v>
      </c>
      <c r="G93">
        <v>97</v>
      </c>
      <c r="H93">
        <f>Table1[[#This Row],[CCM Section N2 PPM]]-Table1[[#This Row],[Lifting  N2 PPM]]</f>
        <v>17</v>
      </c>
    </row>
    <row r="94" spans="1:8" hidden="1" x14ac:dyDescent="0.25">
      <c r="A94">
        <v>201109</v>
      </c>
      <c r="B94" s="1">
        <v>45707</v>
      </c>
      <c r="C94" t="s">
        <v>17</v>
      </c>
      <c r="D94" t="s">
        <v>7</v>
      </c>
      <c r="E94" t="s">
        <v>8</v>
      </c>
      <c r="F94">
        <v>72</v>
      </c>
      <c r="G94">
        <v>89</v>
      </c>
      <c r="H94">
        <f>Table1[[#This Row],[CCM Section N2 PPM]]-Table1[[#This Row],[Lifting  N2 PPM]]</f>
        <v>17</v>
      </c>
    </row>
    <row r="95" spans="1:8" x14ac:dyDescent="0.25">
      <c r="A95">
        <v>201124</v>
      </c>
      <c r="B95" s="1">
        <v>45707</v>
      </c>
      <c r="C95" t="s">
        <v>73</v>
      </c>
      <c r="D95" t="s">
        <v>10</v>
      </c>
      <c r="E95" t="s">
        <v>5</v>
      </c>
      <c r="F95">
        <v>62</v>
      </c>
      <c r="G95">
        <v>79</v>
      </c>
      <c r="H95">
        <f>Table1[[#This Row],[CCM Section N2 PPM]]-Table1[[#This Row],[Lifting  N2 PPM]]</f>
        <v>17</v>
      </c>
    </row>
    <row r="96" spans="1:8" x14ac:dyDescent="0.25">
      <c r="A96">
        <v>201152</v>
      </c>
      <c r="B96" s="1">
        <v>45708</v>
      </c>
      <c r="C96" t="s">
        <v>100</v>
      </c>
      <c r="D96" t="s">
        <v>31</v>
      </c>
      <c r="E96" t="s">
        <v>5</v>
      </c>
      <c r="F96">
        <v>61</v>
      </c>
      <c r="G96">
        <v>78</v>
      </c>
      <c r="H96">
        <f>Table1[[#This Row],[CCM Section N2 PPM]]-Table1[[#This Row],[Lifting  N2 PPM]]</f>
        <v>17</v>
      </c>
    </row>
    <row r="97" spans="1:8" x14ac:dyDescent="0.25">
      <c r="A97">
        <v>201189</v>
      </c>
      <c r="B97" s="1">
        <v>45709</v>
      </c>
      <c r="C97" t="s">
        <v>28</v>
      </c>
      <c r="D97" t="s">
        <v>7</v>
      </c>
      <c r="E97" t="s">
        <v>5</v>
      </c>
      <c r="F97">
        <v>85</v>
      </c>
      <c r="G97">
        <v>102</v>
      </c>
      <c r="H97">
        <f>Table1[[#This Row],[CCM Section N2 PPM]]-Table1[[#This Row],[Lifting  N2 PPM]]</f>
        <v>17</v>
      </c>
    </row>
    <row r="98" spans="1:8" hidden="1" x14ac:dyDescent="0.25">
      <c r="A98">
        <v>201190</v>
      </c>
      <c r="B98" s="1">
        <v>45709</v>
      </c>
      <c r="C98" t="s">
        <v>28</v>
      </c>
      <c r="D98" t="s">
        <v>7</v>
      </c>
      <c r="E98" t="s">
        <v>8</v>
      </c>
      <c r="F98">
        <v>82</v>
      </c>
      <c r="G98">
        <v>99</v>
      </c>
      <c r="H98">
        <f>Table1[[#This Row],[CCM Section N2 PPM]]-Table1[[#This Row],[Lifting  N2 PPM]]</f>
        <v>17</v>
      </c>
    </row>
    <row r="99" spans="1:8" hidden="1" x14ac:dyDescent="0.25">
      <c r="A99">
        <v>201208</v>
      </c>
      <c r="B99" s="1">
        <v>45710</v>
      </c>
      <c r="C99" t="s">
        <v>34</v>
      </c>
      <c r="D99" t="s">
        <v>7</v>
      </c>
      <c r="E99" t="s">
        <v>8</v>
      </c>
      <c r="F99">
        <v>88</v>
      </c>
      <c r="G99">
        <v>105</v>
      </c>
      <c r="H99">
        <f>Table1[[#This Row],[CCM Section N2 PPM]]-Table1[[#This Row],[Lifting  N2 PPM]]</f>
        <v>17</v>
      </c>
    </row>
    <row r="100" spans="1:8" hidden="1" x14ac:dyDescent="0.25">
      <c r="A100">
        <v>201213</v>
      </c>
      <c r="B100" s="1">
        <v>45710</v>
      </c>
      <c r="C100" t="s">
        <v>89</v>
      </c>
      <c r="D100" t="s">
        <v>31</v>
      </c>
      <c r="E100" t="s">
        <v>43</v>
      </c>
      <c r="F100">
        <v>57</v>
      </c>
      <c r="G100">
        <v>74</v>
      </c>
      <c r="H100">
        <f>Table1[[#This Row],[CCM Section N2 PPM]]-Table1[[#This Row],[Lifting  N2 PPM]]</f>
        <v>17</v>
      </c>
    </row>
    <row r="101" spans="1:8" hidden="1" x14ac:dyDescent="0.25">
      <c r="A101">
        <v>201294</v>
      </c>
      <c r="B101" s="1">
        <v>45712</v>
      </c>
      <c r="C101" t="s">
        <v>54</v>
      </c>
      <c r="D101" t="s">
        <v>48</v>
      </c>
      <c r="E101" t="s">
        <v>43</v>
      </c>
      <c r="F101">
        <v>77</v>
      </c>
      <c r="G101">
        <v>94</v>
      </c>
      <c r="H101">
        <f>Table1[[#This Row],[CCM Section N2 PPM]]-Table1[[#This Row],[Lifting  N2 PPM]]</f>
        <v>17</v>
      </c>
    </row>
    <row r="102" spans="1:8" hidden="1" x14ac:dyDescent="0.25">
      <c r="A102">
        <v>201354</v>
      </c>
      <c r="B102" s="1">
        <v>45714</v>
      </c>
      <c r="C102" t="s">
        <v>142</v>
      </c>
      <c r="D102" t="s">
        <v>143</v>
      </c>
      <c r="E102" t="s">
        <v>43</v>
      </c>
      <c r="F102">
        <v>74</v>
      </c>
      <c r="G102">
        <v>91</v>
      </c>
      <c r="H102">
        <f>Table1[[#This Row],[CCM Section N2 PPM]]-Table1[[#This Row],[Lifting  N2 PPM]]</f>
        <v>17</v>
      </c>
    </row>
    <row r="103" spans="1:8" hidden="1" x14ac:dyDescent="0.25">
      <c r="A103">
        <v>201355</v>
      </c>
      <c r="B103" s="1">
        <v>45714</v>
      </c>
      <c r="C103" t="s">
        <v>100</v>
      </c>
      <c r="D103" t="s">
        <v>48</v>
      </c>
      <c r="E103" t="s">
        <v>11</v>
      </c>
      <c r="F103">
        <v>57</v>
      </c>
      <c r="G103">
        <v>74</v>
      </c>
      <c r="H103">
        <f>Table1[[#This Row],[CCM Section N2 PPM]]-Table1[[#This Row],[Lifting  N2 PPM]]</f>
        <v>17</v>
      </c>
    </row>
    <row r="104" spans="1:8" x14ac:dyDescent="0.25">
      <c r="A104">
        <v>201359</v>
      </c>
      <c r="B104" s="1">
        <v>45714</v>
      </c>
      <c r="C104" t="s">
        <v>97</v>
      </c>
      <c r="D104" t="s">
        <v>48</v>
      </c>
      <c r="E104" t="s">
        <v>5</v>
      </c>
      <c r="F104">
        <v>65</v>
      </c>
      <c r="G104">
        <v>82</v>
      </c>
      <c r="H104">
        <f>Table1[[#This Row],[CCM Section N2 PPM]]-Table1[[#This Row],[Lifting  N2 PPM]]</f>
        <v>17</v>
      </c>
    </row>
    <row r="105" spans="1:8" hidden="1" x14ac:dyDescent="0.25">
      <c r="A105">
        <v>200554</v>
      </c>
      <c r="B105" s="1">
        <v>45692</v>
      </c>
      <c r="C105" t="s">
        <v>34</v>
      </c>
      <c r="D105" t="s">
        <v>10</v>
      </c>
      <c r="E105" t="s">
        <v>11</v>
      </c>
      <c r="F105">
        <v>64</v>
      </c>
      <c r="G105">
        <v>80</v>
      </c>
      <c r="H105">
        <f>Table1[[#This Row],[CCM Section N2 PPM]]-Table1[[#This Row],[Lifting  N2 PPM]]</f>
        <v>16</v>
      </c>
    </row>
    <row r="106" spans="1:8" hidden="1" x14ac:dyDescent="0.25">
      <c r="A106">
        <v>200575</v>
      </c>
      <c r="B106" s="1">
        <v>45693</v>
      </c>
      <c r="C106" t="s">
        <v>15</v>
      </c>
      <c r="D106" t="s">
        <v>31</v>
      </c>
      <c r="E106" t="s">
        <v>11</v>
      </c>
      <c r="F106">
        <v>62</v>
      </c>
      <c r="G106">
        <v>78</v>
      </c>
      <c r="H106">
        <f>Table1[[#This Row],[CCM Section N2 PPM]]-Table1[[#This Row],[Lifting  N2 PPM]]</f>
        <v>16</v>
      </c>
    </row>
    <row r="107" spans="1:8" hidden="1" x14ac:dyDescent="0.25">
      <c r="A107">
        <v>200609</v>
      </c>
      <c r="B107" s="1">
        <v>45693</v>
      </c>
      <c r="C107" t="s">
        <v>22</v>
      </c>
      <c r="D107" t="s">
        <v>10</v>
      </c>
      <c r="E107" t="s">
        <v>11</v>
      </c>
      <c r="F107">
        <v>61</v>
      </c>
      <c r="G107">
        <v>77</v>
      </c>
      <c r="H107">
        <f>Table1[[#This Row],[CCM Section N2 PPM]]-Table1[[#This Row],[Lifting  N2 PPM]]</f>
        <v>16</v>
      </c>
    </row>
    <row r="108" spans="1:8" hidden="1" x14ac:dyDescent="0.25">
      <c r="A108">
        <v>200640</v>
      </c>
      <c r="B108" s="1">
        <v>45694</v>
      </c>
      <c r="C108" t="s">
        <v>12</v>
      </c>
      <c r="D108" t="s">
        <v>48</v>
      </c>
      <c r="E108" t="s">
        <v>8</v>
      </c>
      <c r="F108">
        <v>61</v>
      </c>
      <c r="G108">
        <v>77</v>
      </c>
      <c r="H108">
        <f>Table1[[#This Row],[CCM Section N2 PPM]]-Table1[[#This Row],[Lifting  N2 PPM]]</f>
        <v>16</v>
      </c>
    </row>
    <row r="109" spans="1:8" hidden="1" x14ac:dyDescent="0.25">
      <c r="A109">
        <v>200700</v>
      </c>
      <c r="B109" s="1">
        <v>45695</v>
      </c>
      <c r="C109" t="s">
        <v>68</v>
      </c>
      <c r="D109" t="s">
        <v>31</v>
      </c>
      <c r="E109" t="s">
        <v>8</v>
      </c>
      <c r="F109">
        <v>76</v>
      </c>
      <c r="G109">
        <v>92</v>
      </c>
      <c r="H109">
        <f>Table1[[#This Row],[CCM Section N2 PPM]]-Table1[[#This Row],[Lifting  N2 PPM]]</f>
        <v>16</v>
      </c>
    </row>
    <row r="110" spans="1:8" hidden="1" x14ac:dyDescent="0.25">
      <c r="A110">
        <v>200730</v>
      </c>
      <c r="B110" s="1">
        <v>45696</v>
      </c>
      <c r="C110" t="s">
        <v>19</v>
      </c>
      <c r="D110" t="s">
        <v>7</v>
      </c>
      <c r="E110" t="s">
        <v>8</v>
      </c>
      <c r="F110">
        <v>69</v>
      </c>
      <c r="G110">
        <v>85</v>
      </c>
      <c r="H110">
        <f>Table1[[#This Row],[CCM Section N2 PPM]]-Table1[[#This Row],[Lifting  N2 PPM]]</f>
        <v>16</v>
      </c>
    </row>
    <row r="111" spans="1:8" hidden="1" x14ac:dyDescent="0.25">
      <c r="A111">
        <v>200780</v>
      </c>
      <c r="B111" s="1">
        <v>45698</v>
      </c>
      <c r="C111" t="s">
        <v>20</v>
      </c>
      <c r="D111" t="s">
        <v>7</v>
      </c>
      <c r="E111" t="s">
        <v>11</v>
      </c>
      <c r="F111">
        <v>65</v>
      </c>
      <c r="G111">
        <v>81</v>
      </c>
      <c r="H111">
        <f>Table1[[#This Row],[CCM Section N2 PPM]]-Table1[[#This Row],[Lifting  N2 PPM]]</f>
        <v>16</v>
      </c>
    </row>
    <row r="112" spans="1:8" x14ac:dyDescent="0.25">
      <c r="A112">
        <v>200828</v>
      </c>
      <c r="B112" s="1">
        <v>45699</v>
      </c>
      <c r="C112" t="s">
        <v>36</v>
      </c>
      <c r="D112" t="s">
        <v>31</v>
      </c>
      <c r="E112" t="s">
        <v>5</v>
      </c>
      <c r="F112">
        <v>46</v>
      </c>
      <c r="G112">
        <v>62</v>
      </c>
      <c r="H112">
        <f>Table1[[#This Row],[CCM Section N2 PPM]]-Table1[[#This Row],[Lifting  N2 PPM]]</f>
        <v>16</v>
      </c>
    </row>
    <row r="113" spans="1:8" hidden="1" x14ac:dyDescent="0.25">
      <c r="A113">
        <v>200906</v>
      </c>
      <c r="B113" s="1">
        <v>45701</v>
      </c>
      <c r="C113" t="s">
        <v>33</v>
      </c>
      <c r="D113" t="s">
        <v>48</v>
      </c>
      <c r="E113" t="s">
        <v>8</v>
      </c>
      <c r="F113">
        <v>68</v>
      </c>
      <c r="G113">
        <v>84</v>
      </c>
      <c r="H113">
        <f>Table1[[#This Row],[CCM Section N2 PPM]]-Table1[[#This Row],[Lifting  N2 PPM]]</f>
        <v>16</v>
      </c>
    </row>
    <row r="114" spans="1:8" hidden="1" x14ac:dyDescent="0.25">
      <c r="A114">
        <v>200959</v>
      </c>
      <c r="B114" s="1">
        <v>45703</v>
      </c>
      <c r="C114" t="s">
        <v>59</v>
      </c>
      <c r="D114" t="s">
        <v>48</v>
      </c>
      <c r="E114" t="s">
        <v>11</v>
      </c>
      <c r="F114">
        <v>60</v>
      </c>
      <c r="G114">
        <v>76</v>
      </c>
      <c r="H114">
        <f>Table1[[#This Row],[CCM Section N2 PPM]]-Table1[[#This Row],[Lifting  N2 PPM]]</f>
        <v>16</v>
      </c>
    </row>
    <row r="115" spans="1:8" hidden="1" x14ac:dyDescent="0.25">
      <c r="A115">
        <v>200987</v>
      </c>
      <c r="B115" s="1">
        <v>45704</v>
      </c>
      <c r="C115" t="s">
        <v>36</v>
      </c>
      <c r="D115" t="s">
        <v>31</v>
      </c>
      <c r="E115" t="s">
        <v>11</v>
      </c>
      <c r="F115">
        <v>49</v>
      </c>
      <c r="G115">
        <v>65</v>
      </c>
      <c r="H115">
        <f>Table1[[#This Row],[CCM Section N2 PPM]]-Table1[[#This Row],[Lifting  N2 PPM]]</f>
        <v>16</v>
      </c>
    </row>
    <row r="116" spans="1:8" hidden="1" x14ac:dyDescent="0.25">
      <c r="A116">
        <v>201103</v>
      </c>
      <c r="B116" s="1">
        <v>45707</v>
      </c>
      <c r="C116" t="s">
        <v>121</v>
      </c>
      <c r="D116" t="s">
        <v>31</v>
      </c>
      <c r="E116" t="s">
        <v>8</v>
      </c>
      <c r="F116">
        <v>55</v>
      </c>
      <c r="G116">
        <v>71</v>
      </c>
      <c r="H116">
        <f>Table1[[#This Row],[CCM Section N2 PPM]]-Table1[[#This Row],[Lifting  N2 PPM]]</f>
        <v>16</v>
      </c>
    </row>
    <row r="117" spans="1:8" hidden="1" x14ac:dyDescent="0.25">
      <c r="A117">
        <v>201106</v>
      </c>
      <c r="B117" s="1">
        <v>45707</v>
      </c>
      <c r="C117" t="s">
        <v>20</v>
      </c>
      <c r="D117" t="s">
        <v>10</v>
      </c>
      <c r="E117" t="s">
        <v>8</v>
      </c>
      <c r="F117">
        <v>53</v>
      </c>
      <c r="G117">
        <v>69</v>
      </c>
      <c r="H117">
        <f>Table1[[#This Row],[CCM Section N2 PPM]]-Table1[[#This Row],[Lifting  N2 PPM]]</f>
        <v>16</v>
      </c>
    </row>
    <row r="118" spans="1:8" x14ac:dyDescent="0.25">
      <c r="A118">
        <v>201115</v>
      </c>
      <c r="B118" s="1">
        <v>45707</v>
      </c>
      <c r="C118" t="s">
        <v>17</v>
      </c>
      <c r="D118" t="s">
        <v>7</v>
      </c>
      <c r="E118" t="s">
        <v>5</v>
      </c>
      <c r="F118">
        <v>65</v>
      </c>
      <c r="G118">
        <v>81</v>
      </c>
      <c r="H118">
        <f>Table1[[#This Row],[CCM Section N2 PPM]]-Table1[[#This Row],[Lifting  N2 PPM]]</f>
        <v>16</v>
      </c>
    </row>
    <row r="119" spans="1:8" hidden="1" x14ac:dyDescent="0.25">
      <c r="A119">
        <v>201148</v>
      </c>
      <c r="B119" s="1">
        <v>45708</v>
      </c>
      <c r="C119" t="s">
        <v>100</v>
      </c>
      <c r="D119" t="s">
        <v>31</v>
      </c>
      <c r="E119" t="s">
        <v>8</v>
      </c>
      <c r="F119">
        <v>71</v>
      </c>
      <c r="G119">
        <v>87</v>
      </c>
      <c r="H119">
        <f>Table1[[#This Row],[CCM Section N2 PPM]]-Table1[[#This Row],[Lifting  N2 PPM]]</f>
        <v>16</v>
      </c>
    </row>
    <row r="120" spans="1:8" hidden="1" x14ac:dyDescent="0.25">
      <c r="A120">
        <v>201223</v>
      </c>
      <c r="B120" s="1">
        <v>45710</v>
      </c>
      <c r="C120" t="s">
        <v>22</v>
      </c>
      <c r="D120" t="s">
        <v>7</v>
      </c>
      <c r="E120" t="s">
        <v>11</v>
      </c>
      <c r="F120">
        <v>64</v>
      </c>
      <c r="G120">
        <v>80</v>
      </c>
      <c r="H120">
        <f>Table1[[#This Row],[CCM Section N2 PPM]]-Table1[[#This Row],[Lifting  N2 PPM]]</f>
        <v>16</v>
      </c>
    </row>
    <row r="121" spans="1:8" hidden="1" x14ac:dyDescent="0.25">
      <c r="A121">
        <v>201270</v>
      </c>
      <c r="B121" s="1">
        <v>45712</v>
      </c>
      <c r="C121" t="s">
        <v>51</v>
      </c>
      <c r="D121" t="s">
        <v>48</v>
      </c>
      <c r="E121" t="s">
        <v>11</v>
      </c>
      <c r="F121">
        <v>43</v>
      </c>
      <c r="G121">
        <v>59</v>
      </c>
      <c r="H121">
        <f>Table1[[#This Row],[CCM Section N2 PPM]]-Table1[[#This Row],[Lifting  N2 PPM]]</f>
        <v>16</v>
      </c>
    </row>
    <row r="122" spans="1:8" hidden="1" x14ac:dyDescent="0.25">
      <c r="A122">
        <v>201278</v>
      </c>
      <c r="B122" s="1">
        <v>45712</v>
      </c>
      <c r="C122" t="s">
        <v>44</v>
      </c>
      <c r="D122" t="s">
        <v>10</v>
      </c>
      <c r="E122" t="s">
        <v>11</v>
      </c>
      <c r="F122">
        <v>125</v>
      </c>
      <c r="G122">
        <v>141</v>
      </c>
      <c r="H122">
        <f>Table1[[#This Row],[CCM Section N2 PPM]]-Table1[[#This Row],[Lifting  N2 PPM]]</f>
        <v>16</v>
      </c>
    </row>
    <row r="123" spans="1:8" x14ac:dyDescent="0.25">
      <c r="A123">
        <v>200870</v>
      </c>
      <c r="B123" s="1">
        <v>45700</v>
      </c>
      <c r="C123" t="s">
        <v>67</v>
      </c>
      <c r="D123" t="s">
        <v>10</v>
      </c>
      <c r="E123" t="s">
        <v>5</v>
      </c>
      <c r="F123">
        <v>140</v>
      </c>
      <c r="G123">
        <v>143</v>
      </c>
      <c r="H123">
        <f>Table1[[#This Row],[CCM Section N2 PPM]]-Table1[[#This Row],[Lifting  N2 PPM]]</f>
        <v>3</v>
      </c>
    </row>
    <row r="124" spans="1:8" hidden="1" x14ac:dyDescent="0.25">
      <c r="A124">
        <v>201327</v>
      </c>
      <c r="B124" s="1">
        <v>45713</v>
      </c>
      <c r="C124" t="s">
        <v>141</v>
      </c>
      <c r="D124" t="s">
        <v>48</v>
      </c>
      <c r="E124" t="s">
        <v>8</v>
      </c>
      <c r="F124">
        <v>115</v>
      </c>
      <c r="G124">
        <v>131</v>
      </c>
      <c r="H124">
        <f>Table1[[#This Row],[CCM Section N2 PPM]]-Table1[[#This Row],[Lifting  N2 PPM]]</f>
        <v>16</v>
      </c>
    </row>
    <row r="125" spans="1:8" x14ac:dyDescent="0.25">
      <c r="A125">
        <v>201383</v>
      </c>
      <c r="B125" s="1">
        <v>45715</v>
      </c>
      <c r="C125" t="s">
        <v>145</v>
      </c>
      <c r="D125" t="s">
        <v>143</v>
      </c>
      <c r="E125" t="s">
        <v>5</v>
      </c>
      <c r="F125">
        <v>99</v>
      </c>
      <c r="G125">
        <v>115</v>
      </c>
      <c r="H125">
        <f>Table1[[#This Row],[CCM Section N2 PPM]]-Table1[[#This Row],[Lifting  N2 PPM]]</f>
        <v>16</v>
      </c>
    </row>
    <row r="126" spans="1:8" hidden="1" x14ac:dyDescent="0.25">
      <c r="A126">
        <v>201384</v>
      </c>
      <c r="B126" s="1">
        <v>45715</v>
      </c>
      <c r="C126" t="s">
        <v>145</v>
      </c>
      <c r="D126" t="s">
        <v>143</v>
      </c>
      <c r="E126" t="s">
        <v>8</v>
      </c>
      <c r="F126">
        <v>77</v>
      </c>
      <c r="G126">
        <v>93</v>
      </c>
      <c r="H126">
        <f>Table1[[#This Row],[CCM Section N2 PPM]]-Table1[[#This Row],[Lifting  N2 PPM]]</f>
        <v>16</v>
      </c>
    </row>
    <row r="127" spans="1:8" hidden="1" x14ac:dyDescent="0.25">
      <c r="A127">
        <v>201391</v>
      </c>
      <c r="B127" s="1">
        <v>45715</v>
      </c>
      <c r="C127" t="s">
        <v>145</v>
      </c>
      <c r="D127" t="s">
        <v>143</v>
      </c>
      <c r="E127" t="s">
        <v>146</v>
      </c>
      <c r="F127">
        <v>65</v>
      </c>
      <c r="G127">
        <v>81</v>
      </c>
      <c r="H127">
        <f>Table1[[#This Row],[CCM Section N2 PPM]]-Table1[[#This Row],[Lifting  N2 PPM]]</f>
        <v>16</v>
      </c>
    </row>
    <row r="128" spans="1:8" hidden="1" x14ac:dyDescent="0.25">
      <c r="A128">
        <v>200492</v>
      </c>
      <c r="B128" s="1">
        <v>45690</v>
      </c>
      <c r="C128" t="s">
        <v>15</v>
      </c>
      <c r="D128" t="s">
        <v>7</v>
      </c>
      <c r="E128" t="s">
        <v>8</v>
      </c>
      <c r="F128">
        <v>70</v>
      </c>
      <c r="G128">
        <v>85</v>
      </c>
      <c r="H128">
        <f>Table1[[#This Row],[CCM Section N2 PPM]]-Table1[[#This Row],[Lifting  N2 PPM]]</f>
        <v>15</v>
      </c>
    </row>
    <row r="129" spans="1:8" hidden="1" x14ac:dyDescent="0.25">
      <c r="A129">
        <v>200619</v>
      </c>
      <c r="B129" s="1">
        <v>45694</v>
      </c>
      <c r="C129" t="s">
        <v>52</v>
      </c>
      <c r="D129" t="s">
        <v>48</v>
      </c>
      <c r="E129" t="s">
        <v>11</v>
      </c>
      <c r="F129">
        <v>71</v>
      </c>
      <c r="G129">
        <v>86</v>
      </c>
      <c r="H129">
        <f>Table1[[#This Row],[CCM Section N2 PPM]]-Table1[[#This Row],[Lifting  N2 PPM]]</f>
        <v>15</v>
      </c>
    </row>
    <row r="130" spans="1:8" hidden="1" x14ac:dyDescent="0.25">
      <c r="A130">
        <v>200625</v>
      </c>
      <c r="B130" s="1">
        <v>45694</v>
      </c>
      <c r="C130" t="s">
        <v>47</v>
      </c>
      <c r="D130" t="s">
        <v>48</v>
      </c>
      <c r="E130" t="s">
        <v>11</v>
      </c>
      <c r="F130">
        <v>62</v>
      </c>
      <c r="G130">
        <v>77</v>
      </c>
      <c r="H130">
        <f>Table1[[#This Row],[CCM Section N2 PPM]]-Table1[[#This Row],[Lifting  N2 PPM]]</f>
        <v>15</v>
      </c>
    </row>
    <row r="131" spans="1:8" x14ac:dyDescent="0.25">
      <c r="A131">
        <v>200661</v>
      </c>
      <c r="B131" s="1">
        <v>45695</v>
      </c>
      <c r="C131" t="s">
        <v>59</v>
      </c>
      <c r="D131" t="s">
        <v>48</v>
      </c>
      <c r="E131" t="s">
        <v>5</v>
      </c>
      <c r="F131">
        <v>67</v>
      </c>
      <c r="G131">
        <v>82</v>
      </c>
      <c r="H131">
        <f>Table1[[#This Row],[CCM Section N2 PPM]]-Table1[[#This Row],[Lifting  N2 PPM]]</f>
        <v>15</v>
      </c>
    </row>
    <row r="132" spans="1:8" hidden="1" x14ac:dyDescent="0.25">
      <c r="A132">
        <v>200665</v>
      </c>
      <c r="B132" s="1">
        <v>45695</v>
      </c>
      <c r="C132" t="s">
        <v>59</v>
      </c>
      <c r="D132" t="s">
        <v>48</v>
      </c>
      <c r="E132" t="s">
        <v>11</v>
      </c>
      <c r="F132">
        <v>72</v>
      </c>
      <c r="G132">
        <v>87</v>
      </c>
      <c r="H132">
        <f>Table1[[#This Row],[CCM Section N2 PPM]]-Table1[[#This Row],[Lifting  N2 PPM]]</f>
        <v>15</v>
      </c>
    </row>
    <row r="133" spans="1:8" hidden="1" x14ac:dyDescent="0.25">
      <c r="A133">
        <v>200712</v>
      </c>
      <c r="B133" s="1">
        <v>45696</v>
      </c>
      <c r="C133" t="s">
        <v>37</v>
      </c>
      <c r="D133" t="s">
        <v>31</v>
      </c>
      <c r="E133" t="s">
        <v>8</v>
      </c>
      <c r="F133">
        <v>94</v>
      </c>
      <c r="G133">
        <v>109</v>
      </c>
      <c r="H133">
        <f>Table1[[#This Row],[CCM Section N2 PPM]]-Table1[[#This Row],[Lifting  N2 PPM]]</f>
        <v>15</v>
      </c>
    </row>
    <row r="134" spans="1:8" hidden="1" x14ac:dyDescent="0.25">
      <c r="A134">
        <v>200861</v>
      </c>
      <c r="B134" s="1">
        <v>45700</v>
      </c>
      <c r="C134" t="s">
        <v>52</v>
      </c>
      <c r="D134" t="s">
        <v>10</v>
      </c>
      <c r="E134" t="s">
        <v>8</v>
      </c>
      <c r="F134">
        <v>43</v>
      </c>
      <c r="G134">
        <v>58</v>
      </c>
      <c r="H134">
        <f>Table1[[#This Row],[CCM Section N2 PPM]]-Table1[[#This Row],[Lifting  N2 PPM]]</f>
        <v>15</v>
      </c>
    </row>
    <row r="135" spans="1:8" hidden="1" x14ac:dyDescent="0.25">
      <c r="A135">
        <v>200902</v>
      </c>
      <c r="B135" s="1">
        <v>45701</v>
      </c>
      <c r="C135" t="s">
        <v>37</v>
      </c>
      <c r="D135" t="s">
        <v>48</v>
      </c>
      <c r="E135" t="s">
        <v>43</v>
      </c>
      <c r="F135">
        <v>111</v>
      </c>
      <c r="G135">
        <v>126</v>
      </c>
      <c r="H135">
        <f>Table1[[#This Row],[CCM Section N2 PPM]]-Table1[[#This Row],[Lifting  N2 PPM]]</f>
        <v>15</v>
      </c>
    </row>
    <row r="136" spans="1:8" hidden="1" x14ac:dyDescent="0.25">
      <c r="A136">
        <v>200904</v>
      </c>
      <c r="B136" s="1">
        <v>45701</v>
      </c>
      <c r="C136" t="s">
        <v>17</v>
      </c>
      <c r="D136" t="s">
        <v>10</v>
      </c>
      <c r="E136" t="s">
        <v>8</v>
      </c>
      <c r="F136">
        <v>51</v>
      </c>
      <c r="G136">
        <v>66</v>
      </c>
      <c r="H136">
        <f>Table1[[#This Row],[CCM Section N2 PPM]]-Table1[[#This Row],[Lifting  N2 PPM]]</f>
        <v>15</v>
      </c>
    </row>
    <row r="137" spans="1:8" hidden="1" x14ac:dyDescent="0.25">
      <c r="A137">
        <v>201023</v>
      </c>
      <c r="B137" s="1">
        <v>45705</v>
      </c>
      <c r="C137" t="s">
        <v>108</v>
      </c>
      <c r="D137" t="s">
        <v>10</v>
      </c>
      <c r="E137" t="s">
        <v>8</v>
      </c>
      <c r="F137">
        <v>93</v>
      </c>
      <c r="G137">
        <v>108</v>
      </c>
      <c r="H137">
        <f>Table1[[#This Row],[CCM Section N2 PPM]]-Table1[[#This Row],[Lifting  N2 PPM]]</f>
        <v>15</v>
      </c>
    </row>
    <row r="138" spans="1:8" hidden="1" x14ac:dyDescent="0.25">
      <c r="A138">
        <v>201025</v>
      </c>
      <c r="B138" s="1">
        <v>45705</v>
      </c>
      <c r="C138" t="s">
        <v>108</v>
      </c>
      <c r="D138" t="s">
        <v>10</v>
      </c>
      <c r="E138" t="s">
        <v>11</v>
      </c>
      <c r="F138">
        <v>96</v>
      </c>
      <c r="G138">
        <v>111</v>
      </c>
      <c r="H138">
        <f>Table1[[#This Row],[CCM Section N2 PPM]]-Table1[[#This Row],[Lifting  N2 PPM]]</f>
        <v>15</v>
      </c>
    </row>
    <row r="139" spans="1:8" hidden="1" x14ac:dyDescent="0.25">
      <c r="A139">
        <v>201040</v>
      </c>
      <c r="B139" s="1">
        <v>45705</v>
      </c>
      <c r="C139" t="s">
        <v>36</v>
      </c>
      <c r="D139" t="s">
        <v>31</v>
      </c>
      <c r="E139" t="s">
        <v>8</v>
      </c>
      <c r="F139">
        <v>63</v>
      </c>
      <c r="G139">
        <v>78</v>
      </c>
      <c r="H139">
        <f>Table1[[#This Row],[CCM Section N2 PPM]]-Table1[[#This Row],[Lifting  N2 PPM]]</f>
        <v>15</v>
      </c>
    </row>
    <row r="140" spans="1:8" hidden="1" x14ac:dyDescent="0.25">
      <c r="A140">
        <v>201071</v>
      </c>
      <c r="B140" s="1">
        <v>45706</v>
      </c>
      <c r="C140" t="s">
        <v>94</v>
      </c>
      <c r="D140" t="s">
        <v>31</v>
      </c>
      <c r="E140" t="s">
        <v>8</v>
      </c>
      <c r="F140">
        <v>62</v>
      </c>
      <c r="G140">
        <v>77</v>
      </c>
      <c r="H140">
        <f>Table1[[#This Row],[CCM Section N2 PPM]]-Table1[[#This Row],[Lifting  N2 PPM]]</f>
        <v>15</v>
      </c>
    </row>
    <row r="141" spans="1:8" hidden="1" x14ac:dyDescent="0.25">
      <c r="A141">
        <v>201078</v>
      </c>
      <c r="B141" s="1">
        <v>45706</v>
      </c>
      <c r="C141" t="s">
        <v>34</v>
      </c>
      <c r="D141" t="s">
        <v>31</v>
      </c>
      <c r="E141" t="s">
        <v>11</v>
      </c>
      <c r="F141">
        <v>53</v>
      </c>
      <c r="G141">
        <v>68</v>
      </c>
      <c r="H141">
        <f>Table1[[#This Row],[CCM Section N2 PPM]]-Table1[[#This Row],[Lifting  N2 PPM]]</f>
        <v>15</v>
      </c>
    </row>
    <row r="142" spans="1:8" hidden="1" x14ac:dyDescent="0.25">
      <c r="A142">
        <v>201107</v>
      </c>
      <c r="B142" s="1">
        <v>45707</v>
      </c>
      <c r="C142" t="s">
        <v>20</v>
      </c>
      <c r="D142" t="s">
        <v>10</v>
      </c>
      <c r="E142" t="s">
        <v>8</v>
      </c>
      <c r="F142">
        <v>56</v>
      </c>
      <c r="G142">
        <v>71</v>
      </c>
      <c r="H142">
        <f>Table1[[#This Row],[CCM Section N2 PPM]]-Table1[[#This Row],[Lifting  N2 PPM]]</f>
        <v>15</v>
      </c>
    </row>
    <row r="143" spans="1:8" x14ac:dyDescent="0.25">
      <c r="A143">
        <v>201137</v>
      </c>
      <c r="B143" s="1">
        <v>45708</v>
      </c>
      <c r="C143" t="s">
        <v>120</v>
      </c>
      <c r="D143" t="s">
        <v>7</v>
      </c>
      <c r="E143" t="s">
        <v>5</v>
      </c>
      <c r="F143">
        <v>58</v>
      </c>
      <c r="G143">
        <v>73</v>
      </c>
      <c r="H143">
        <f>Table1[[#This Row],[CCM Section N2 PPM]]-Table1[[#This Row],[Lifting  N2 PPM]]</f>
        <v>15</v>
      </c>
    </row>
    <row r="144" spans="1:8" hidden="1" x14ac:dyDescent="0.25">
      <c r="A144">
        <v>201193</v>
      </c>
      <c r="B144" s="1">
        <v>45710</v>
      </c>
      <c r="C144" t="s">
        <v>36</v>
      </c>
      <c r="D144" t="s">
        <v>31</v>
      </c>
      <c r="E144" t="s">
        <v>8</v>
      </c>
      <c r="F144">
        <v>60</v>
      </c>
      <c r="G144">
        <v>75</v>
      </c>
      <c r="H144">
        <f>Table1[[#This Row],[CCM Section N2 PPM]]-Table1[[#This Row],[Lifting  N2 PPM]]</f>
        <v>15</v>
      </c>
    </row>
    <row r="145" spans="1:8" hidden="1" x14ac:dyDescent="0.25">
      <c r="A145">
        <v>201246</v>
      </c>
      <c r="B145" s="1">
        <v>45711</v>
      </c>
      <c r="C145" t="s">
        <v>133</v>
      </c>
      <c r="D145" t="s">
        <v>7</v>
      </c>
      <c r="E145" t="s">
        <v>11</v>
      </c>
      <c r="F145">
        <v>60</v>
      </c>
      <c r="G145">
        <v>75</v>
      </c>
      <c r="H145">
        <f>Table1[[#This Row],[CCM Section N2 PPM]]-Table1[[#This Row],[Lifting  N2 PPM]]</f>
        <v>15</v>
      </c>
    </row>
    <row r="146" spans="1:8" x14ac:dyDescent="0.25">
      <c r="A146">
        <v>201266</v>
      </c>
      <c r="B146" s="1">
        <v>45712</v>
      </c>
      <c r="C146" t="s">
        <v>51</v>
      </c>
      <c r="D146" t="s">
        <v>48</v>
      </c>
      <c r="E146" t="s">
        <v>5</v>
      </c>
      <c r="F146">
        <v>43</v>
      </c>
      <c r="G146">
        <v>58</v>
      </c>
      <c r="H146">
        <f>Table1[[#This Row],[CCM Section N2 PPM]]-Table1[[#This Row],[Lifting  N2 PPM]]</f>
        <v>15</v>
      </c>
    </row>
    <row r="147" spans="1:8" hidden="1" x14ac:dyDescent="0.25">
      <c r="A147">
        <v>201304</v>
      </c>
      <c r="B147" s="1">
        <v>45713</v>
      </c>
      <c r="C147" t="s">
        <v>49</v>
      </c>
      <c r="D147" t="s">
        <v>48</v>
      </c>
      <c r="E147" t="s">
        <v>8</v>
      </c>
      <c r="F147">
        <v>59</v>
      </c>
      <c r="G147">
        <v>74</v>
      </c>
      <c r="H147">
        <f>Table1[[#This Row],[CCM Section N2 PPM]]-Table1[[#This Row],[Lifting  N2 PPM]]</f>
        <v>15</v>
      </c>
    </row>
    <row r="148" spans="1:8" hidden="1" x14ac:dyDescent="0.25">
      <c r="A148">
        <v>201333</v>
      </c>
      <c r="B148" s="1">
        <v>45713</v>
      </c>
      <c r="C148" t="s">
        <v>128</v>
      </c>
      <c r="D148" t="s">
        <v>48</v>
      </c>
      <c r="E148" t="s">
        <v>8</v>
      </c>
      <c r="F148">
        <v>59</v>
      </c>
      <c r="G148">
        <v>74</v>
      </c>
      <c r="H148">
        <f>Table1[[#This Row],[CCM Section N2 PPM]]-Table1[[#This Row],[Lifting  N2 PPM]]</f>
        <v>15</v>
      </c>
    </row>
    <row r="149" spans="1:8" hidden="1" x14ac:dyDescent="0.25">
      <c r="A149">
        <v>201356</v>
      </c>
      <c r="B149" s="1">
        <v>45714</v>
      </c>
      <c r="C149" t="s">
        <v>144</v>
      </c>
      <c r="D149" t="s">
        <v>48</v>
      </c>
      <c r="E149" t="s">
        <v>42</v>
      </c>
      <c r="F149">
        <v>50</v>
      </c>
      <c r="G149">
        <v>65</v>
      </c>
      <c r="H149">
        <f>Table1[[#This Row],[CCM Section N2 PPM]]-Table1[[#This Row],[Lifting  N2 PPM]]</f>
        <v>15</v>
      </c>
    </row>
    <row r="150" spans="1:8" hidden="1" x14ac:dyDescent="0.25">
      <c r="A150">
        <v>201358</v>
      </c>
      <c r="B150" s="1">
        <v>45714</v>
      </c>
      <c r="C150" t="s">
        <v>142</v>
      </c>
      <c r="D150" t="s">
        <v>143</v>
      </c>
      <c r="E150" t="s">
        <v>8</v>
      </c>
      <c r="F150">
        <v>62</v>
      </c>
      <c r="G150">
        <v>77</v>
      </c>
      <c r="H150">
        <f>Table1[[#This Row],[CCM Section N2 PPM]]-Table1[[#This Row],[Lifting  N2 PPM]]</f>
        <v>15</v>
      </c>
    </row>
    <row r="151" spans="1:8" hidden="1" x14ac:dyDescent="0.25">
      <c r="A151">
        <v>200497</v>
      </c>
      <c r="B151" s="1">
        <v>45690</v>
      </c>
      <c r="C151" t="s">
        <v>17</v>
      </c>
      <c r="D151" t="s">
        <v>7</v>
      </c>
      <c r="E151" t="s">
        <v>11</v>
      </c>
      <c r="F151">
        <v>71</v>
      </c>
      <c r="G151">
        <v>85</v>
      </c>
      <c r="H151">
        <f>Table1[[#This Row],[CCM Section N2 PPM]]-Table1[[#This Row],[Lifting  N2 PPM]]</f>
        <v>14</v>
      </c>
    </row>
    <row r="152" spans="1:8" hidden="1" x14ac:dyDescent="0.25">
      <c r="A152">
        <v>200522</v>
      </c>
      <c r="B152" s="1">
        <v>45690</v>
      </c>
      <c r="C152" t="s">
        <v>26</v>
      </c>
      <c r="D152" t="s">
        <v>10</v>
      </c>
      <c r="E152" t="s">
        <v>8</v>
      </c>
      <c r="F152">
        <v>99</v>
      </c>
      <c r="G152">
        <v>113</v>
      </c>
      <c r="H152">
        <f>Table1[[#This Row],[CCM Section N2 PPM]]-Table1[[#This Row],[Lifting  N2 PPM]]</f>
        <v>14</v>
      </c>
    </row>
    <row r="153" spans="1:8" hidden="1" x14ac:dyDescent="0.25">
      <c r="A153">
        <v>200537</v>
      </c>
      <c r="B153" s="1">
        <v>45691</v>
      </c>
      <c r="C153" t="s">
        <v>28</v>
      </c>
      <c r="D153" t="s">
        <v>7</v>
      </c>
      <c r="E153" t="s">
        <v>8</v>
      </c>
      <c r="F153">
        <v>82</v>
      </c>
      <c r="G153">
        <v>96</v>
      </c>
      <c r="H153">
        <f>Table1[[#This Row],[CCM Section N2 PPM]]-Table1[[#This Row],[Lifting  N2 PPM]]</f>
        <v>14</v>
      </c>
    </row>
    <row r="154" spans="1:8" hidden="1" x14ac:dyDescent="0.25">
      <c r="A154">
        <v>200568</v>
      </c>
      <c r="B154" s="1">
        <v>45692</v>
      </c>
      <c r="C154" t="s">
        <v>37</v>
      </c>
      <c r="D154" t="s">
        <v>31</v>
      </c>
      <c r="E154" t="s">
        <v>8</v>
      </c>
      <c r="F154">
        <v>96</v>
      </c>
      <c r="G154">
        <v>110</v>
      </c>
      <c r="H154">
        <f>Table1[[#This Row],[CCM Section N2 PPM]]-Table1[[#This Row],[Lifting  N2 PPM]]</f>
        <v>14</v>
      </c>
    </row>
    <row r="155" spans="1:8" hidden="1" x14ac:dyDescent="0.25">
      <c r="A155">
        <v>200704</v>
      </c>
      <c r="B155" s="1">
        <v>45696</v>
      </c>
      <c r="C155" t="s">
        <v>17</v>
      </c>
      <c r="D155" t="s">
        <v>10</v>
      </c>
      <c r="E155" t="s">
        <v>11</v>
      </c>
      <c r="F155">
        <v>58</v>
      </c>
      <c r="G155">
        <v>72</v>
      </c>
      <c r="H155">
        <f>Table1[[#This Row],[CCM Section N2 PPM]]-Table1[[#This Row],[Lifting  N2 PPM]]</f>
        <v>14</v>
      </c>
    </row>
    <row r="156" spans="1:8" hidden="1" x14ac:dyDescent="0.25">
      <c r="A156">
        <v>200731</v>
      </c>
      <c r="B156" s="1">
        <v>45696</v>
      </c>
      <c r="C156" t="s">
        <v>19</v>
      </c>
      <c r="D156" t="s">
        <v>7</v>
      </c>
      <c r="E156" t="s">
        <v>11</v>
      </c>
      <c r="F156">
        <v>61</v>
      </c>
      <c r="G156">
        <v>75</v>
      </c>
      <c r="H156">
        <f>Table1[[#This Row],[CCM Section N2 PPM]]-Table1[[#This Row],[Lifting  N2 PPM]]</f>
        <v>14</v>
      </c>
    </row>
    <row r="157" spans="1:8" hidden="1" x14ac:dyDescent="0.25">
      <c r="A157">
        <v>200748</v>
      </c>
      <c r="B157" s="1">
        <v>45697</v>
      </c>
      <c r="C157" t="s">
        <v>17</v>
      </c>
      <c r="D157" t="s">
        <v>7</v>
      </c>
      <c r="E157" t="s">
        <v>8</v>
      </c>
      <c r="F157">
        <v>56</v>
      </c>
      <c r="G157">
        <v>70</v>
      </c>
      <c r="H157">
        <f>Table1[[#This Row],[CCM Section N2 PPM]]-Table1[[#This Row],[Lifting  N2 PPM]]</f>
        <v>14</v>
      </c>
    </row>
    <row r="158" spans="1:8" hidden="1" x14ac:dyDescent="0.25">
      <c r="A158">
        <v>200844</v>
      </c>
      <c r="B158" s="1">
        <v>45700</v>
      </c>
      <c r="C158" t="s">
        <v>12</v>
      </c>
      <c r="D158" t="s">
        <v>10</v>
      </c>
      <c r="E158" t="s">
        <v>8</v>
      </c>
      <c r="F158">
        <v>75</v>
      </c>
      <c r="G158">
        <v>89</v>
      </c>
      <c r="H158">
        <f>Table1[[#This Row],[CCM Section N2 PPM]]-Table1[[#This Row],[Lifting  N2 PPM]]</f>
        <v>14</v>
      </c>
    </row>
    <row r="159" spans="1:8" x14ac:dyDescent="0.25">
      <c r="A159">
        <v>200949</v>
      </c>
      <c r="B159" s="1">
        <v>45703</v>
      </c>
      <c r="C159" t="s">
        <v>98</v>
      </c>
      <c r="D159" t="s">
        <v>48</v>
      </c>
      <c r="E159" t="s">
        <v>5</v>
      </c>
      <c r="F159">
        <v>80</v>
      </c>
      <c r="G159">
        <v>94</v>
      </c>
      <c r="H159">
        <f>Table1[[#This Row],[CCM Section N2 PPM]]-Table1[[#This Row],[Lifting  N2 PPM]]</f>
        <v>14</v>
      </c>
    </row>
    <row r="160" spans="1:8" hidden="1" x14ac:dyDescent="0.25">
      <c r="A160">
        <v>200985</v>
      </c>
      <c r="B160" s="1">
        <v>45704</v>
      </c>
      <c r="C160" t="s">
        <v>36</v>
      </c>
      <c r="D160" t="s">
        <v>31</v>
      </c>
      <c r="E160" t="s">
        <v>8</v>
      </c>
      <c r="F160">
        <v>54</v>
      </c>
      <c r="G160">
        <v>68</v>
      </c>
      <c r="H160">
        <f>Table1[[#This Row],[CCM Section N2 PPM]]-Table1[[#This Row],[Lifting  N2 PPM]]</f>
        <v>14</v>
      </c>
    </row>
    <row r="161" spans="1:8" hidden="1" x14ac:dyDescent="0.25">
      <c r="A161">
        <v>200988</v>
      </c>
      <c r="B161" s="1">
        <v>45704</v>
      </c>
      <c r="C161" t="s">
        <v>104</v>
      </c>
      <c r="D161" t="s">
        <v>10</v>
      </c>
      <c r="E161" t="s">
        <v>8</v>
      </c>
      <c r="F161">
        <v>68</v>
      </c>
      <c r="G161">
        <v>82</v>
      </c>
      <c r="H161">
        <f>Table1[[#This Row],[CCM Section N2 PPM]]-Table1[[#This Row],[Lifting  N2 PPM]]</f>
        <v>14</v>
      </c>
    </row>
    <row r="162" spans="1:8" hidden="1" x14ac:dyDescent="0.25">
      <c r="A162">
        <v>200989</v>
      </c>
      <c r="B162" s="1">
        <v>45704</v>
      </c>
      <c r="C162" t="s">
        <v>104</v>
      </c>
      <c r="D162" t="s">
        <v>10</v>
      </c>
      <c r="E162" t="s">
        <v>11</v>
      </c>
      <c r="F162">
        <v>56</v>
      </c>
      <c r="G162">
        <v>70</v>
      </c>
      <c r="H162">
        <f>Table1[[#This Row],[CCM Section N2 PPM]]-Table1[[#This Row],[Lifting  N2 PPM]]</f>
        <v>14</v>
      </c>
    </row>
    <row r="163" spans="1:8" hidden="1" x14ac:dyDescent="0.25">
      <c r="A163">
        <v>201005</v>
      </c>
      <c r="B163" s="1">
        <v>45704</v>
      </c>
      <c r="C163" t="s">
        <v>44</v>
      </c>
      <c r="D163" t="s">
        <v>10</v>
      </c>
      <c r="E163" t="s">
        <v>8</v>
      </c>
      <c r="F163">
        <v>113</v>
      </c>
      <c r="G163">
        <v>127</v>
      </c>
      <c r="H163">
        <f>Table1[[#This Row],[CCM Section N2 PPM]]-Table1[[#This Row],[Lifting  N2 PPM]]</f>
        <v>14</v>
      </c>
    </row>
    <row r="164" spans="1:8" x14ac:dyDescent="0.25">
      <c r="A164">
        <v>201007</v>
      </c>
      <c r="B164" s="1">
        <v>45704</v>
      </c>
      <c r="C164" t="s">
        <v>36</v>
      </c>
      <c r="D164" t="s">
        <v>31</v>
      </c>
      <c r="E164" t="s">
        <v>5</v>
      </c>
      <c r="F164">
        <v>61</v>
      </c>
      <c r="G164">
        <v>75</v>
      </c>
      <c r="H164">
        <f>Table1[[#This Row],[CCM Section N2 PPM]]-Table1[[#This Row],[Lifting  N2 PPM]]</f>
        <v>14</v>
      </c>
    </row>
    <row r="165" spans="1:8" x14ac:dyDescent="0.25">
      <c r="A165">
        <v>201008</v>
      </c>
      <c r="B165" s="1">
        <v>45704</v>
      </c>
      <c r="C165" t="s">
        <v>36</v>
      </c>
      <c r="D165" t="s">
        <v>31</v>
      </c>
      <c r="E165" t="s">
        <v>5</v>
      </c>
      <c r="F165">
        <v>56</v>
      </c>
      <c r="G165">
        <v>70</v>
      </c>
      <c r="H165">
        <f>Table1[[#This Row],[CCM Section N2 PPM]]-Table1[[#This Row],[Lifting  N2 PPM]]</f>
        <v>14</v>
      </c>
    </row>
    <row r="166" spans="1:8" hidden="1" x14ac:dyDescent="0.25">
      <c r="A166">
        <v>201010</v>
      </c>
      <c r="B166" s="1">
        <v>45704</v>
      </c>
      <c r="C166" t="s">
        <v>36</v>
      </c>
      <c r="D166" t="s">
        <v>31</v>
      </c>
      <c r="E166" t="s">
        <v>11</v>
      </c>
      <c r="F166">
        <v>51</v>
      </c>
      <c r="G166">
        <v>65</v>
      </c>
      <c r="H166">
        <f>Table1[[#This Row],[CCM Section N2 PPM]]-Table1[[#This Row],[Lifting  N2 PPM]]</f>
        <v>14</v>
      </c>
    </row>
    <row r="167" spans="1:8" x14ac:dyDescent="0.25">
      <c r="A167">
        <v>201022</v>
      </c>
      <c r="B167" s="1">
        <v>45705</v>
      </c>
      <c r="C167" t="s">
        <v>107</v>
      </c>
      <c r="D167" t="s">
        <v>10</v>
      </c>
      <c r="E167" t="s">
        <v>5</v>
      </c>
      <c r="F167">
        <v>110</v>
      </c>
      <c r="G167">
        <v>124</v>
      </c>
      <c r="H167">
        <f>Table1[[#This Row],[CCM Section N2 PPM]]-Table1[[#This Row],[Lifting  N2 PPM]]</f>
        <v>14</v>
      </c>
    </row>
    <row r="168" spans="1:8" hidden="1" x14ac:dyDescent="0.25">
      <c r="A168">
        <v>201043</v>
      </c>
      <c r="B168" s="1">
        <v>45705</v>
      </c>
      <c r="C168" t="s">
        <v>9</v>
      </c>
      <c r="D168" t="s">
        <v>10</v>
      </c>
      <c r="E168" t="s">
        <v>8</v>
      </c>
      <c r="F168">
        <v>57</v>
      </c>
      <c r="G168">
        <v>71</v>
      </c>
      <c r="H168">
        <f>Table1[[#This Row],[CCM Section N2 PPM]]-Table1[[#This Row],[Lifting  N2 PPM]]</f>
        <v>14</v>
      </c>
    </row>
    <row r="169" spans="1:8" x14ac:dyDescent="0.25">
      <c r="A169">
        <v>201104</v>
      </c>
      <c r="B169" s="1">
        <v>45707</v>
      </c>
      <c r="C169" t="s">
        <v>20</v>
      </c>
      <c r="D169" t="s">
        <v>10</v>
      </c>
      <c r="E169" t="s">
        <v>5</v>
      </c>
      <c r="F169">
        <v>51</v>
      </c>
      <c r="G169">
        <v>65</v>
      </c>
      <c r="H169">
        <f>Table1[[#This Row],[CCM Section N2 PPM]]-Table1[[#This Row],[Lifting  N2 PPM]]</f>
        <v>14</v>
      </c>
    </row>
    <row r="170" spans="1:8" hidden="1" x14ac:dyDescent="0.25">
      <c r="A170">
        <v>201153</v>
      </c>
      <c r="B170" s="1">
        <v>45708</v>
      </c>
      <c r="C170" t="s">
        <v>100</v>
      </c>
      <c r="D170" t="s">
        <v>31</v>
      </c>
      <c r="E170" t="s">
        <v>8</v>
      </c>
      <c r="F170">
        <v>68</v>
      </c>
      <c r="G170">
        <v>82</v>
      </c>
      <c r="H170">
        <f>Table1[[#This Row],[CCM Section N2 PPM]]-Table1[[#This Row],[Lifting  N2 PPM]]</f>
        <v>14</v>
      </c>
    </row>
    <row r="171" spans="1:8" hidden="1" x14ac:dyDescent="0.25">
      <c r="A171">
        <v>201172</v>
      </c>
      <c r="B171" s="1">
        <v>45709</v>
      </c>
      <c r="C171" t="s">
        <v>96</v>
      </c>
      <c r="D171" t="s">
        <v>7</v>
      </c>
      <c r="E171" t="s">
        <v>11</v>
      </c>
      <c r="F171">
        <v>82</v>
      </c>
      <c r="G171">
        <v>96</v>
      </c>
      <c r="H171">
        <f>Table1[[#This Row],[CCM Section N2 PPM]]-Table1[[#This Row],[Lifting  N2 PPM]]</f>
        <v>14</v>
      </c>
    </row>
    <row r="172" spans="1:8" x14ac:dyDescent="0.25">
      <c r="A172">
        <v>201183</v>
      </c>
      <c r="B172" s="1">
        <v>45709</v>
      </c>
      <c r="C172" t="s">
        <v>15</v>
      </c>
      <c r="D172" t="s">
        <v>7</v>
      </c>
      <c r="E172" t="s">
        <v>5</v>
      </c>
      <c r="F172">
        <v>61</v>
      </c>
      <c r="G172">
        <v>75</v>
      </c>
      <c r="H172">
        <f>Table1[[#This Row],[CCM Section N2 PPM]]-Table1[[#This Row],[Lifting  N2 PPM]]</f>
        <v>14</v>
      </c>
    </row>
    <row r="173" spans="1:8" hidden="1" x14ac:dyDescent="0.25">
      <c r="A173">
        <v>201267</v>
      </c>
      <c r="B173" s="1">
        <v>45712</v>
      </c>
      <c r="C173" t="s">
        <v>20</v>
      </c>
      <c r="D173" t="s">
        <v>10</v>
      </c>
      <c r="E173" t="s">
        <v>11</v>
      </c>
      <c r="F173">
        <v>58</v>
      </c>
      <c r="G173">
        <v>72</v>
      </c>
      <c r="H173">
        <f>Table1[[#This Row],[CCM Section N2 PPM]]-Table1[[#This Row],[Lifting  N2 PPM]]</f>
        <v>14</v>
      </c>
    </row>
    <row r="174" spans="1:8" hidden="1" x14ac:dyDescent="0.25">
      <c r="A174">
        <v>201286</v>
      </c>
      <c r="B174" s="1">
        <v>45712</v>
      </c>
      <c r="C174" t="s">
        <v>91</v>
      </c>
      <c r="D174" t="s">
        <v>48</v>
      </c>
      <c r="E174" t="s">
        <v>8</v>
      </c>
      <c r="F174">
        <v>71</v>
      </c>
      <c r="G174">
        <v>85</v>
      </c>
      <c r="H174">
        <f>Table1[[#This Row],[CCM Section N2 PPM]]-Table1[[#This Row],[Lifting  N2 PPM]]</f>
        <v>14</v>
      </c>
    </row>
    <row r="175" spans="1:8" hidden="1" x14ac:dyDescent="0.25">
      <c r="A175">
        <v>201328</v>
      </c>
      <c r="B175" s="1">
        <v>45713</v>
      </c>
      <c r="C175" t="s">
        <v>141</v>
      </c>
      <c r="D175" t="s">
        <v>48</v>
      </c>
      <c r="E175" t="s">
        <v>11</v>
      </c>
      <c r="F175">
        <v>134</v>
      </c>
      <c r="G175">
        <v>148</v>
      </c>
      <c r="H175">
        <f>Table1[[#This Row],[CCM Section N2 PPM]]-Table1[[#This Row],[Lifting  N2 PPM]]</f>
        <v>14</v>
      </c>
    </row>
    <row r="176" spans="1:8" hidden="1" x14ac:dyDescent="0.25">
      <c r="A176">
        <v>201349</v>
      </c>
      <c r="B176" s="1">
        <v>45714</v>
      </c>
      <c r="C176" t="s">
        <v>98</v>
      </c>
      <c r="D176" t="s">
        <v>48</v>
      </c>
      <c r="E176" t="s">
        <v>42</v>
      </c>
      <c r="F176">
        <v>60</v>
      </c>
      <c r="G176">
        <v>74</v>
      </c>
      <c r="H176">
        <f>Table1[[#This Row],[CCM Section N2 PPM]]-Table1[[#This Row],[Lifting  N2 PPM]]</f>
        <v>14</v>
      </c>
    </row>
    <row r="177" spans="1:8" x14ac:dyDescent="0.25">
      <c r="A177">
        <v>201357</v>
      </c>
      <c r="B177" s="1">
        <v>45714</v>
      </c>
      <c r="C177" t="s">
        <v>142</v>
      </c>
      <c r="D177" t="s">
        <v>143</v>
      </c>
      <c r="E177" t="s">
        <v>5</v>
      </c>
      <c r="F177">
        <v>72</v>
      </c>
      <c r="G177">
        <v>86</v>
      </c>
      <c r="H177">
        <f>Table1[[#This Row],[CCM Section N2 PPM]]-Table1[[#This Row],[Lifting  N2 PPM]]</f>
        <v>14</v>
      </c>
    </row>
    <row r="178" spans="1:8" hidden="1" x14ac:dyDescent="0.25">
      <c r="A178">
        <v>201377</v>
      </c>
      <c r="B178" s="1">
        <v>45715</v>
      </c>
      <c r="C178" t="s">
        <v>37</v>
      </c>
      <c r="D178" t="s">
        <v>48</v>
      </c>
      <c r="E178" t="s">
        <v>11</v>
      </c>
      <c r="F178">
        <v>114</v>
      </c>
      <c r="G178">
        <v>128</v>
      </c>
      <c r="H178">
        <f>Table1[[#This Row],[CCM Section N2 PPM]]-Table1[[#This Row],[Lifting  N2 PPM]]</f>
        <v>14</v>
      </c>
    </row>
    <row r="179" spans="1:8" x14ac:dyDescent="0.25">
      <c r="A179">
        <v>201378</v>
      </c>
      <c r="B179" s="1">
        <v>45715</v>
      </c>
      <c r="C179" t="s">
        <v>145</v>
      </c>
      <c r="D179" t="s">
        <v>143</v>
      </c>
      <c r="E179" t="s">
        <v>5</v>
      </c>
      <c r="F179">
        <v>81</v>
      </c>
      <c r="G179">
        <v>95</v>
      </c>
      <c r="H179">
        <f>Table1[[#This Row],[CCM Section N2 PPM]]-Table1[[#This Row],[Lifting  N2 PPM]]</f>
        <v>14</v>
      </c>
    </row>
    <row r="180" spans="1:8" hidden="1" x14ac:dyDescent="0.25">
      <c r="A180">
        <v>200506</v>
      </c>
      <c r="B180" s="1">
        <v>45690</v>
      </c>
      <c r="C180" t="s">
        <v>20</v>
      </c>
      <c r="D180" t="s">
        <v>10</v>
      </c>
      <c r="E180" t="s">
        <v>8</v>
      </c>
      <c r="F180">
        <v>66</v>
      </c>
      <c r="G180">
        <v>79</v>
      </c>
      <c r="H180">
        <f>Table1[[#This Row],[CCM Section N2 PPM]]-Table1[[#This Row],[Lifting  N2 PPM]]</f>
        <v>13</v>
      </c>
    </row>
    <row r="181" spans="1:8" hidden="1" x14ac:dyDescent="0.25">
      <c r="A181">
        <v>200546</v>
      </c>
      <c r="B181" s="1">
        <v>45692</v>
      </c>
      <c r="C181" t="s">
        <v>30</v>
      </c>
      <c r="D181" t="s">
        <v>31</v>
      </c>
      <c r="E181" t="s">
        <v>11</v>
      </c>
      <c r="F181">
        <v>63</v>
      </c>
      <c r="G181">
        <v>76</v>
      </c>
      <c r="H181">
        <f>Table1[[#This Row],[CCM Section N2 PPM]]-Table1[[#This Row],[Lifting  N2 PPM]]</f>
        <v>13</v>
      </c>
    </row>
    <row r="182" spans="1:8" x14ac:dyDescent="0.25">
      <c r="A182">
        <v>200572</v>
      </c>
      <c r="B182" s="1">
        <v>45692</v>
      </c>
      <c r="C182" t="s">
        <v>6</v>
      </c>
      <c r="D182" t="s">
        <v>31</v>
      </c>
      <c r="E182" t="s">
        <v>5</v>
      </c>
      <c r="F182">
        <v>61</v>
      </c>
      <c r="G182">
        <v>74</v>
      </c>
      <c r="H182">
        <f>Table1[[#This Row],[CCM Section N2 PPM]]-Table1[[#This Row],[Lifting  N2 PPM]]</f>
        <v>13</v>
      </c>
    </row>
    <row r="183" spans="1:8" hidden="1" x14ac:dyDescent="0.25">
      <c r="A183">
        <v>200636</v>
      </c>
      <c r="B183" s="1">
        <v>45694</v>
      </c>
      <c r="C183" t="s">
        <v>56</v>
      </c>
      <c r="D183" t="s">
        <v>48</v>
      </c>
      <c r="E183" t="s">
        <v>11</v>
      </c>
      <c r="F183">
        <v>55</v>
      </c>
      <c r="G183">
        <v>68</v>
      </c>
      <c r="H183">
        <f>Table1[[#This Row],[CCM Section N2 PPM]]-Table1[[#This Row],[Lifting  N2 PPM]]</f>
        <v>13</v>
      </c>
    </row>
    <row r="184" spans="1:8" x14ac:dyDescent="0.25">
      <c r="A184">
        <v>200686</v>
      </c>
      <c r="B184" s="1">
        <v>45696</v>
      </c>
      <c r="C184" t="s">
        <v>65</v>
      </c>
      <c r="D184" t="s">
        <v>48</v>
      </c>
      <c r="E184" t="s">
        <v>5</v>
      </c>
      <c r="F184">
        <v>56</v>
      </c>
      <c r="G184">
        <v>69</v>
      </c>
      <c r="H184">
        <f>Table1[[#This Row],[CCM Section N2 PPM]]-Table1[[#This Row],[Lifting  N2 PPM]]</f>
        <v>13</v>
      </c>
    </row>
    <row r="185" spans="1:8" hidden="1" x14ac:dyDescent="0.25">
      <c r="A185">
        <v>200761</v>
      </c>
      <c r="B185" s="1">
        <v>45697</v>
      </c>
      <c r="C185" t="s">
        <v>24</v>
      </c>
      <c r="D185" t="s">
        <v>7</v>
      </c>
      <c r="E185" t="s">
        <v>11</v>
      </c>
      <c r="F185">
        <v>102</v>
      </c>
      <c r="G185">
        <v>115</v>
      </c>
      <c r="H185">
        <f>Table1[[#This Row],[CCM Section N2 PPM]]-Table1[[#This Row],[Lifting  N2 PPM]]</f>
        <v>13</v>
      </c>
    </row>
    <row r="186" spans="1:8" x14ac:dyDescent="0.25">
      <c r="A186">
        <v>200777</v>
      </c>
      <c r="B186" s="1">
        <v>45697</v>
      </c>
      <c r="C186" t="s">
        <v>20</v>
      </c>
      <c r="D186" t="s">
        <v>7</v>
      </c>
      <c r="E186" t="s">
        <v>5</v>
      </c>
      <c r="F186">
        <v>56</v>
      </c>
      <c r="G186">
        <v>69</v>
      </c>
      <c r="H186">
        <f>Table1[[#This Row],[CCM Section N2 PPM]]-Table1[[#This Row],[Lifting  N2 PPM]]</f>
        <v>13</v>
      </c>
    </row>
    <row r="187" spans="1:8" hidden="1" x14ac:dyDescent="0.25">
      <c r="A187">
        <v>200778</v>
      </c>
      <c r="B187" s="1">
        <v>45697</v>
      </c>
      <c r="C187" t="s">
        <v>20</v>
      </c>
      <c r="D187" t="s">
        <v>7</v>
      </c>
      <c r="E187" t="s">
        <v>8</v>
      </c>
      <c r="F187">
        <v>50</v>
      </c>
      <c r="G187">
        <v>63</v>
      </c>
      <c r="H187">
        <f>Table1[[#This Row],[CCM Section N2 PPM]]-Table1[[#This Row],[Lifting  N2 PPM]]</f>
        <v>13</v>
      </c>
    </row>
    <row r="188" spans="1:8" x14ac:dyDescent="0.25">
      <c r="A188">
        <v>200804</v>
      </c>
      <c r="B188" s="1">
        <v>45699</v>
      </c>
      <c r="C188" t="s">
        <v>45</v>
      </c>
      <c r="D188" t="s">
        <v>7</v>
      </c>
      <c r="E188" t="s">
        <v>5</v>
      </c>
      <c r="F188">
        <v>46</v>
      </c>
      <c r="G188">
        <v>59</v>
      </c>
      <c r="H188">
        <f>Table1[[#This Row],[CCM Section N2 PPM]]-Table1[[#This Row],[Lifting  N2 PPM]]</f>
        <v>13</v>
      </c>
    </row>
    <row r="189" spans="1:8" hidden="1" x14ac:dyDescent="0.25">
      <c r="A189">
        <v>200827</v>
      </c>
      <c r="B189" s="1">
        <v>45699</v>
      </c>
      <c r="C189" t="s">
        <v>22</v>
      </c>
      <c r="D189" t="s">
        <v>10</v>
      </c>
      <c r="E189" t="s">
        <v>11</v>
      </c>
      <c r="F189">
        <v>55</v>
      </c>
      <c r="G189">
        <v>68</v>
      </c>
      <c r="H189">
        <f>Table1[[#This Row],[CCM Section N2 PPM]]-Table1[[#This Row],[Lifting  N2 PPM]]</f>
        <v>13</v>
      </c>
    </row>
    <row r="190" spans="1:8" hidden="1" x14ac:dyDescent="0.25">
      <c r="A190">
        <v>200829</v>
      </c>
      <c r="B190" s="1">
        <v>45699</v>
      </c>
      <c r="C190" t="s">
        <v>22</v>
      </c>
      <c r="D190" t="s">
        <v>10</v>
      </c>
      <c r="E190" t="s">
        <v>8</v>
      </c>
      <c r="F190">
        <v>58</v>
      </c>
      <c r="G190">
        <v>71</v>
      </c>
      <c r="H190">
        <f>Table1[[#This Row],[CCM Section N2 PPM]]-Table1[[#This Row],[Lifting  N2 PPM]]</f>
        <v>13</v>
      </c>
    </row>
    <row r="191" spans="1:8" x14ac:dyDescent="0.25">
      <c r="A191">
        <v>200905</v>
      </c>
      <c r="B191" s="1">
        <v>45701</v>
      </c>
      <c r="C191" t="s">
        <v>33</v>
      </c>
      <c r="D191" t="s">
        <v>48</v>
      </c>
      <c r="E191" t="s">
        <v>5</v>
      </c>
      <c r="F191">
        <v>63</v>
      </c>
      <c r="G191">
        <v>76</v>
      </c>
      <c r="H191">
        <f>Table1[[#This Row],[CCM Section N2 PPM]]-Table1[[#This Row],[Lifting  N2 PPM]]</f>
        <v>13</v>
      </c>
    </row>
    <row r="192" spans="1:8" x14ac:dyDescent="0.25">
      <c r="A192">
        <v>200932</v>
      </c>
      <c r="B192" s="1">
        <v>45702</v>
      </c>
      <c r="C192" t="s">
        <v>95</v>
      </c>
      <c r="D192" t="s">
        <v>48</v>
      </c>
      <c r="E192" t="s">
        <v>5</v>
      </c>
      <c r="F192">
        <v>56</v>
      </c>
      <c r="G192">
        <v>69</v>
      </c>
      <c r="H192">
        <f>Table1[[#This Row],[CCM Section N2 PPM]]-Table1[[#This Row],[Lifting  N2 PPM]]</f>
        <v>13</v>
      </c>
    </row>
    <row r="193" spans="1:8" hidden="1" x14ac:dyDescent="0.25">
      <c r="A193">
        <v>200939</v>
      </c>
      <c r="B193" s="1">
        <v>45702</v>
      </c>
      <c r="C193" t="s">
        <v>96</v>
      </c>
      <c r="D193" t="s">
        <v>10</v>
      </c>
      <c r="E193" t="s">
        <v>11</v>
      </c>
      <c r="F193">
        <v>64</v>
      </c>
      <c r="G193">
        <v>77</v>
      </c>
      <c r="H193">
        <f>Table1[[#This Row],[CCM Section N2 PPM]]-Table1[[#This Row],[Lifting  N2 PPM]]</f>
        <v>13</v>
      </c>
    </row>
    <row r="194" spans="1:8" hidden="1" x14ac:dyDescent="0.25">
      <c r="A194">
        <v>201017</v>
      </c>
      <c r="B194" s="1">
        <v>45705</v>
      </c>
      <c r="C194" t="s">
        <v>44</v>
      </c>
      <c r="D194" t="s">
        <v>10</v>
      </c>
      <c r="E194" t="s">
        <v>8</v>
      </c>
      <c r="F194">
        <v>135</v>
      </c>
      <c r="G194">
        <v>148</v>
      </c>
      <c r="H194">
        <f>Table1[[#This Row],[CCM Section N2 PPM]]-Table1[[#This Row],[Lifting  N2 PPM]]</f>
        <v>13</v>
      </c>
    </row>
    <row r="195" spans="1:8" hidden="1" x14ac:dyDescent="0.25">
      <c r="A195">
        <v>201083</v>
      </c>
      <c r="B195" s="1">
        <v>45706</v>
      </c>
      <c r="C195" t="s">
        <v>118</v>
      </c>
      <c r="D195" t="s">
        <v>31</v>
      </c>
      <c r="E195" t="s">
        <v>8</v>
      </c>
      <c r="F195">
        <v>62</v>
      </c>
      <c r="G195">
        <v>75</v>
      </c>
      <c r="H195">
        <f>Table1[[#This Row],[CCM Section N2 PPM]]-Table1[[#This Row],[Lifting  N2 PPM]]</f>
        <v>13</v>
      </c>
    </row>
    <row r="196" spans="1:8" hidden="1" x14ac:dyDescent="0.25">
      <c r="A196">
        <v>201111</v>
      </c>
      <c r="B196" s="1">
        <v>45707</v>
      </c>
      <c r="C196" t="s">
        <v>17</v>
      </c>
      <c r="D196" t="s">
        <v>7</v>
      </c>
      <c r="E196" t="s">
        <v>42</v>
      </c>
      <c r="F196">
        <v>58</v>
      </c>
      <c r="G196">
        <v>71</v>
      </c>
      <c r="H196">
        <f>Table1[[#This Row],[CCM Section N2 PPM]]-Table1[[#This Row],[Lifting  N2 PPM]]</f>
        <v>13</v>
      </c>
    </row>
    <row r="197" spans="1:8" x14ac:dyDescent="0.25">
      <c r="A197">
        <v>201147</v>
      </c>
      <c r="B197" s="1">
        <v>45708</v>
      </c>
      <c r="C197" t="s">
        <v>100</v>
      </c>
      <c r="D197" t="s">
        <v>31</v>
      </c>
      <c r="E197" t="s">
        <v>5</v>
      </c>
      <c r="F197">
        <v>58</v>
      </c>
      <c r="G197">
        <v>71</v>
      </c>
      <c r="H197">
        <f>Table1[[#This Row],[CCM Section N2 PPM]]-Table1[[#This Row],[Lifting  N2 PPM]]</f>
        <v>13</v>
      </c>
    </row>
    <row r="198" spans="1:8" hidden="1" x14ac:dyDescent="0.25">
      <c r="A198">
        <v>201161</v>
      </c>
      <c r="B198" s="1">
        <v>45709</v>
      </c>
      <c r="C198" t="s">
        <v>36</v>
      </c>
      <c r="D198" t="s">
        <v>31</v>
      </c>
      <c r="E198" t="s">
        <v>11</v>
      </c>
      <c r="F198">
        <v>53</v>
      </c>
      <c r="G198">
        <v>66</v>
      </c>
      <c r="H198">
        <f>Table1[[#This Row],[CCM Section N2 PPM]]-Table1[[#This Row],[Lifting  N2 PPM]]</f>
        <v>13</v>
      </c>
    </row>
    <row r="199" spans="1:8" x14ac:dyDescent="0.25">
      <c r="A199">
        <v>201185</v>
      </c>
      <c r="B199" s="1">
        <v>45709</v>
      </c>
      <c r="C199" t="s">
        <v>127</v>
      </c>
      <c r="D199" t="s">
        <v>31</v>
      </c>
      <c r="E199" t="s">
        <v>5</v>
      </c>
      <c r="F199">
        <v>66</v>
      </c>
      <c r="G199">
        <v>79</v>
      </c>
      <c r="H199">
        <f>Table1[[#This Row],[CCM Section N2 PPM]]-Table1[[#This Row],[Lifting  N2 PPM]]</f>
        <v>13</v>
      </c>
    </row>
    <row r="200" spans="1:8" x14ac:dyDescent="0.25">
      <c r="A200">
        <v>201279</v>
      </c>
      <c r="B200" s="1">
        <v>45712</v>
      </c>
      <c r="C200" t="s">
        <v>136</v>
      </c>
      <c r="D200" t="s">
        <v>48</v>
      </c>
      <c r="E200" t="s">
        <v>5</v>
      </c>
      <c r="F200">
        <v>59</v>
      </c>
      <c r="G200">
        <v>72</v>
      </c>
      <c r="H200">
        <f>Table1[[#This Row],[CCM Section N2 PPM]]-Table1[[#This Row],[Lifting  N2 PPM]]</f>
        <v>13</v>
      </c>
    </row>
    <row r="201" spans="1:8" hidden="1" x14ac:dyDescent="0.25">
      <c r="A201">
        <v>201346</v>
      </c>
      <c r="B201" s="1">
        <v>45714</v>
      </c>
      <c r="C201" t="s">
        <v>98</v>
      </c>
      <c r="D201" t="s">
        <v>48</v>
      </c>
      <c r="E201" t="s">
        <v>11</v>
      </c>
      <c r="F201">
        <v>64</v>
      </c>
      <c r="G201">
        <v>77</v>
      </c>
      <c r="H201">
        <f>Table1[[#This Row],[CCM Section N2 PPM]]-Table1[[#This Row],[Lifting  N2 PPM]]</f>
        <v>13</v>
      </c>
    </row>
    <row r="202" spans="1:8" hidden="1" x14ac:dyDescent="0.25">
      <c r="A202">
        <v>200491</v>
      </c>
      <c r="B202" s="1">
        <v>45690</v>
      </c>
      <c r="C202" t="s">
        <v>14</v>
      </c>
      <c r="D202" t="s">
        <v>10</v>
      </c>
      <c r="E202" t="s">
        <v>11</v>
      </c>
      <c r="F202">
        <v>74</v>
      </c>
      <c r="G202">
        <v>86</v>
      </c>
      <c r="H202">
        <f>Table1[[#This Row],[CCM Section N2 PPM]]-Table1[[#This Row],[Lifting  N2 PPM]]</f>
        <v>12</v>
      </c>
    </row>
    <row r="203" spans="1:8" hidden="1" x14ac:dyDescent="0.25">
      <c r="A203">
        <v>200505</v>
      </c>
      <c r="B203" s="1">
        <v>45690</v>
      </c>
      <c r="C203" t="s">
        <v>19</v>
      </c>
      <c r="D203" t="s">
        <v>7</v>
      </c>
      <c r="E203" t="s">
        <v>11</v>
      </c>
      <c r="F203">
        <v>78</v>
      </c>
      <c r="G203">
        <v>90</v>
      </c>
      <c r="H203">
        <f>Table1[[#This Row],[CCM Section N2 PPM]]-Table1[[#This Row],[Lifting  N2 PPM]]</f>
        <v>12</v>
      </c>
    </row>
    <row r="204" spans="1:8" x14ac:dyDescent="0.25">
      <c r="A204">
        <v>200536</v>
      </c>
      <c r="B204" s="1">
        <v>45691</v>
      </c>
      <c r="C204" t="s">
        <v>28</v>
      </c>
      <c r="D204" t="s">
        <v>7</v>
      </c>
      <c r="E204" t="s">
        <v>5</v>
      </c>
      <c r="F204">
        <v>88</v>
      </c>
      <c r="G204">
        <v>100</v>
      </c>
      <c r="H204">
        <f>Table1[[#This Row],[CCM Section N2 PPM]]-Table1[[#This Row],[Lifting  N2 PPM]]</f>
        <v>12</v>
      </c>
    </row>
    <row r="205" spans="1:8" hidden="1" x14ac:dyDescent="0.25">
      <c r="A205">
        <v>200587</v>
      </c>
      <c r="B205" s="1">
        <v>45693</v>
      </c>
      <c r="C205" t="s">
        <v>22</v>
      </c>
      <c r="D205" t="s">
        <v>31</v>
      </c>
      <c r="E205" t="s">
        <v>8</v>
      </c>
      <c r="F205">
        <v>70</v>
      </c>
      <c r="G205">
        <v>82</v>
      </c>
      <c r="H205">
        <f>Table1[[#This Row],[CCM Section N2 PPM]]-Table1[[#This Row],[Lifting  N2 PPM]]</f>
        <v>12</v>
      </c>
    </row>
    <row r="206" spans="1:8" x14ac:dyDescent="0.25">
      <c r="A206">
        <v>200598</v>
      </c>
      <c r="B206" s="1">
        <v>45693</v>
      </c>
      <c r="C206" t="s">
        <v>47</v>
      </c>
      <c r="D206" t="s">
        <v>48</v>
      </c>
      <c r="E206" t="s">
        <v>5</v>
      </c>
      <c r="F206">
        <v>88</v>
      </c>
      <c r="G206">
        <v>100</v>
      </c>
      <c r="H206">
        <f>Table1[[#This Row],[CCM Section N2 PPM]]-Table1[[#This Row],[Lifting  N2 PPM]]</f>
        <v>12</v>
      </c>
    </row>
    <row r="207" spans="1:8" hidden="1" x14ac:dyDescent="0.25">
      <c r="A207">
        <v>200631</v>
      </c>
      <c r="B207" s="1">
        <v>45694</v>
      </c>
      <c r="C207" t="s">
        <v>54</v>
      </c>
      <c r="D207" t="s">
        <v>48</v>
      </c>
      <c r="E207" t="s">
        <v>11</v>
      </c>
      <c r="F207">
        <v>79</v>
      </c>
      <c r="G207">
        <v>91</v>
      </c>
      <c r="H207">
        <f>Table1[[#This Row],[CCM Section N2 PPM]]-Table1[[#This Row],[Lifting  N2 PPM]]</f>
        <v>12</v>
      </c>
    </row>
    <row r="208" spans="1:8" hidden="1" x14ac:dyDescent="0.25">
      <c r="A208">
        <v>200635</v>
      </c>
      <c r="B208" s="1">
        <v>45694</v>
      </c>
      <c r="C208" t="s">
        <v>56</v>
      </c>
      <c r="D208" t="s">
        <v>48</v>
      </c>
      <c r="E208" t="s">
        <v>8</v>
      </c>
      <c r="F208">
        <v>58</v>
      </c>
      <c r="G208">
        <v>70</v>
      </c>
      <c r="H208">
        <f>Table1[[#This Row],[CCM Section N2 PPM]]-Table1[[#This Row],[Lifting  N2 PPM]]</f>
        <v>12</v>
      </c>
    </row>
    <row r="209" spans="1:8" x14ac:dyDescent="0.25">
      <c r="A209">
        <v>201318</v>
      </c>
      <c r="B209" s="1">
        <v>45713</v>
      </c>
      <c r="C209" t="s">
        <v>67</v>
      </c>
      <c r="D209" t="s">
        <v>10</v>
      </c>
      <c r="E209" t="s">
        <v>5</v>
      </c>
      <c r="F209">
        <v>125</v>
      </c>
      <c r="G209">
        <v>141</v>
      </c>
      <c r="H209">
        <f>Table1[[#This Row],[CCM Section N2 PPM]]-Table1[[#This Row],[Lifting  N2 PPM]]</f>
        <v>16</v>
      </c>
    </row>
    <row r="210" spans="1:8" hidden="1" x14ac:dyDescent="0.25">
      <c r="A210">
        <v>200703</v>
      </c>
      <c r="B210" s="1">
        <v>45696</v>
      </c>
      <c r="C210" t="s">
        <v>17</v>
      </c>
      <c r="D210" t="s">
        <v>10</v>
      </c>
      <c r="E210" t="s">
        <v>8</v>
      </c>
      <c r="F210">
        <v>72</v>
      </c>
      <c r="G210">
        <v>84</v>
      </c>
      <c r="H210">
        <f>Table1[[#This Row],[CCM Section N2 PPM]]-Table1[[#This Row],[Lifting  N2 PPM]]</f>
        <v>12</v>
      </c>
    </row>
    <row r="211" spans="1:8" hidden="1" x14ac:dyDescent="0.25">
      <c r="A211">
        <v>200747</v>
      </c>
      <c r="B211" s="1">
        <v>45697</v>
      </c>
      <c r="C211" t="s">
        <v>75</v>
      </c>
      <c r="D211" t="s">
        <v>10</v>
      </c>
      <c r="E211" t="s">
        <v>11</v>
      </c>
      <c r="F211">
        <v>54</v>
      </c>
      <c r="G211">
        <v>66</v>
      </c>
      <c r="H211">
        <f>Table1[[#This Row],[CCM Section N2 PPM]]-Table1[[#This Row],[Lifting  N2 PPM]]</f>
        <v>12</v>
      </c>
    </row>
    <row r="212" spans="1:8" hidden="1" x14ac:dyDescent="0.25">
      <c r="A212">
        <v>200801</v>
      </c>
      <c r="B212" s="1">
        <v>45699</v>
      </c>
      <c r="C212" t="s">
        <v>12</v>
      </c>
      <c r="D212" t="s">
        <v>7</v>
      </c>
      <c r="E212" t="s">
        <v>8</v>
      </c>
      <c r="F212">
        <v>91</v>
      </c>
      <c r="G212">
        <v>103</v>
      </c>
      <c r="H212">
        <f>Table1[[#This Row],[CCM Section N2 PPM]]-Table1[[#This Row],[Lifting  N2 PPM]]</f>
        <v>12</v>
      </c>
    </row>
    <row r="213" spans="1:8" hidden="1" x14ac:dyDescent="0.25">
      <c r="A213">
        <v>200806</v>
      </c>
      <c r="B213" s="1">
        <v>45699</v>
      </c>
      <c r="C213" t="s">
        <v>45</v>
      </c>
      <c r="D213" t="s">
        <v>7</v>
      </c>
      <c r="E213" t="s">
        <v>8</v>
      </c>
      <c r="F213">
        <v>73</v>
      </c>
      <c r="G213">
        <v>85</v>
      </c>
      <c r="H213">
        <f>Table1[[#This Row],[CCM Section N2 PPM]]-Table1[[#This Row],[Lifting  N2 PPM]]</f>
        <v>12</v>
      </c>
    </row>
    <row r="214" spans="1:8" hidden="1" x14ac:dyDescent="0.25">
      <c r="A214">
        <v>200812</v>
      </c>
      <c r="B214" s="1">
        <v>45699</v>
      </c>
      <c r="C214" t="s">
        <v>81</v>
      </c>
      <c r="D214" t="s">
        <v>31</v>
      </c>
      <c r="E214" t="s">
        <v>8</v>
      </c>
      <c r="F214">
        <v>54</v>
      </c>
      <c r="G214">
        <v>66</v>
      </c>
      <c r="H214">
        <f>Table1[[#This Row],[CCM Section N2 PPM]]-Table1[[#This Row],[Lifting  N2 PPM]]</f>
        <v>12</v>
      </c>
    </row>
    <row r="215" spans="1:8" x14ac:dyDescent="0.25">
      <c r="A215">
        <v>200858</v>
      </c>
      <c r="B215" s="1">
        <v>45700</v>
      </c>
      <c r="C215" t="s">
        <v>88</v>
      </c>
      <c r="D215" t="s">
        <v>48</v>
      </c>
      <c r="E215" t="s">
        <v>5</v>
      </c>
      <c r="F215">
        <v>56</v>
      </c>
      <c r="G215">
        <v>68</v>
      </c>
      <c r="H215">
        <f>Table1[[#This Row],[CCM Section N2 PPM]]-Table1[[#This Row],[Lifting  N2 PPM]]</f>
        <v>12</v>
      </c>
    </row>
    <row r="216" spans="1:8" x14ac:dyDescent="0.25">
      <c r="A216">
        <v>200860</v>
      </c>
      <c r="B216" s="1">
        <v>45700</v>
      </c>
      <c r="C216" t="s">
        <v>52</v>
      </c>
      <c r="D216" t="s">
        <v>10</v>
      </c>
      <c r="E216" t="s">
        <v>5</v>
      </c>
      <c r="F216">
        <v>58</v>
      </c>
      <c r="G216">
        <v>70</v>
      </c>
      <c r="H216">
        <f>Table1[[#This Row],[CCM Section N2 PPM]]-Table1[[#This Row],[Lifting  N2 PPM]]</f>
        <v>12</v>
      </c>
    </row>
    <row r="217" spans="1:8" x14ac:dyDescent="0.25">
      <c r="A217">
        <v>200862</v>
      </c>
      <c r="B217" s="1">
        <v>45700</v>
      </c>
      <c r="C217" t="s">
        <v>89</v>
      </c>
      <c r="D217" t="s">
        <v>48</v>
      </c>
      <c r="E217" t="s">
        <v>5</v>
      </c>
      <c r="F217">
        <v>40</v>
      </c>
      <c r="G217">
        <v>52</v>
      </c>
      <c r="H217">
        <f>Table1[[#This Row],[CCM Section N2 PPM]]-Table1[[#This Row],[Lifting  N2 PPM]]</f>
        <v>12</v>
      </c>
    </row>
    <row r="218" spans="1:8" hidden="1" x14ac:dyDescent="0.25">
      <c r="A218">
        <v>200895</v>
      </c>
      <c r="B218" s="1">
        <v>45701</v>
      </c>
      <c r="C218" t="s">
        <v>49</v>
      </c>
      <c r="D218" t="s">
        <v>48</v>
      </c>
      <c r="E218" t="s">
        <v>11</v>
      </c>
      <c r="F218">
        <v>58</v>
      </c>
      <c r="G218">
        <v>70</v>
      </c>
      <c r="H218">
        <f>Table1[[#This Row],[CCM Section N2 PPM]]-Table1[[#This Row],[Lifting  N2 PPM]]</f>
        <v>12</v>
      </c>
    </row>
    <row r="219" spans="1:8" x14ac:dyDescent="0.25">
      <c r="A219">
        <v>200903</v>
      </c>
      <c r="B219" s="1">
        <v>45701</v>
      </c>
      <c r="C219" t="s">
        <v>17</v>
      </c>
      <c r="D219" t="s">
        <v>10</v>
      </c>
      <c r="E219" t="s">
        <v>5</v>
      </c>
      <c r="F219">
        <v>63</v>
      </c>
      <c r="G219">
        <v>75</v>
      </c>
      <c r="H219">
        <f>Table1[[#This Row],[CCM Section N2 PPM]]-Table1[[#This Row],[Lifting  N2 PPM]]</f>
        <v>12</v>
      </c>
    </row>
    <row r="220" spans="1:8" hidden="1" x14ac:dyDescent="0.25">
      <c r="A220">
        <v>200907</v>
      </c>
      <c r="B220" s="1">
        <v>45701</v>
      </c>
      <c r="C220" t="s">
        <v>33</v>
      </c>
      <c r="D220" t="s">
        <v>48</v>
      </c>
      <c r="E220" t="s">
        <v>11</v>
      </c>
      <c r="F220">
        <v>74</v>
      </c>
      <c r="G220">
        <v>86</v>
      </c>
      <c r="H220">
        <f>Table1[[#This Row],[CCM Section N2 PPM]]-Table1[[#This Row],[Lifting  N2 PPM]]</f>
        <v>12</v>
      </c>
    </row>
    <row r="221" spans="1:8" x14ac:dyDescent="0.25">
      <c r="A221">
        <v>200917</v>
      </c>
      <c r="B221" s="1">
        <v>45701</v>
      </c>
      <c r="C221" t="s">
        <v>47</v>
      </c>
      <c r="D221" t="s">
        <v>48</v>
      </c>
      <c r="E221" t="s">
        <v>5</v>
      </c>
      <c r="F221">
        <v>77</v>
      </c>
      <c r="G221">
        <v>89</v>
      </c>
      <c r="H221">
        <f>Table1[[#This Row],[CCM Section N2 PPM]]-Table1[[#This Row],[Lifting  N2 PPM]]</f>
        <v>12</v>
      </c>
    </row>
    <row r="222" spans="1:8" x14ac:dyDescent="0.25">
      <c r="A222">
        <v>201039</v>
      </c>
      <c r="B222" s="1">
        <v>45705</v>
      </c>
      <c r="C222" t="s">
        <v>36</v>
      </c>
      <c r="D222" t="s">
        <v>31</v>
      </c>
      <c r="E222" t="s">
        <v>5</v>
      </c>
      <c r="F222">
        <v>51</v>
      </c>
      <c r="G222">
        <v>63</v>
      </c>
      <c r="H222">
        <f>Table1[[#This Row],[CCM Section N2 PPM]]-Table1[[#This Row],[Lifting  N2 PPM]]</f>
        <v>12</v>
      </c>
    </row>
    <row r="223" spans="1:8" hidden="1" x14ac:dyDescent="0.25">
      <c r="A223">
        <v>201053</v>
      </c>
      <c r="B223" s="1">
        <v>45706</v>
      </c>
      <c r="C223" t="s">
        <v>112</v>
      </c>
      <c r="D223" t="s">
        <v>31</v>
      </c>
      <c r="E223" t="s">
        <v>11</v>
      </c>
      <c r="F223">
        <v>76</v>
      </c>
      <c r="G223">
        <v>88</v>
      </c>
      <c r="H223">
        <f>Table1[[#This Row],[CCM Section N2 PPM]]-Table1[[#This Row],[Lifting  N2 PPM]]</f>
        <v>12</v>
      </c>
    </row>
    <row r="224" spans="1:8" x14ac:dyDescent="0.25">
      <c r="A224">
        <v>201175</v>
      </c>
      <c r="B224" s="1">
        <v>45709</v>
      </c>
      <c r="C224" t="s">
        <v>12</v>
      </c>
      <c r="D224" t="s">
        <v>7</v>
      </c>
      <c r="E224" t="s">
        <v>5</v>
      </c>
      <c r="F224">
        <v>58</v>
      </c>
      <c r="G224">
        <v>70</v>
      </c>
      <c r="H224">
        <f>Table1[[#This Row],[CCM Section N2 PPM]]-Table1[[#This Row],[Lifting  N2 PPM]]</f>
        <v>12</v>
      </c>
    </row>
    <row r="225" spans="1:8" hidden="1" x14ac:dyDescent="0.25">
      <c r="A225">
        <v>201192</v>
      </c>
      <c r="B225" s="1">
        <v>45710</v>
      </c>
      <c r="C225" t="s">
        <v>28</v>
      </c>
      <c r="D225" t="s">
        <v>7</v>
      </c>
      <c r="E225" t="s">
        <v>11</v>
      </c>
      <c r="F225">
        <v>86</v>
      </c>
      <c r="G225">
        <v>98</v>
      </c>
      <c r="H225">
        <f>Table1[[#This Row],[CCM Section N2 PPM]]-Table1[[#This Row],[Lifting  N2 PPM]]</f>
        <v>12</v>
      </c>
    </row>
    <row r="226" spans="1:8" hidden="1" x14ac:dyDescent="0.25">
      <c r="A226">
        <v>201198</v>
      </c>
      <c r="B226" s="1">
        <v>45710</v>
      </c>
      <c r="C226" t="s">
        <v>28</v>
      </c>
      <c r="D226" t="s">
        <v>7</v>
      </c>
      <c r="E226" t="s">
        <v>11</v>
      </c>
      <c r="F226">
        <v>86</v>
      </c>
      <c r="G226">
        <v>98</v>
      </c>
      <c r="H226">
        <f>Table1[[#This Row],[CCM Section N2 PPM]]-Table1[[#This Row],[Lifting  N2 PPM]]</f>
        <v>12</v>
      </c>
    </row>
    <row r="227" spans="1:8" hidden="1" x14ac:dyDescent="0.25">
      <c r="A227">
        <v>201224</v>
      </c>
      <c r="B227" s="1">
        <v>45710</v>
      </c>
      <c r="C227" t="s">
        <v>36</v>
      </c>
      <c r="D227" t="s">
        <v>31</v>
      </c>
      <c r="E227" t="s">
        <v>8</v>
      </c>
      <c r="F227">
        <v>44</v>
      </c>
      <c r="G227">
        <v>56</v>
      </c>
      <c r="H227">
        <f>Table1[[#This Row],[CCM Section N2 PPM]]-Table1[[#This Row],[Lifting  N2 PPM]]</f>
        <v>12</v>
      </c>
    </row>
    <row r="228" spans="1:8" hidden="1" x14ac:dyDescent="0.25">
      <c r="A228">
        <v>201283</v>
      </c>
      <c r="B228" s="1">
        <v>45712</v>
      </c>
      <c r="C228" t="s">
        <v>137</v>
      </c>
      <c r="D228" t="s">
        <v>10</v>
      </c>
      <c r="E228" t="s">
        <v>8</v>
      </c>
      <c r="F228">
        <v>68</v>
      </c>
      <c r="G228">
        <v>80</v>
      </c>
      <c r="H228">
        <f>Table1[[#This Row],[CCM Section N2 PPM]]-Table1[[#This Row],[Lifting  N2 PPM]]</f>
        <v>12</v>
      </c>
    </row>
    <row r="229" spans="1:8" hidden="1" x14ac:dyDescent="0.25">
      <c r="A229">
        <v>201288</v>
      </c>
      <c r="B229" s="1">
        <v>45712</v>
      </c>
      <c r="C229" t="s">
        <v>91</v>
      </c>
      <c r="D229" t="s">
        <v>48</v>
      </c>
      <c r="E229" t="s">
        <v>11</v>
      </c>
      <c r="F229">
        <v>77</v>
      </c>
      <c r="G229">
        <v>89</v>
      </c>
      <c r="H229">
        <f>Table1[[#This Row],[CCM Section N2 PPM]]-Table1[[#This Row],[Lifting  N2 PPM]]</f>
        <v>12</v>
      </c>
    </row>
    <row r="230" spans="1:8" x14ac:dyDescent="0.25">
      <c r="A230">
        <v>201290</v>
      </c>
      <c r="B230" s="1">
        <v>45712</v>
      </c>
      <c r="C230" t="s">
        <v>54</v>
      </c>
      <c r="D230" t="s">
        <v>48</v>
      </c>
      <c r="E230" t="s">
        <v>5</v>
      </c>
      <c r="F230">
        <v>99</v>
      </c>
      <c r="G230">
        <v>111</v>
      </c>
      <c r="H230">
        <f>Table1[[#This Row],[CCM Section N2 PPM]]-Table1[[#This Row],[Lifting  N2 PPM]]</f>
        <v>12</v>
      </c>
    </row>
    <row r="231" spans="1:8" x14ac:dyDescent="0.25">
      <c r="A231">
        <v>201319</v>
      </c>
      <c r="B231" s="1">
        <v>45713</v>
      </c>
      <c r="C231" t="s">
        <v>67</v>
      </c>
      <c r="D231" t="s">
        <v>10</v>
      </c>
      <c r="E231" t="s">
        <v>5</v>
      </c>
      <c r="F231">
        <v>138</v>
      </c>
      <c r="G231">
        <v>140</v>
      </c>
      <c r="H231">
        <f>Table1[[#This Row],[CCM Section N2 PPM]]-Table1[[#This Row],[Lifting  N2 PPM]]</f>
        <v>2</v>
      </c>
    </row>
    <row r="232" spans="1:8" hidden="1" x14ac:dyDescent="0.25">
      <c r="A232">
        <v>201334</v>
      </c>
      <c r="B232" s="1">
        <v>45713</v>
      </c>
      <c r="C232" t="s">
        <v>128</v>
      </c>
      <c r="D232" t="s">
        <v>48</v>
      </c>
      <c r="E232" t="s">
        <v>11</v>
      </c>
      <c r="F232">
        <v>60</v>
      </c>
      <c r="G232">
        <v>72</v>
      </c>
      <c r="H232">
        <f>Table1[[#This Row],[CCM Section N2 PPM]]-Table1[[#This Row],[Lifting  N2 PPM]]</f>
        <v>12</v>
      </c>
    </row>
    <row r="233" spans="1:8" hidden="1" x14ac:dyDescent="0.25">
      <c r="A233">
        <v>201370</v>
      </c>
      <c r="B233" s="1">
        <v>45715</v>
      </c>
      <c r="C233" t="s">
        <v>145</v>
      </c>
      <c r="D233" t="s">
        <v>143</v>
      </c>
      <c r="E233" t="s">
        <v>8</v>
      </c>
      <c r="F233">
        <v>83</v>
      </c>
      <c r="G233">
        <v>95</v>
      </c>
      <c r="H233">
        <f>Table1[[#This Row],[CCM Section N2 PPM]]-Table1[[#This Row],[Lifting  N2 PPM]]</f>
        <v>12</v>
      </c>
    </row>
    <row r="234" spans="1:8" x14ac:dyDescent="0.25">
      <c r="A234">
        <v>201380</v>
      </c>
      <c r="B234" s="1">
        <v>45715</v>
      </c>
      <c r="C234" t="s">
        <v>147</v>
      </c>
      <c r="D234" t="s">
        <v>48</v>
      </c>
      <c r="E234" t="s">
        <v>5</v>
      </c>
      <c r="F234">
        <v>59</v>
      </c>
      <c r="G234">
        <v>71</v>
      </c>
      <c r="H234">
        <f>Table1[[#This Row],[CCM Section N2 PPM]]-Table1[[#This Row],[Lifting  N2 PPM]]</f>
        <v>12</v>
      </c>
    </row>
    <row r="235" spans="1:8" hidden="1" x14ac:dyDescent="0.25">
      <c r="A235">
        <v>200493</v>
      </c>
      <c r="B235" s="1">
        <v>45690</v>
      </c>
      <c r="C235" t="s">
        <v>6</v>
      </c>
      <c r="D235" t="s">
        <v>7</v>
      </c>
      <c r="E235" t="s">
        <v>11</v>
      </c>
      <c r="F235">
        <v>65</v>
      </c>
      <c r="G235">
        <v>76</v>
      </c>
      <c r="H235">
        <f>Table1[[#This Row],[CCM Section N2 PPM]]-Table1[[#This Row],[Lifting  N2 PPM]]</f>
        <v>11</v>
      </c>
    </row>
    <row r="236" spans="1:8" x14ac:dyDescent="0.25">
      <c r="A236">
        <v>200496</v>
      </c>
      <c r="B236" s="1">
        <v>45690</v>
      </c>
      <c r="C236" t="s">
        <v>17</v>
      </c>
      <c r="D236" t="s">
        <v>7</v>
      </c>
      <c r="E236" t="s">
        <v>5</v>
      </c>
      <c r="F236">
        <v>78</v>
      </c>
      <c r="G236">
        <v>89</v>
      </c>
      <c r="H236">
        <f>Table1[[#This Row],[CCM Section N2 PPM]]-Table1[[#This Row],[Lifting  N2 PPM]]</f>
        <v>11</v>
      </c>
    </row>
    <row r="237" spans="1:8" hidden="1" x14ac:dyDescent="0.25">
      <c r="A237">
        <v>200503</v>
      </c>
      <c r="B237" s="1">
        <v>45690</v>
      </c>
      <c r="C237" t="s">
        <v>19</v>
      </c>
      <c r="D237" t="s">
        <v>7</v>
      </c>
      <c r="E237" t="s">
        <v>8</v>
      </c>
      <c r="F237">
        <v>71</v>
      </c>
      <c r="G237">
        <v>82</v>
      </c>
      <c r="H237">
        <f>Table1[[#This Row],[CCM Section N2 PPM]]-Table1[[#This Row],[Lifting  N2 PPM]]</f>
        <v>11</v>
      </c>
    </row>
    <row r="238" spans="1:8" hidden="1" x14ac:dyDescent="0.25">
      <c r="A238">
        <v>200541</v>
      </c>
      <c r="B238" s="1">
        <v>45691</v>
      </c>
      <c r="C238" t="s">
        <v>29</v>
      </c>
      <c r="D238" t="s">
        <v>10</v>
      </c>
      <c r="E238" t="s">
        <v>11</v>
      </c>
      <c r="F238">
        <v>55</v>
      </c>
      <c r="G238">
        <v>66</v>
      </c>
      <c r="H238">
        <f>Table1[[#This Row],[CCM Section N2 PPM]]-Table1[[#This Row],[Lifting  N2 PPM]]</f>
        <v>11</v>
      </c>
    </row>
    <row r="239" spans="1:8" x14ac:dyDescent="0.25">
      <c r="A239">
        <v>200570</v>
      </c>
      <c r="B239" s="1">
        <v>45692</v>
      </c>
      <c r="C239" t="s">
        <v>38</v>
      </c>
      <c r="D239" t="s">
        <v>10</v>
      </c>
      <c r="E239" t="s">
        <v>5</v>
      </c>
      <c r="F239">
        <v>59</v>
      </c>
      <c r="G239">
        <v>70</v>
      </c>
      <c r="H239">
        <f>Table1[[#This Row],[CCM Section N2 PPM]]-Table1[[#This Row],[Lifting  N2 PPM]]</f>
        <v>11</v>
      </c>
    </row>
    <row r="240" spans="1:8" x14ac:dyDescent="0.25">
      <c r="A240">
        <v>200637</v>
      </c>
      <c r="B240" s="1">
        <v>45694</v>
      </c>
      <c r="C240" t="s">
        <v>20</v>
      </c>
      <c r="D240" t="s">
        <v>10</v>
      </c>
      <c r="E240" t="s">
        <v>5</v>
      </c>
      <c r="F240">
        <v>55</v>
      </c>
      <c r="G240">
        <v>66</v>
      </c>
      <c r="H240">
        <f>Table1[[#This Row],[CCM Section N2 PPM]]-Table1[[#This Row],[Lifting  N2 PPM]]</f>
        <v>11</v>
      </c>
    </row>
    <row r="241" spans="1:8" x14ac:dyDescent="0.25">
      <c r="A241">
        <v>200639</v>
      </c>
      <c r="B241" s="1">
        <v>45694</v>
      </c>
      <c r="C241" t="s">
        <v>12</v>
      </c>
      <c r="D241" t="s">
        <v>48</v>
      </c>
      <c r="E241" t="s">
        <v>5</v>
      </c>
      <c r="F241">
        <v>87</v>
      </c>
      <c r="G241">
        <v>98</v>
      </c>
      <c r="H241">
        <f>Table1[[#This Row],[CCM Section N2 PPM]]-Table1[[#This Row],[Lifting  N2 PPM]]</f>
        <v>11</v>
      </c>
    </row>
    <row r="242" spans="1:8" x14ac:dyDescent="0.25">
      <c r="A242">
        <v>200645</v>
      </c>
      <c r="B242" s="1">
        <v>45694</v>
      </c>
      <c r="C242" t="s">
        <v>51</v>
      </c>
      <c r="D242" t="s">
        <v>48</v>
      </c>
      <c r="E242" t="s">
        <v>5</v>
      </c>
      <c r="F242">
        <v>67</v>
      </c>
      <c r="G242">
        <v>78</v>
      </c>
      <c r="H242">
        <f>Table1[[#This Row],[CCM Section N2 PPM]]-Table1[[#This Row],[Lifting  N2 PPM]]</f>
        <v>11</v>
      </c>
    </row>
    <row r="243" spans="1:8" hidden="1" x14ac:dyDescent="0.25">
      <c r="A243">
        <v>200657</v>
      </c>
      <c r="B243" s="1">
        <v>45695</v>
      </c>
      <c r="C243" t="s">
        <v>57</v>
      </c>
      <c r="D243" t="s">
        <v>48</v>
      </c>
      <c r="E243" t="s">
        <v>8</v>
      </c>
      <c r="F243">
        <v>63</v>
      </c>
      <c r="G243">
        <v>74</v>
      </c>
      <c r="H243">
        <f>Table1[[#This Row],[CCM Section N2 PPM]]-Table1[[#This Row],[Lifting  N2 PPM]]</f>
        <v>11</v>
      </c>
    </row>
    <row r="244" spans="1:8" hidden="1" x14ac:dyDescent="0.25">
      <c r="A244">
        <v>200662</v>
      </c>
      <c r="B244" s="1">
        <v>45695</v>
      </c>
      <c r="C244" t="s">
        <v>59</v>
      </c>
      <c r="D244" t="s">
        <v>48</v>
      </c>
      <c r="E244" t="s">
        <v>8</v>
      </c>
      <c r="F244">
        <v>60</v>
      </c>
      <c r="G244">
        <v>71</v>
      </c>
      <c r="H244">
        <f>Table1[[#This Row],[CCM Section N2 PPM]]-Table1[[#This Row],[Lifting  N2 PPM]]</f>
        <v>11</v>
      </c>
    </row>
    <row r="245" spans="1:8" hidden="1" x14ac:dyDescent="0.25">
      <c r="A245">
        <v>200688</v>
      </c>
      <c r="B245" s="1">
        <v>45696</v>
      </c>
      <c r="C245" t="s">
        <v>65</v>
      </c>
      <c r="D245" t="s">
        <v>48</v>
      </c>
      <c r="E245" t="s">
        <v>8</v>
      </c>
      <c r="F245">
        <v>73</v>
      </c>
      <c r="G245">
        <v>84</v>
      </c>
      <c r="H245">
        <f>Table1[[#This Row],[CCM Section N2 PPM]]-Table1[[#This Row],[Lifting  N2 PPM]]</f>
        <v>11</v>
      </c>
    </row>
    <row r="246" spans="1:8" x14ac:dyDescent="0.25">
      <c r="A246">
        <v>201323</v>
      </c>
      <c r="B246" s="1">
        <v>45713</v>
      </c>
      <c r="C246" t="s">
        <v>67</v>
      </c>
      <c r="D246" t="s">
        <v>10</v>
      </c>
      <c r="E246" t="s">
        <v>5</v>
      </c>
      <c r="F246">
        <v>133</v>
      </c>
      <c r="G246">
        <v>145</v>
      </c>
      <c r="H246">
        <f>Table1[[#This Row],[CCM Section N2 PPM]]-Table1[[#This Row],[Lifting  N2 PPM]]</f>
        <v>12</v>
      </c>
    </row>
    <row r="247" spans="1:8" hidden="1" x14ac:dyDescent="0.25">
      <c r="A247">
        <v>200702</v>
      </c>
      <c r="B247" s="1">
        <v>45696</v>
      </c>
      <c r="C247" t="s">
        <v>68</v>
      </c>
      <c r="D247" t="s">
        <v>31</v>
      </c>
      <c r="E247" t="s">
        <v>11</v>
      </c>
      <c r="F247">
        <v>80</v>
      </c>
      <c r="G247">
        <v>91</v>
      </c>
      <c r="H247">
        <f>Table1[[#This Row],[CCM Section N2 PPM]]-Table1[[#This Row],[Lifting  N2 PPM]]</f>
        <v>11</v>
      </c>
    </row>
    <row r="248" spans="1:8" hidden="1" x14ac:dyDescent="0.25">
      <c r="A248">
        <v>200743</v>
      </c>
      <c r="B248" s="1">
        <v>45697</v>
      </c>
      <c r="C248" t="s">
        <v>74</v>
      </c>
      <c r="D248" t="s">
        <v>7</v>
      </c>
      <c r="E248" t="s">
        <v>11</v>
      </c>
      <c r="F248">
        <v>49</v>
      </c>
      <c r="G248">
        <v>60</v>
      </c>
      <c r="H248">
        <f>Table1[[#This Row],[CCM Section N2 PPM]]-Table1[[#This Row],[Lifting  N2 PPM]]</f>
        <v>11</v>
      </c>
    </row>
    <row r="249" spans="1:8" x14ac:dyDescent="0.25">
      <c r="A249">
        <v>200746</v>
      </c>
      <c r="B249" s="1">
        <v>45697</v>
      </c>
      <c r="C249" t="s">
        <v>17</v>
      </c>
      <c r="D249" t="s">
        <v>7</v>
      </c>
      <c r="E249" t="s">
        <v>5</v>
      </c>
      <c r="F249">
        <v>60</v>
      </c>
      <c r="G249">
        <v>71</v>
      </c>
      <c r="H249">
        <f>Table1[[#This Row],[CCM Section N2 PPM]]-Table1[[#This Row],[Lifting  N2 PPM]]</f>
        <v>11</v>
      </c>
    </row>
    <row r="250" spans="1:8" hidden="1" x14ac:dyDescent="0.25">
      <c r="A250">
        <v>200773</v>
      </c>
      <c r="B250" s="1">
        <v>45697</v>
      </c>
      <c r="C250" t="s">
        <v>20</v>
      </c>
      <c r="D250" t="s">
        <v>7</v>
      </c>
      <c r="E250" t="s">
        <v>11</v>
      </c>
      <c r="F250">
        <v>69</v>
      </c>
      <c r="G250">
        <v>80</v>
      </c>
      <c r="H250">
        <f>Table1[[#This Row],[CCM Section N2 PPM]]-Table1[[#This Row],[Lifting  N2 PPM]]</f>
        <v>11</v>
      </c>
    </row>
    <row r="251" spans="1:8" hidden="1" x14ac:dyDescent="0.25">
      <c r="A251">
        <v>200793</v>
      </c>
      <c r="B251" s="1">
        <v>45698</v>
      </c>
      <c r="C251" t="s">
        <v>79</v>
      </c>
      <c r="D251" t="s">
        <v>10</v>
      </c>
      <c r="E251" t="s">
        <v>8</v>
      </c>
      <c r="F251">
        <v>57</v>
      </c>
      <c r="G251">
        <v>68</v>
      </c>
      <c r="H251">
        <f>Table1[[#This Row],[CCM Section N2 PPM]]-Table1[[#This Row],[Lifting  N2 PPM]]</f>
        <v>11</v>
      </c>
    </row>
    <row r="252" spans="1:8" hidden="1" x14ac:dyDescent="0.25">
      <c r="A252">
        <v>200833</v>
      </c>
      <c r="B252" s="1">
        <v>45699</v>
      </c>
      <c r="C252" t="s">
        <v>22</v>
      </c>
      <c r="D252" t="s">
        <v>10</v>
      </c>
      <c r="E252" t="s">
        <v>8</v>
      </c>
      <c r="F252">
        <v>51</v>
      </c>
      <c r="G252">
        <v>62</v>
      </c>
      <c r="H252">
        <f>Table1[[#This Row],[CCM Section N2 PPM]]-Table1[[#This Row],[Lifting  N2 PPM]]</f>
        <v>11</v>
      </c>
    </row>
    <row r="253" spans="1:8" hidden="1" x14ac:dyDescent="0.25">
      <c r="A253">
        <v>200919</v>
      </c>
      <c r="B253" s="1">
        <v>45701</v>
      </c>
      <c r="C253" t="s">
        <v>92</v>
      </c>
      <c r="D253" t="s">
        <v>48</v>
      </c>
      <c r="E253" t="s">
        <v>11</v>
      </c>
      <c r="F253">
        <v>69</v>
      </c>
      <c r="G253">
        <v>80</v>
      </c>
      <c r="H253">
        <f>Table1[[#This Row],[CCM Section N2 PPM]]-Table1[[#This Row],[Lifting  N2 PPM]]</f>
        <v>11</v>
      </c>
    </row>
    <row r="254" spans="1:8" x14ac:dyDescent="0.25">
      <c r="A254">
        <v>200953</v>
      </c>
      <c r="B254" s="1">
        <v>45703</v>
      </c>
      <c r="C254" t="s">
        <v>44</v>
      </c>
      <c r="D254" t="s">
        <v>10</v>
      </c>
      <c r="E254" t="s">
        <v>5</v>
      </c>
      <c r="F254">
        <v>142</v>
      </c>
      <c r="G254">
        <v>153</v>
      </c>
      <c r="H254">
        <f>Table1[[#This Row],[CCM Section N2 PPM]]-Table1[[#This Row],[Lifting  N2 PPM]]</f>
        <v>11</v>
      </c>
    </row>
    <row r="255" spans="1:8" x14ac:dyDescent="0.25">
      <c r="A255">
        <v>200984</v>
      </c>
      <c r="B255" s="1">
        <v>45704</v>
      </c>
      <c r="C255" t="s">
        <v>36</v>
      </c>
      <c r="D255" t="s">
        <v>31</v>
      </c>
      <c r="E255" t="s">
        <v>5</v>
      </c>
      <c r="F255">
        <v>55</v>
      </c>
      <c r="G255">
        <v>66</v>
      </c>
      <c r="H255">
        <f>Table1[[#This Row],[CCM Section N2 PPM]]-Table1[[#This Row],[Lifting  N2 PPM]]</f>
        <v>11</v>
      </c>
    </row>
    <row r="256" spans="1:8" x14ac:dyDescent="0.25">
      <c r="A256">
        <v>200993</v>
      </c>
      <c r="B256" s="1">
        <v>45704</v>
      </c>
      <c r="C256" t="s">
        <v>36</v>
      </c>
      <c r="D256" t="s">
        <v>10</v>
      </c>
      <c r="E256" t="s">
        <v>5</v>
      </c>
      <c r="F256">
        <v>45</v>
      </c>
      <c r="G256">
        <v>56</v>
      </c>
      <c r="H256">
        <f>Table1[[#This Row],[CCM Section N2 PPM]]-Table1[[#This Row],[Lifting  N2 PPM]]</f>
        <v>11</v>
      </c>
    </row>
    <row r="257" spans="1:8" x14ac:dyDescent="0.25">
      <c r="A257">
        <v>201001</v>
      </c>
      <c r="B257" s="1">
        <v>45704</v>
      </c>
      <c r="C257" t="s">
        <v>105</v>
      </c>
      <c r="D257" t="s">
        <v>31</v>
      </c>
      <c r="E257" t="s">
        <v>5</v>
      </c>
      <c r="F257">
        <v>147</v>
      </c>
      <c r="G257">
        <v>158</v>
      </c>
      <c r="H257">
        <f>Table1[[#This Row],[CCM Section N2 PPM]]-Table1[[#This Row],[Lifting  N2 PPM]]</f>
        <v>11</v>
      </c>
    </row>
    <row r="258" spans="1:8" hidden="1" x14ac:dyDescent="0.25">
      <c r="A258">
        <v>201034</v>
      </c>
      <c r="B258" s="1">
        <v>45705</v>
      </c>
      <c r="C258" t="s">
        <v>37</v>
      </c>
      <c r="D258" t="s">
        <v>31</v>
      </c>
      <c r="E258" t="s">
        <v>8</v>
      </c>
      <c r="F258">
        <v>100</v>
      </c>
      <c r="G258">
        <v>111</v>
      </c>
      <c r="H258">
        <f>Table1[[#This Row],[CCM Section N2 PPM]]-Table1[[#This Row],[Lifting  N2 PPM]]</f>
        <v>11</v>
      </c>
    </row>
    <row r="259" spans="1:8" hidden="1" x14ac:dyDescent="0.25">
      <c r="A259">
        <v>201036</v>
      </c>
      <c r="B259" s="1">
        <v>45705</v>
      </c>
      <c r="C259" t="s">
        <v>37</v>
      </c>
      <c r="D259" t="s">
        <v>31</v>
      </c>
      <c r="E259" t="s">
        <v>11</v>
      </c>
      <c r="F259">
        <v>104</v>
      </c>
      <c r="G259">
        <v>115</v>
      </c>
      <c r="H259">
        <f>Table1[[#This Row],[CCM Section N2 PPM]]-Table1[[#This Row],[Lifting  N2 PPM]]</f>
        <v>11</v>
      </c>
    </row>
    <row r="260" spans="1:8" hidden="1" x14ac:dyDescent="0.25">
      <c r="A260">
        <v>201123</v>
      </c>
      <c r="B260" s="1">
        <v>45707</v>
      </c>
      <c r="C260" t="s">
        <v>24</v>
      </c>
      <c r="D260" t="s">
        <v>7</v>
      </c>
      <c r="E260" t="s">
        <v>11</v>
      </c>
      <c r="F260">
        <v>105</v>
      </c>
      <c r="G260">
        <v>116</v>
      </c>
      <c r="H260">
        <f>Table1[[#This Row],[CCM Section N2 PPM]]-Table1[[#This Row],[Lifting  N2 PPM]]</f>
        <v>11</v>
      </c>
    </row>
    <row r="261" spans="1:8" hidden="1" x14ac:dyDescent="0.25">
      <c r="A261">
        <v>201126</v>
      </c>
      <c r="B261" s="1">
        <v>45707</v>
      </c>
      <c r="C261" t="s">
        <v>73</v>
      </c>
      <c r="D261" t="s">
        <v>10</v>
      </c>
      <c r="E261" t="s">
        <v>11</v>
      </c>
      <c r="F261">
        <v>62</v>
      </c>
      <c r="G261">
        <v>73</v>
      </c>
      <c r="H261">
        <f>Table1[[#This Row],[CCM Section N2 PPM]]-Table1[[#This Row],[Lifting  N2 PPM]]</f>
        <v>11</v>
      </c>
    </row>
    <row r="262" spans="1:8" x14ac:dyDescent="0.25">
      <c r="A262">
        <v>201160</v>
      </c>
      <c r="B262" s="1">
        <v>45709</v>
      </c>
      <c r="C262" t="s">
        <v>124</v>
      </c>
      <c r="D262" t="s">
        <v>7</v>
      </c>
      <c r="E262" t="s">
        <v>5</v>
      </c>
      <c r="F262">
        <v>65</v>
      </c>
      <c r="G262">
        <v>76</v>
      </c>
      <c r="H262">
        <f>Table1[[#This Row],[CCM Section N2 PPM]]-Table1[[#This Row],[Lifting  N2 PPM]]</f>
        <v>11</v>
      </c>
    </row>
    <row r="263" spans="1:8" hidden="1" x14ac:dyDescent="0.25">
      <c r="A263">
        <v>201177</v>
      </c>
      <c r="B263" s="1">
        <v>45709</v>
      </c>
      <c r="C263" t="s">
        <v>126</v>
      </c>
      <c r="D263" t="s">
        <v>31</v>
      </c>
      <c r="E263" t="s">
        <v>42</v>
      </c>
      <c r="F263">
        <v>49</v>
      </c>
      <c r="G263">
        <v>60</v>
      </c>
      <c r="H263">
        <f>Table1[[#This Row],[CCM Section N2 PPM]]-Table1[[#This Row],[Lifting  N2 PPM]]</f>
        <v>11</v>
      </c>
    </row>
    <row r="264" spans="1:8" x14ac:dyDescent="0.25">
      <c r="A264">
        <v>201226</v>
      </c>
      <c r="B264" s="1">
        <v>45710</v>
      </c>
      <c r="C264" t="s">
        <v>100</v>
      </c>
      <c r="D264" t="s">
        <v>7</v>
      </c>
      <c r="E264" t="s">
        <v>5</v>
      </c>
      <c r="F264">
        <v>51</v>
      </c>
      <c r="G264">
        <v>62</v>
      </c>
      <c r="H264">
        <f>Table1[[#This Row],[CCM Section N2 PPM]]-Table1[[#This Row],[Lifting  N2 PPM]]</f>
        <v>11</v>
      </c>
    </row>
    <row r="265" spans="1:8" x14ac:dyDescent="0.25">
      <c r="A265">
        <v>201244</v>
      </c>
      <c r="B265" s="1">
        <v>45711</v>
      </c>
      <c r="C265" t="s">
        <v>133</v>
      </c>
      <c r="D265" t="s">
        <v>7</v>
      </c>
      <c r="E265" t="s">
        <v>5</v>
      </c>
      <c r="F265">
        <v>59</v>
      </c>
      <c r="G265">
        <v>70</v>
      </c>
      <c r="H265">
        <f>Table1[[#This Row],[CCM Section N2 PPM]]-Table1[[#This Row],[Lifting  N2 PPM]]</f>
        <v>11</v>
      </c>
    </row>
    <row r="266" spans="1:8" hidden="1" x14ac:dyDescent="0.25">
      <c r="A266">
        <v>201253</v>
      </c>
      <c r="B266" s="1">
        <v>45711</v>
      </c>
      <c r="C266" t="s">
        <v>51</v>
      </c>
      <c r="D266" t="s">
        <v>48</v>
      </c>
      <c r="E266" t="s">
        <v>11</v>
      </c>
      <c r="F266">
        <v>61</v>
      </c>
      <c r="G266">
        <v>72</v>
      </c>
      <c r="H266">
        <f>Table1[[#This Row],[CCM Section N2 PPM]]-Table1[[#This Row],[Lifting  N2 PPM]]</f>
        <v>11</v>
      </c>
    </row>
    <row r="267" spans="1:8" hidden="1" x14ac:dyDescent="0.25">
      <c r="A267">
        <v>201265</v>
      </c>
      <c r="B267" s="1">
        <v>45712</v>
      </c>
      <c r="C267" t="s">
        <v>20</v>
      </c>
      <c r="D267" t="s">
        <v>10</v>
      </c>
      <c r="E267" t="s">
        <v>8</v>
      </c>
      <c r="F267">
        <v>55</v>
      </c>
      <c r="G267">
        <v>66</v>
      </c>
      <c r="H267">
        <f>Table1[[#This Row],[CCM Section N2 PPM]]-Table1[[#This Row],[Lifting  N2 PPM]]</f>
        <v>11</v>
      </c>
    </row>
    <row r="268" spans="1:8" hidden="1" x14ac:dyDescent="0.25">
      <c r="A268">
        <v>201281</v>
      </c>
      <c r="B268" s="1">
        <v>45712</v>
      </c>
      <c r="C268" t="s">
        <v>136</v>
      </c>
      <c r="D268" t="s">
        <v>48</v>
      </c>
      <c r="E268" t="s">
        <v>8</v>
      </c>
      <c r="F268">
        <v>65</v>
      </c>
      <c r="G268">
        <v>76</v>
      </c>
      <c r="H268">
        <f>Table1[[#This Row],[CCM Section N2 PPM]]-Table1[[#This Row],[Lifting  N2 PPM]]</f>
        <v>11</v>
      </c>
    </row>
    <row r="269" spans="1:8" x14ac:dyDescent="0.25">
      <c r="A269">
        <v>201312</v>
      </c>
      <c r="B269" s="1">
        <v>45713</v>
      </c>
      <c r="C269" t="s">
        <v>53</v>
      </c>
      <c r="D269" t="s">
        <v>10</v>
      </c>
      <c r="E269" t="s">
        <v>5</v>
      </c>
      <c r="F269">
        <v>144</v>
      </c>
      <c r="G269">
        <v>155</v>
      </c>
      <c r="H269">
        <f>Table1[[#This Row],[CCM Section N2 PPM]]-Table1[[#This Row],[Lifting  N2 PPM]]</f>
        <v>11</v>
      </c>
    </row>
    <row r="270" spans="1:8" hidden="1" x14ac:dyDescent="0.25">
      <c r="A270">
        <v>200697</v>
      </c>
      <c r="B270" s="1">
        <v>45695</v>
      </c>
      <c r="C270" t="s">
        <v>67</v>
      </c>
      <c r="D270" t="s">
        <v>10</v>
      </c>
      <c r="E270" t="s">
        <v>8</v>
      </c>
      <c r="F270">
        <v>143</v>
      </c>
      <c r="G270">
        <v>154</v>
      </c>
      <c r="H270">
        <f>Table1[[#This Row],[CCM Section N2 PPM]]-Table1[[#This Row],[Lifting  N2 PPM]]</f>
        <v>11</v>
      </c>
    </row>
    <row r="271" spans="1:8" hidden="1" x14ac:dyDescent="0.25">
      <c r="A271">
        <v>201388</v>
      </c>
      <c r="B271" s="1">
        <v>45715</v>
      </c>
      <c r="C271" t="s">
        <v>145</v>
      </c>
      <c r="D271" t="s">
        <v>143</v>
      </c>
      <c r="E271" t="s">
        <v>11</v>
      </c>
      <c r="F271">
        <v>82</v>
      </c>
      <c r="G271">
        <v>93</v>
      </c>
      <c r="H271">
        <f>Table1[[#This Row],[CCM Section N2 PPM]]-Table1[[#This Row],[Lifting  N2 PPM]]</f>
        <v>11</v>
      </c>
    </row>
    <row r="272" spans="1:8" x14ac:dyDescent="0.25">
      <c r="A272">
        <v>200504</v>
      </c>
      <c r="B272" s="1">
        <v>45690</v>
      </c>
      <c r="C272" t="s">
        <v>20</v>
      </c>
      <c r="D272" t="s">
        <v>10</v>
      </c>
      <c r="E272" t="s">
        <v>5</v>
      </c>
      <c r="F272">
        <v>58</v>
      </c>
      <c r="G272">
        <v>68</v>
      </c>
      <c r="H272">
        <f>Table1[[#This Row],[CCM Section N2 PPM]]-Table1[[#This Row],[Lifting  N2 PPM]]</f>
        <v>10</v>
      </c>
    </row>
    <row r="273" spans="1:8" x14ac:dyDescent="0.25">
      <c r="A273">
        <v>200523</v>
      </c>
      <c r="B273" s="1">
        <v>45690</v>
      </c>
      <c r="C273" t="s">
        <v>6</v>
      </c>
      <c r="D273" t="s">
        <v>7</v>
      </c>
      <c r="E273" t="s">
        <v>5</v>
      </c>
      <c r="F273">
        <v>87</v>
      </c>
      <c r="G273">
        <v>97</v>
      </c>
      <c r="H273">
        <f>Table1[[#This Row],[CCM Section N2 PPM]]-Table1[[#This Row],[Lifting  N2 PPM]]</f>
        <v>10</v>
      </c>
    </row>
    <row r="274" spans="1:8" x14ac:dyDescent="0.25">
      <c r="A274">
        <v>200552</v>
      </c>
      <c r="B274" s="1">
        <v>45692</v>
      </c>
      <c r="C274" t="s">
        <v>34</v>
      </c>
      <c r="D274" t="s">
        <v>10</v>
      </c>
      <c r="E274" t="s">
        <v>5</v>
      </c>
      <c r="F274">
        <v>68</v>
      </c>
      <c r="G274">
        <v>78</v>
      </c>
      <c r="H274">
        <f>Table1[[#This Row],[CCM Section N2 PPM]]-Table1[[#This Row],[Lifting  N2 PPM]]</f>
        <v>10</v>
      </c>
    </row>
    <row r="275" spans="1:8" hidden="1" x14ac:dyDescent="0.25">
      <c r="A275">
        <v>200562</v>
      </c>
      <c r="B275" s="1">
        <v>45692</v>
      </c>
      <c r="C275" t="s">
        <v>36</v>
      </c>
      <c r="D275" t="s">
        <v>31</v>
      </c>
      <c r="E275" t="s">
        <v>8</v>
      </c>
      <c r="F275">
        <v>53</v>
      </c>
      <c r="G275">
        <v>63</v>
      </c>
      <c r="H275">
        <f>Table1[[#This Row],[CCM Section N2 PPM]]-Table1[[#This Row],[Lifting  N2 PPM]]</f>
        <v>10</v>
      </c>
    </row>
    <row r="276" spans="1:8" x14ac:dyDescent="0.25">
      <c r="A276">
        <v>200589</v>
      </c>
      <c r="B276" s="1">
        <v>45693</v>
      </c>
      <c r="C276" t="s">
        <v>44</v>
      </c>
      <c r="D276" t="s">
        <v>10</v>
      </c>
      <c r="E276" t="s">
        <v>5</v>
      </c>
      <c r="F276">
        <v>140</v>
      </c>
      <c r="G276">
        <v>150</v>
      </c>
      <c r="H276">
        <f>Table1[[#This Row],[CCM Section N2 PPM]]-Table1[[#This Row],[Lifting  N2 PPM]]</f>
        <v>10</v>
      </c>
    </row>
    <row r="277" spans="1:8" hidden="1" x14ac:dyDescent="0.25">
      <c r="A277">
        <v>200623</v>
      </c>
      <c r="B277" s="1">
        <v>45694</v>
      </c>
      <c r="C277" t="s">
        <v>47</v>
      </c>
      <c r="D277" t="s">
        <v>48</v>
      </c>
      <c r="E277" t="s">
        <v>8</v>
      </c>
      <c r="F277">
        <v>71</v>
      </c>
      <c r="G277">
        <v>81</v>
      </c>
      <c r="H277">
        <f>Table1[[#This Row],[CCM Section N2 PPM]]-Table1[[#This Row],[Lifting  N2 PPM]]</f>
        <v>10</v>
      </c>
    </row>
    <row r="278" spans="1:8" hidden="1" x14ac:dyDescent="0.25">
      <c r="A278">
        <v>200633</v>
      </c>
      <c r="B278" s="1">
        <v>45694</v>
      </c>
      <c r="C278" t="s">
        <v>158</v>
      </c>
      <c r="D278" t="s">
        <v>10</v>
      </c>
      <c r="E278" t="s">
        <v>11</v>
      </c>
      <c r="F278">
        <v>73</v>
      </c>
      <c r="G278">
        <v>83</v>
      </c>
      <c r="H278">
        <f>Table1[[#This Row],[CCM Section N2 PPM]]-Table1[[#This Row],[Lifting  N2 PPM]]</f>
        <v>10</v>
      </c>
    </row>
    <row r="279" spans="1:8" hidden="1" x14ac:dyDescent="0.25">
      <c r="A279">
        <v>200660</v>
      </c>
      <c r="B279" s="1">
        <v>45695</v>
      </c>
      <c r="C279" t="s">
        <v>58</v>
      </c>
      <c r="D279" t="s">
        <v>10</v>
      </c>
      <c r="E279" t="s">
        <v>8</v>
      </c>
      <c r="F279">
        <v>88</v>
      </c>
      <c r="G279">
        <v>98</v>
      </c>
      <c r="H279">
        <f>Table1[[#This Row],[CCM Section N2 PPM]]-Table1[[#This Row],[Lifting  N2 PPM]]</f>
        <v>10</v>
      </c>
    </row>
    <row r="280" spans="1:8" x14ac:dyDescent="0.25">
      <c r="A280">
        <v>200705</v>
      </c>
      <c r="B280" s="1">
        <v>45696</v>
      </c>
      <c r="C280" t="s">
        <v>69</v>
      </c>
      <c r="D280" t="s">
        <v>31</v>
      </c>
      <c r="E280" t="s">
        <v>5</v>
      </c>
      <c r="F280">
        <v>78</v>
      </c>
      <c r="G280">
        <v>88</v>
      </c>
      <c r="H280">
        <f>Table1[[#This Row],[CCM Section N2 PPM]]-Table1[[#This Row],[Lifting  N2 PPM]]</f>
        <v>10</v>
      </c>
    </row>
    <row r="281" spans="1:8" hidden="1" x14ac:dyDescent="0.25">
      <c r="A281">
        <v>200709</v>
      </c>
      <c r="B281" s="1">
        <v>45696</v>
      </c>
      <c r="C281" t="s">
        <v>70</v>
      </c>
      <c r="D281" t="s">
        <v>10</v>
      </c>
      <c r="E281" t="s">
        <v>8</v>
      </c>
      <c r="F281">
        <v>52</v>
      </c>
      <c r="G281">
        <v>62</v>
      </c>
      <c r="H281">
        <f>Table1[[#This Row],[CCM Section N2 PPM]]-Table1[[#This Row],[Lifting  N2 PPM]]</f>
        <v>10</v>
      </c>
    </row>
    <row r="282" spans="1:8" hidden="1" x14ac:dyDescent="0.25">
      <c r="A282">
        <v>200760</v>
      </c>
      <c r="B282" s="1">
        <v>45697</v>
      </c>
      <c r="C282" t="s">
        <v>24</v>
      </c>
      <c r="D282" t="s">
        <v>7</v>
      </c>
      <c r="E282" t="s">
        <v>8</v>
      </c>
      <c r="F282">
        <v>103</v>
      </c>
      <c r="G282">
        <v>113</v>
      </c>
      <c r="H282">
        <f>Table1[[#This Row],[CCM Section N2 PPM]]-Table1[[#This Row],[Lifting  N2 PPM]]</f>
        <v>10</v>
      </c>
    </row>
    <row r="283" spans="1:8" hidden="1" x14ac:dyDescent="0.25">
      <c r="A283">
        <v>200795</v>
      </c>
      <c r="B283" s="1">
        <v>45698</v>
      </c>
      <c r="C283" t="s">
        <v>54</v>
      </c>
      <c r="D283" t="s">
        <v>7</v>
      </c>
      <c r="E283" t="s">
        <v>8</v>
      </c>
      <c r="F283">
        <v>69</v>
      </c>
      <c r="G283">
        <v>79</v>
      </c>
      <c r="H283">
        <f>Table1[[#This Row],[CCM Section N2 PPM]]-Table1[[#This Row],[Lifting  N2 PPM]]</f>
        <v>10</v>
      </c>
    </row>
    <row r="284" spans="1:8" hidden="1" x14ac:dyDescent="0.25">
      <c r="A284">
        <v>200824</v>
      </c>
      <c r="B284" s="1">
        <v>45699</v>
      </c>
      <c r="C284" t="s">
        <v>83</v>
      </c>
      <c r="D284" t="s">
        <v>31</v>
      </c>
      <c r="E284" t="s">
        <v>8</v>
      </c>
      <c r="F284">
        <v>59</v>
      </c>
      <c r="G284">
        <v>69</v>
      </c>
      <c r="H284">
        <f>Table1[[#This Row],[CCM Section N2 PPM]]-Table1[[#This Row],[Lifting  N2 PPM]]</f>
        <v>10</v>
      </c>
    </row>
    <row r="285" spans="1:8" x14ac:dyDescent="0.25">
      <c r="A285">
        <v>200874</v>
      </c>
      <c r="B285" s="1">
        <v>45701</v>
      </c>
      <c r="C285" t="s">
        <v>54</v>
      </c>
      <c r="D285" t="s">
        <v>48</v>
      </c>
      <c r="E285" t="s">
        <v>5</v>
      </c>
      <c r="F285">
        <v>85</v>
      </c>
      <c r="G285">
        <v>95</v>
      </c>
      <c r="H285">
        <f>Table1[[#This Row],[CCM Section N2 PPM]]-Table1[[#This Row],[Lifting  N2 PPM]]</f>
        <v>10</v>
      </c>
    </row>
    <row r="286" spans="1:8" hidden="1" x14ac:dyDescent="0.25">
      <c r="A286">
        <v>200877</v>
      </c>
      <c r="B286" s="1">
        <v>45701</v>
      </c>
      <c r="C286" t="s">
        <v>54</v>
      </c>
      <c r="D286" t="s">
        <v>48</v>
      </c>
      <c r="E286" t="s">
        <v>11</v>
      </c>
      <c r="F286">
        <v>84</v>
      </c>
      <c r="G286">
        <v>94</v>
      </c>
      <c r="H286">
        <f>Table1[[#This Row],[CCM Section N2 PPM]]-Table1[[#This Row],[Lifting  N2 PPM]]</f>
        <v>10</v>
      </c>
    </row>
    <row r="287" spans="1:8" x14ac:dyDescent="0.25">
      <c r="A287">
        <v>200886</v>
      </c>
      <c r="B287" s="1">
        <v>45701</v>
      </c>
      <c r="C287" t="s">
        <v>34</v>
      </c>
      <c r="D287" t="s">
        <v>48</v>
      </c>
      <c r="E287" t="s">
        <v>5</v>
      </c>
      <c r="F287">
        <v>61</v>
      </c>
      <c r="G287">
        <v>71</v>
      </c>
      <c r="H287">
        <f>Table1[[#This Row],[CCM Section N2 PPM]]-Table1[[#This Row],[Lifting  N2 PPM]]</f>
        <v>10</v>
      </c>
    </row>
    <row r="288" spans="1:8" hidden="1" x14ac:dyDescent="0.25">
      <c r="A288">
        <v>200918</v>
      </c>
      <c r="B288" s="1">
        <v>45701</v>
      </c>
      <c r="C288" t="s">
        <v>47</v>
      </c>
      <c r="D288" t="s">
        <v>48</v>
      </c>
      <c r="E288" t="s">
        <v>8</v>
      </c>
      <c r="F288">
        <v>79</v>
      </c>
      <c r="G288">
        <v>89</v>
      </c>
      <c r="H288">
        <f>Table1[[#This Row],[CCM Section N2 PPM]]-Table1[[#This Row],[Lifting  N2 PPM]]</f>
        <v>10</v>
      </c>
    </row>
    <row r="289" spans="1:8" hidden="1" x14ac:dyDescent="0.25">
      <c r="A289">
        <v>200925</v>
      </c>
      <c r="B289" s="1">
        <v>45701</v>
      </c>
      <c r="C289" t="s">
        <v>49</v>
      </c>
      <c r="D289" t="s">
        <v>48</v>
      </c>
      <c r="E289" t="s">
        <v>11</v>
      </c>
      <c r="F289">
        <v>67</v>
      </c>
      <c r="G289">
        <v>77</v>
      </c>
      <c r="H289">
        <f>Table1[[#This Row],[CCM Section N2 PPM]]-Table1[[#This Row],[Lifting  N2 PPM]]</f>
        <v>10</v>
      </c>
    </row>
    <row r="290" spans="1:8" hidden="1" x14ac:dyDescent="0.25">
      <c r="A290">
        <v>200950</v>
      </c>
      <c r="B290" s="1">
        <v>45703</v>
      </c>
      <c r="C290" t="s">
        <v>22</v>
      </c>
      <c r="D290" t="s">
        <v>10</v>
      </c>
      <c r="E290" t="s">
        <v>11</v>
      </c>
      <c r="F290">
        <v>62</v>
      </c>
      <c r="G290">
        <v>72</v>
      </c>
      <c r="H290">
        <f>Table1[[#This Row],[CCM Section N2 PPM]]-Table1[[#This Row],[Lifting  N2 PPM]]</f>
        <v>10</v>
      </c>
    </row>
    <row r="291" spans="1:8" x14ac:dyDescent="0.25">
      <c r="A291">
        <v>200978</v>
      </c>
      <c r="B291" s="1">
        <v>45704</v>
      </c>
      <c r="C291" t="s">
        <v>103</v>
      </c>
      <c r="D291" t="s">
        <v>31</v>
      </c>
      <c r="E291" t="s">
        <v>5</v>
      </c>
      <c r="F291">
        <v>48</v>
      </c>
      <c r="G291">
        <v>58</v>
      </c>
      <c r="H291">
        <f>Table1[[#This Row],[CCM Section N2 PPM]]-Table1[[#This Row],[Lifting  N2 PPM]]</f>
        <v>10</v>
      </c>
    </row>
    <row r="292" spans="1:8" hidden="1" x14ac:dyDescent="0.25">
      <c r="A292">
        <v>200998</v>
      </c>
      <c r="B292" s="1">
        <v>45704</v>
      </c>
      <c r="C292" t="s">
        <v>40</v>
      </c>
      <c r="D292" t="s">
        <v>31</v>
      </c>
      <c r="E292" t="s">
        <v>11</v>
      </c>
      <c r="F292">
        <v>70</v>
      </c>
      <c r="G292">
        <v>80</v>
      </c>
      <c r="H292">
        <f>Table1[[#This Row],[CCM Section N2 PPM]]-Table1[[#This Row],[Lifting  N2 PPM]]</f>
        <v>10</v>
      </c>
    </row>
    <row r="293" spans="1:8" hidden="1" x14ac:dyDescent="0.25">
      <c r="A293">
        <v>201011</v>
      </c>
      <c r="B293" s="1">
        <v>45704</v>
      </c>
      <c r="C293" t="s">
        <v>106</v>
      </c>
      <c r="D293" t="s">
        <v>10</v>
      </c>
      <c r="E293" t="s">
        <v>8</v>
      </c>
      <c r="F293">
        <v>61</v>
      </c>
      <c r="G293">
        <v>71</v>
      </c>
      <c r="H293">
        <f>Table1[[#This Row],[CCM Section N2 PPM]]-Table1[[#This Row],[Lifting  N2 PPM]]</f>
        <v>10</v>
      </c>
    </row>
    <row r="294" spans="1:8" hidden="1" x14ac:dyDescent="0.25">
      <c r="A294">
        <v>201018</v>
      </c>
      <c r="B294" s="1">
        <v>45705</v>
      </c>
      <c r="C294" t="s">
        <v>44</v>
      </c>
      <c r="D294" t="s">
        <v>10</v>
      </c>
      <c r="E294" t="s">
        <v>11</v>
      </c>
      <c r="F294">
        <v>129</v>
      </c>
      <c r="G294">
        <v>139</v>
      </c>
      <c r="H294">
        <f>Table1[[#This Row],[CCM Section N2 PPM]]-Table1[[#This Row],[Lifting  N2 PPM]]</f>
        <v>10</v>
      </c>
    </row>
    <row r="295" spans="1:8" x14ac:dyDescent="0.25">
      <c r="A295">
        <v>201056</v>
      </c>
      <c r="B295" s="1">
        <v>45706</v>
      </c>
      <c r="C295" t="s">
        <v>113</v>
      </c>
      <c r="D295" t="s">
        <v>31</v>
      </c>
      <c r="E295" t="s">
        <v>5</v>
      </c>
      <c r="F295">
        <v>94</v>
      </c>
      <c r="G295">
        <v>104</v>
      </c>
      <c r="H295">
        <f>Table1[[#This Row],[CCM Section N2 PPM]]-Table1[[#This Row],[Lifting  N2 PPM]]</f>
        <v>10</v>
      </c>
    </row>
    <row r="296" spans="1:8" hidden="1" x14ac:dyDescent="0.25">
      <c r="A296">
        <v>201082</v>
      </c>
      <c r="B296" s="1">
        <v>45706</v>
      </c>
      <c r="C296" t="s">
        <v>60</v>
      </c>
      <c r="D296" t="s">
        <v>10</v>
      </c>
      <c r="E296" t="s">
        <v>11</v>
      </c>
      <c r="F296">
        <v>129</v>
      </c>
      <c r="G296">
        <v>139</v>
      </c>
      <c r="H296">
        <f>Table1[[#This Row],[CCM Section N2 PPM]]-Table1[[#This Row],[Lifting  N2 PPM]]</f>
        <v>10</v>
      </c>
    </row>
    <row r="297" spans="1:8" x14ac:dyDescent="0.25">
      <c r="A297">
        <v>201112</v>
      </c>
      <c r="B297" s="1">
        <v>45707</v>
      </c>
      <c r="C297" t="s">
        <v>73</v>
      </c>
      <c r="D297" t="s">
        <v>10</v>
      </c>
      <c r="E297" t="s">
        <v>5</v>
      </c>
      <c r="F297">
        <v>58</v>
      </c>
      <c r="G297">
        <v>68</v>
      </c>
      <c r="H297">
        <f>Table1[[#This Row],[CCM Section N2 PPM]]-Table1[[#This Row],[Lifting  N2 PPM]]</f>
        <v>10</v>
      </c>
    </row>
    <row r="298" spans="1:8" hidden="1" x14ac:dyDescent="0.25">
      <c r="A298">
        <v>201116</v>
      </c>
      <c r="B298" s="1">
        <v>45707</v>
      </c>
      <c r="C298" t="s">
        <v>17</v>
      </c>
      <c r="D298" t="s">
        <v>7</v>
      </c>
      <c r="E298" t="s">
        <v>8</v>
      </c>
      <c r="F298">
        <v>59</v>
      </c>
      <c r="G298">
        <v>69</v>
      </c>
      <c r="H298">
        <f>Table1[[#This Row],[CCM Section N2 PPM]]-Table1[[#This Row],[Lifting  N2 PPM]]</f>
        <v>10</v>
      </c>
    </row>
    <row r="299" spans="1:8" hidden="1" x14ac:dyDescent="0.25">
      <c r="A299">
        <v>201135</v>
      </c>
      <c r="B299" s="1">
        <v>45708</v>
      </c>
      <c r="C299" t="s">
        <v>22</v>
      </c>
      <c r="D299" t="s">
        <v>10</v>
      </c>
      <c r="E299" t="s">
        <v>8</v>
      </c>
      <c r="F299">
        <v>52</v>
      </c>
      <c r="G299">
        <v>62</v>
      </c>
      <c r="H299">
        <f>Table1[[#This Row],[CCM Section N2 PPM]]-Table1[[#This Row],[Lifting  N2 PPM]]</f>
        <v>10</v>
      </c>
    </row>
    <row r="300" spans="1:8" hidden="1" x14ac:dyDescent="0.25">
      <c r="A300">
        <v>201142</v>
      </c>
      <c r="B300" s="1">
        <v>45708</v>
      </c>
      <c r="C300" t="s">
        <v>123</v>
      </c>
      <c r="D300" t="s">
        <v>10</v>
      </c>
      <c r="E300" t="s">
        <v>11</v>
      </c>
      <c r="F300">
        <v>48</v>
      </c>
      <c r="G300">
        <v>58</v>
      </c>
      <c r="H300">
        <f>Table1[[#This Row],[CCM Section N2 PPM]]-Table1[[#This Row],[Lifting  N2 PPM]]</f>
        <v>10</v>
      </c>
    </row>
    <row r="301" spans="1:8" x14ac:dyDescent="0.25">
      <c r="A301">
        <v>201282</v>
      </c>
      <c r="B301" s="1">
        <v>45712</v>
      </c>
      <c r="C301" t="s">
        <v>137</v>
      </c>
      <c r="D301" t="s">
        <v>10</v>
      </c>
      <c r="E301" t="s">
        <v>5</v>
      </c>
      <c r="F301">
        <v>61</v>
      </c>
      <c r="G301">
        <v>71</v>
      </c>
      <c r="H301">
        <f>Table1[[#This Row],[CCM Section N2 PPM]]-Table1[[#This Row],[Lifting  N2 PPM]]</f>
        <v>10</v>
      </c>
    </row>
    <row r="302" spans="1:8" x14ac:dyDescent="0.25">
      <c r="A302">
        <v>201287</v>
      </c>
      <c r="B302" s="1">
        <v>45712</v>
      </c>
      <c r="C302" t="s">
        <v>58</v>
      </c>
      <c r="D302" t="s">
        <v>10</v>
      </c>
      <c r="E302" t="s">
        <v>5</v>
      </c>
      <c r="F302">
        <v>91</v>
      </c>
      <c r="G302">
        <v>101</v>
      </c>
      <c r="H302">
        <f>Table1[[#This Row],[CCM Section N2 PPM]]-Table1[[#This Row],[Lifting  N2 PPM]]</f>
        <v>10</v>
      </c>
    </row>
    <row r="303" spans="1:8" hidden="1" x14ac:dyDescent="0.25">
      <c r="A303">
        <v>201381</v>
      </c>
      <c r="B303" s="1">
        <v>45715</v>
      </c>
      <c r="C303" t="s">
        <v>145</v>
      </c>
      <c r="D303" t="s">
        <v>143</v>
      </c>
      <c r="E303" t="s">
        <v>11</v>
      </c>
      <c r="F303">
        <v>82</v>
      </c>
      <c r="G303">
        <v>92</v>
      </c>
      <c r="H303">
        <f>Table1[[#This Row],[CCM Section N2 PPM]]-Table1[[#This Row],[Lifting  N2 PPM]]</f>
        <v>10</v>
      </c>
    </row>
    <row r="304" spans="1:8" hidden="1" x14ac:dyDescent="0.25">
      <c r="A304">
        <v>201393</v>
      </c>
      <c r="B304" s="1">
        <v>45715</v>
      </c>
      <c r="C304" t="s">
        <v>113</v>
      </c>
      <c r="D304" t="s">
        <v>48</v>
      </c>
      <c r="E304" t="s">
        <v>8</v>
      </c>
      <c r="F304">
        <v>85</v>
      </c>
      <c r="G304">
        <v>95</v>
      </c>
      <c r="H304">
        <f>Table1[[#This Row],[CCM Section N2 PPM]]-Table1[[#This Row],[Lifting  N2 PPM]]</f>
        <v>10</v>
      </c>
    </row>
    <row r="305" spans="1:8" hidden="1" x14ac:dyDescent="0.25">
      <c r="A305">
        <v>200499</v>
      </c>
      <c r="B305" s="1">
        <v>45690</v>
      </c>
      <c r="C305" t="s">
        <v>17</v>
      </c>
      <c r="D305" t="s">
        <v>7</v>
      </c>
      <c r="E305" t="s">
        <v>8</v>
      </c>
      <c r="F305">
        <v>66</v>
      </c>
      <c r="G305">
        <v>75</v>
      </c>
      <c r="H305">
        <f>Table1[[#This Row],[CCM Section N2 PPM]]-Table1[[#This Row],[Lifting  N2 PPM]]</f>
        <v>9</v>
      </c>
    </row>
    <row r="306" spans="1:8" hidden="1" x14ac:dyDescent="0.25">
      <c r="A306">
        <v>200501</v>
      </c>
      <c r="B306" s="1">
        <v>45690</v>
      </c>
      <c r="C306" t="s">
        <v>18</v>
      </c>
      <c r="D306" t="s">
        <v>10</v>
      </c>
      <c r="E306" t="s">
        <v>11</v>
      </c>
      <c r="F306">
        <v>70</v>
      </c>
      <c r="G306">
        <v>79</v>
      </c>
      <c r="H306">
        <f>Table1[[#This Row],[CCM Section N2 PPM]]-Table1[[#This Row],[Lifting  N2 PPM]]</f>
        <v>9</v>
      </c>
    </row>
    <row r="307" spans="1:8" x14ac:dyDescent="0.25">
      <c r="A307">
        <v>200542</v>
      </c>
      <c r="B307" s="1">
        <v>45691</v>
      </c>
      <c r="C307" t="s">
        <v>20</v>
      </c>
      <c r="D307" t="s">
        <v>10</v>
      </c>
      <c r="E307" t="s">
        <v>5</v>
      </c>
      <c r="F307">
        <v>69</v>
      </c>
      <c r="G307">
        <v>78</v>
      </c>
      <c r="H307">
        <f>Table1[[#This Row],[CCM Section N2 PPM]]-Table1[[#This Row],[Lifting  N2 PPM]]</f>
        <v>9</v>
      </c>
    </row>
    <row r="308" spans="1:8" hidden="1" x14ac:dyDescent="0.25">
      <c r="A308">
        <v>200573</v>
      </c>
      <c r="B308" s="1">
        <v>45692</v>
      </c>
      <c r="C308" t="s">
        <v>38</v>
      </c>
      <c r="D308" t="s">
        <v>10</v>
      </c>
      <c r="E308" t="s">
        <v>11</v>
      </c>
      <c r="F308">
        <v>63</v>
      </c>
      <c r="G308">
        <v>72</v>
      </c>
      <c r="H308">
        <f>Table1[[#This Row],[CCM Section N2 PPM]]-Table1[[#This Row],[Lifting  N2 PPM]]</f>
        <v>9</v>
      </c>
    </row>
    <row r="309" spans="1:8" hidden="1" x14ac:dyDescent="0.25">
      <c r="A309">
        <v>200581</v>
      </c>
      <c r="B309" s="1">
        <v>45693</v>
      </c>
      <c r="C309" t="s">
        <v>12</v>
      </c>
      <c r="D309" t="s">
        <v>31</v>
      </c>
      <c r="E309" t="s">
        <v>11</v>
      </c>
      <c r="F309">
        <v>80</v>
      </c>
      <c r="G309">
        <v>89</v>
      </c>
      <c r="H309">
        <f>Table1[[#This Row],[CCM Section N2 PPM]]-Table1[[#This Row],[Lifting  N2 PPM]]</f>
        <v>9</v>
      </c>
    </row>
    <row r="310" spans="1:8" hidden="1" x14ac:dyDescent="0.25">
      <c r="A310">
        <v>200593</v>
      </c>
      <c r="B310" s="1">
        <v>45693</v>
      </c>
      <c r="C310" t="s">
        <v>36</v>
      </c>
      <c r="D310" t="s">
        <v>31</v>
      </c>
      <c r="E310" t="s">
        <v>8</v>
      </c>
      <c r="F310">
        <v>77</v>
      </c>
      <c r="G310">
        <v>86</v>
      </c>
      <c r="H310">
        <f>Table1[[#This Row],[CCM Section N2 PPM]]-Table1[[#This Row],[Lifting  N2 PPM]]</f>
        <v>9</v>
      </c>
    </row>
    <row r="311" spans="1:8" x14ac:dyDescent="0.25">
      <c r="A311">
        <v>200605</v>
      </c>
      <c r="B311" s="1">
        <v>45693</v>
      </c>
      <c r="C311" t="s">
        <v>49</v>
      </c>
      <c r="D311" t="s">
        <v>48</v>
      </c>
      <c r="E311" t="s">
        <v>5</v>
      </c>
      <c r="F311">
        <v>56</v>
      </c>
      <c r="G311">
        <v>65</v>
      </c>
      <c r="H311">
        <f>Table1[[#This Row],[CCM Section N2 PPM]]-Table1[[#This Row],[Lifting  N2 PPM]]</f>
        <v>9</v>
      </c>
    </row>
    <row r="312" spans="1:8" x14ac:dyDescent="0.25">
      <c r="A312">
        <v>200622</v>
      </c>
      <c r="B312" s="1">
        <v>45694</v>
      </c>
      <c r="C312" t="s">
        <v>47</v>
      </c>
      <c r="D312" t="s">
        <v>48</v>
      </c>
      <c r="E312" t="s">
        <v>5</v>
      </c>
      <c r="F312">
        <v>80</v>
      </c>
      <c r="G312">
        <v>89</v>
      </c>
      <c r="H312">
        <f>Table1[[#This Row],[CCM Section N2 PPM]]-Table1[[#This Row],[Lifting  N2 PPM]]</f>
        <v>9</v>
      </c>
    </row>
    <row r="313" spans="1:8" hidden="1" x14ac:dyDescent="0.25">
      <c r="A313">
        <v>200642</v>
      </c>
      <c r="B313" s="1">
        <v>45694</v>
      </c>
      <c r="C313" t="s">
        <v>12</v>
      </c>
      <c r="D313" t="s">
        <v>48</v>
      </c>
      <c r="E313" t="s">
        <v>11</v>
      </c>
      <c r="F313">
        <v>67</v>
      </c>
      <c r="G313">
        <v>76</v>
      </c>
      <c r="H313">
        <f>Table1[[#This Row],[CCM Section N2 PPM]]-Table1[[#This Row],[Lifting  N2 PPM]]</f>
        <v>9</v>
      </c>
    </row>
    <row r="314" spans="1:8" hidden="1" x14ac:dyDescent="0.25">
      <c r="A314">
        <v>200707</v>
      </c>
      <c r="B314" s="1">
        <v>45696</v>
      </c>
      <c r="C314" t="s">
        <v>69</v>
      </c>
      <c r="D314" t="s">
        <v>31</v>
      </c>
      <c r="E314" t="s">
        <v>11</v>
      </c>
      <c r="F314">
        <v>89</v>
      </c>
      <c r="G314">
        <v>98</v>
      </c>
      <c r="H314">
        <f>Table1[[#This Row],[CCM Section N2 PPM]]-Table1[[#This Row],[Lifting  N2 PPM]]</f>
        <v>9</v>
      </c>
    </row>
    <row r="315" spans="1:8" hidden="1" x14ac:dyDescent="0.25">
      <c r="A315">
        <v>200713</v>
      </c>
      <c r="B315" s="1">
        <v>45696</v>
      </c>
      <c r="C315" t="s">
        <v>37</v>
      </c>
      <c r="D315" t="s">
        <v>31</v>
      </c>
      <c r="E315" t="s">
        <v>11</v>
      </c>
      <c r="F315">
        <v>103</v>
      </c>
      <c r="G315">
        <v>112</v>
      </c>
      <c r="H315">
        <f>Table1[[#This Row],[CCM Section N2 PPM]]-Table1[[#This Row],[Lifting  N2 PPM]]</f>
        <v>9</v>
      </c>
    </row>
    <row r="316" spans="1:8" x14ac:dyDescent="0.25">
      <c r="A316">
        <v>200740</v>
      </c>
      <c r="B316" s="1">
        <v>45697</v>
      </c>
      <c r="C316" t="s">
        <v>74</v>
      </c>
      <c r="D316" t="s">
        <v>7</v>
      </c>
      <c r="E316" t="s">
        <v>5</v>
      </c>
      <c r="F316">
        <v>51</v>
      </c>
      <c r="G316">
        <v>60</v>
      </c>
      <c r="H316">
        <f>Table1[[#This Row],[CCM Section N2 PPM]]-Table1[[#This Row],[Lifting  N2 PPM]]</f>
        <v>9</v>
      </c>
    </row>
    <row r="317" spans="1:8" hidden="1" x14ac:dyDescent="0.25">
      <c r="A317">
        <v>200745</v>
      </c>
      <c r="B317" s="1">
        <v>45697</v>
      </c>
      <c r="C317" t="s">
        <v>75</v>
      </c>
      <c r="D317" t="s">
        <v>10</v>
      </c>
      <c r="E317" t="s">
        <v>8</v>
      </c>
      <c r="F317">
        <v>59</v>
      </c>
      <c r="G317">
        <v>68</v>
      </c>
      <c r="H317">
        <f>Table1[[#This Row],[CCM Section N2 PPM]]-Table1[[#This Row],[Lifting  N2 PPM]]</f>
        <v>9</v>
      </c>
    </row>
    <row r="318" spans="1:8" hidden="1" x14ac:dyDescent="0.25">
      <c r="A318">
        <v>200749</v>
      </c>
      <c r="B318" s="1">
        <v>45697</v>
      </c>
      <c r="C318" t="s">
        <v>17</v>
      </c>
      <c r="D318" t="s">
        <v>7</v>
      </c>
      <c r="E318" t="s">
        <v>11</v>
      </c>
      <c r="F318">
        <v>77</v>
      </c>
      <c r="G318">
        <v>86</v>
      </c>
      <c r="H318">
        <f>Table1[[#This Row],[CCM Section N2 PPM]]-Table1[[#This Row],[Lifting  N2 PPM]]</f>
        <v>9</v>
      </c>
    </row>
    <row r="319" spans="1:8" hidden="1" x14ac:dyDescent="0.25">
      <c r="A319">
        <v>200767</v>
      </c>
      <c r="B319" s="1">
        <v>45697</v>
      </c>
      <c r="C319" t="s">
        <v>21</v>
      </c>
      <c r="D319" t="s">
        <v>7</v>
      </c>
      <c r="E319" t="s">
        <v>11</v>
      </c>
      <c r="F319">
        <v>116</v>
      </c>
      <c r="G319">
        <v>125</v>
      </c>
      <c r="H319">
        <f>Table1[[#This Row],[CCM Section N2 PPM]]-Table1[[#This Row],[Lifting  N2 PPM]]</f>
        <v>9</v>
      </c>
    </row>
    <row r="320" spans="1:8" hidden="1" x14ac:dyDescent="0.25">
      <c r="A320">
        <v>200784</v>
      </c>
      <c r="B320" s="1">
        <v>45698</v>
      </c>
      <c r="C320" t="s">
        <v>28</v>
      </c>
      <c r="D320" t="s">
        <v>7</v>
      </c>
      <c r="E320" t="s">
        <v>8</v>
      </c>
      <c r="F320">
        <v>89</v>
      </c>
      <c r="G320">
        <v>98</v>
      </c>
      <c r="H320">
        <f>Table1[[#This Row],[CCM Section N2 PPM]]-Table1[[#This Row],[Lifting  N2 PPM]]</f>
        <v>9</v>
      </c>
    </row>
    <row r="321" spans="1:8" x14ac:dyDescent="0.25">
      <c r="A321">
        <v>200817</v>
      </c>
      <c r="B321" s="1">
        <v>45699</v>
      </c>
      <c r="C321" t="s">
        <v>36</v>
      </c>
      <c r="D321" t="s">
        <v>31</v>
      </c>
      <c r="E321" t="s">
        <v>5</v>
      </c>
      <c r="F321">
        <v>59</v>
      </c>
      <c r="G321">
        <v>68</v>
      </c>
      <c r="H321">
        <f>Table1[[#This Row],[CCM Section N2 PPM]]-Table1[[#This Row],[Lifting  N2 PPM]]</f>
        <v>9</v>
      </c>
    </row>
    <row r="322" spans="1:8" hidden="1" x14ac:dyDescent="0.25">
      <c r="A322">
        <v>200819</v>
      </c>
      <c r="B322" s="1">
        <v>45699</v>
      </c>
      <c r="C322" t="s">
        <v>36</v>
      </c>
      <c r="D322" t="s">
        <v>31</v>
      </c>
      <c r="E322" t="s">
        <v>11</v>
      </c>
      <c r="F322">
        <v>63</v>
      </c>
      <c r="G322">
        <v>72</v>
      </c>
      <c r="H322">
        <f>Table1[[#This Row],[CCM Section N2 PPM]]-Table1[[#This Row],[Lifting  N2 PPM]]</f>
        <v>9</v>
      </c>
    </row>
    <row r="323" spans="1:8" x14ac:dyDescent="0.25">
      <c r="A323">
        <v>200826</v>
      </c>
      <c r="B323" s="1">
        <v>45699</v>
      </c>
      <c r="C323" t="s">
        <v>22</v>
      </c>
      <c r="D323" t="s">
        <v>10</v>
      </c>
      <c r="E323" t="s">
        <v>5</v>
      </c>
      <c r="F323">
        <v>56</v>
      </c>
      <c r="G323">
        <v>65</v>
      </c>
      <c r="H323">
        <f>Table1[[#This Row],[CCM Section N2 PPM]]-Table1[[#This Row],[Lifting  N2 PPM]]</f>
        <v>9</v>
      </c>
    </row>
    <row r="324" spans="1:8" hidden="1" x14ac:dyDescent="0.25">
      <c r="A324">
        <v>200859</v>
      </c>
      <c r="B324" s="1">
        <v>45700</v>
      </c>
      <c r="C324" t="s">
        <v>88</v>
      </c>
      <c r="D324" t="s">
        <v>48</v>
      </c>
      <c r="E324" t="s">
        <v>8</v>
      </c>
      <c r="F324">
        <v>72</v>
      </c>
      <c r="G324">
        <v>81</v>
      </c>
      <c r="H324">
        <f>Table1[[#This Row],[CCM Section N2 PPM]]-Table1[[#This Row],[Lifting  N2 PPM]]</f>
        <v>9</v>
      </c>
    </row>
    <row r="325" spans="1:8" x14ac:dyDescent="0.25">
      <c r="A325">
        <v>200868</v>
      </c>
      <c r="B325" s="1">
        <v>45700</v>
      </c>
      <c r="C325" t="s">
        <v>90</v>
      </c>
      <c r="D325" t="s">
        <v>48</v>
      </c>
      <c r="E325" t="s">
        <v>5</v>
      </c>
      <c r="F325">
        <v>68</v>
      </c>
      <c r="G325">
        <v>77</v>
      </c>
      <c r="H325">
        <f>Table1[[#This Row],[CCM Section N2 PPM]]-Table1[[#This Row],[Lifting  N2 PPM]]</f>
        <v>9</v>
      </c>
    </row>
    <row r="326" spans="1:8" hidden="1" x14ac:dyDescent="0.25">
      <c r="A326">
        <v>200869</v>
      </c>
      <c r="B326" s="1">
        <v>45700</v>
      </c>
      <c r="C326" t="s">
        <v>90</v>
      </c>
      <c r="D326" t="s">
        <v>48</v>
      </c>
      <c r="E326" t="s">
        <v>8</v>
      </c>
      <c r="F326">
        <v>63</v>
      </c>
      <c r="G326">
        <v>72</v>
      </c>
      <c r="H326">
        <f>Table1[[#This Row],[CCM Section N2 PPM]]-Table1[[#This Row],[Lifting  N2 PPM]]</f>
        <v>9</v>
      </c>
    </row>
    <row r="327" spans="1:8" hidden="1" x14ac:dyDescent="0.25">
      <c r="A327">
        <v>200878</v>
      </c>
      <c r="B327" s="1">
        <v>45701</v>
      </c>
      <c r="C327" t="s">
        <v>44</v>
      </c>
      <c r="D327" t="s">
        <v>10</v>
      </c>
      <c r="E327" t="s">
        <v>8</v>
      </c>
      <c r="F327">
        <v>129</v>
      </c>
      <c r="G327">
        <v>138</v>
      </c>
      <c r="H327">
        <f>Table1[[#This Row],[CCM Section N2 PPM]]-Table1[[#This Row],[Lifting  N2 PPM]]</f>
        <v>9</v>
      </c>
    </row>
    <row r="328" spans="1:8" hidden="1" x14ac:dyDescent="0.25">
      <c r="A328">
        <v>200881</v>
      </c>
      <c r="B328" s="1">
        <v>45701</v>
      </c>
      <c r="C328" t="s">
        <v>6</v>
      </c>
      <c r="D328" t="s">
        <v>48</v>
      </c>
      <c r="E328" t="s">
        <v>8</v>
      </c>
      <c r="F328">
        <v>94</v>
      </c>
      <c r="G328">
        <v>103</v>
      </c>
      <c r="H328">
        <f>Table1[[#This Row],[CCM Section N2 PPM]]-Table1[[#This Row],[Lifting  N2 PPM]]</f>
        <v>9</v>
      </c>
    </row>
    <row r="329" spans="1:8" hidden="1" x14ac:dyDescent="0.25">
      <c r="A329">
        <v>200883</v>
      </c>
      <c r="B329" s="1">
        <v>45701</v>
      </c>
      <c r="C329" t="s">
        <v>6</v>
      </c>
      <c r="D329" t="s">
        <v>48</v>
      </c>
      <c r="E329" t="s">
        <v>11</v>
      </c>
      <c r="F329">
        <v>104</v>
      </c>
      <c r="G329">
        <v>113</v>
      </c>
      <c r="H329">
        <f>Table1[[#This Row],[CCM Section N2 PPM]]-Table1[[#This Row],[Lifting  N2 PPM]]</f>
        <v>9</v>
      </c>
    </row>
    <row r="330" spans="1:8" x14ac:dyDescent="0.25">
      <c r="A330">
        <v>200887</v>
      </c>
      <c r="B330" s="1">
        <v>45701</v>
      </c>
      <c r="C330" t="s">
        <v>6</v>
      </c>
      <c r="D330" t="s">
        <v>10</v>
      </c>
      <c r="E330" t="s">
        <v>5</v>
      </c>
      <c r="F330">
        <v>85</v>
      </c>
      <c r="G330">
        <v>94</v>
      </c>
      <c r="H330">
        <f>Table1[[#This Row],[CCM Section N2 PPM]]-Table1[[#This Row],[Lifting  N2 PPM]]</f>
        <v>9</v>
      </c>
    </row>
    <row r="331" spans="1:8" hidden="1" x14ac:dyDescent="0.25">
      <c r="A331">
        <v>200910</v>
      </c>
      <c r="B331" s="1">
        <v>45701</v>
      </c>
      <c r="C331" t="s">
        <v>38</v>
      </c>
      <c r="D331" t="s">
        <v>10</v>
      </c>
      <c r="E331" t="s">
        <v>11</v>
      </c>
      <c r="F331">
        <v>52</v>
      </c>
      <c r="G331">
        <v>61</v>
      </c>
      <c r="H331">
        <f>Table1[[#This Row],[CCM Section N2 PPM]]-Table1[[#This Row],[Lifting  N2 PPM]]</f>
        <v>9</v>
      </c>
    </row>
    <row r="332" spans="1:8" hidden="1" x14ac:dyDescent="0.25">
      <c r="A332">
        <v>200941</v>
      </c>
      <c r="B332" s="1">
        <v>45702</v>
      </c>
      <c r="C332" t="s">
        <v>97</v>
      </c>
      <c r="D332" t="s">
        <v>48</v>
      </c>
      <c r="E332" t="s">
        <v>11</v>
      </c>
      <c r="F332">
        <v>63</v>
      </c>
      <c r="G332">
        <v>72</v>
      </c>
      <c r="H332">
        <f>Table1[[#This Row],[CCM Section N2 PPM]]-Table1[[#This Row],[Lifting  N2 PPM]]</f>
        <v>9</v>
      </c>
    </row>
    <row r="333" spans="1:8" hidden="1" x14ac:dyDescent="0.25">
      <c r="A333">
        <v>200958</v>
      </c>
      <c r="B333" s="1">
        <v>45703</v>
      </c>
      <c r="C333" t="s">
        <v>99</v>
      </c>
      <c r="D333" t="s">
        <v>10</v>
      </c>
      <c r="E333" t="s">
        <v>42</v>
      </c>
      <c r="F333">
        <v>67</v>
      </c>
      <c r="G333">
        <v>76</v>
      </c>
      <c r="H333">
        <f>Table1[[#This Row],[CCM Section N2 PPM]]-Table1[[#This Row],[Lifting  N2 PPM]]</f>
        <v>9</v>
      </c>
    </row>
    <row r="334" spans="1:8" x14ac:dyDescent="0.25">
      <c r="A334">
        <v>200975</v>
      </c>
      <c r="B334" s="1">
        <v>45703</v>
      </c>
      <c r="C334" t="s">
        <v>6</v>
      </c>
      <c r="D334" t="s">
        <v>10</v>
      </c>
      <c r="E334" t="s">
        <v>5</v>
      </c>
      <c r="F334">
        <v>106</v>
      </c>
      <c r="G334">
        <v>115</v>
      </c>
      <c r="H334">
        <f>Table1[[#This Row],[CCM Section N2 PPM]]-Table1[[#This Row],[Lifting  N2 PPM]]</f>
        <v>9</v>
      </c>
    </row>
    <row r="335" spans="1:8" hidden="1" x14ac:dyDescent="0.25">
      <c r="A335">
        <v>200982</v>
      </c>
      <c r="B335" s="1">
        <v>45704</v>
      </c>
      <c r="C335" t="s">
        <v>44</v>
      </c>
      <c r="D335" t="s">
        <v>10</v>
      </c>
      <c r="E335" t="s">
        <v>8</v>
      </c>
      <c r="F335">
        <v>146</v>
      </c>
      <c r="G335">
        <v>155</v>
      </c>
      <c r="H335">
        <f>Table1[[#This Row],[CCM Section N2 PPM]]-Table1[[#This Row],[Lifting  N2 PPM]]</f>
        <v>9</v>
      </c>
    </row>
    <row r="336" spans="1:8" x14ac:dyDescent="0.25">
      <c r="A336">
        <v>201009</v>
      </c>
      <c r="B336" s="1">
        <v>45704</v>
      </c>
      <c r="C336" t="s">
        <v>106</v>
      </c>
      <c r="D336" t="s">
        <v>10</v>
      </c>
      <c r="E336" t="s">
        <v>5</v>
      </c>
      <c r="F336">
        <v>53</v>
      </c>
      <c r="G336">
        <v>62</v>
      </c>
      <c r="H336">
        <f>Table1[[#This Row],[CCM Section N2 PPM]]-Table1[[#This Row],[Lifting  N2 PPM]]</f>
        <v>9</v>
      </c>
    </row>
    <row r="337" spans="1:8" x14ac:dyDescent="0.25">
      <c r="A337">
        <v>201013</v>
      </c>
      <c r="B337" s="1">
        <v>45704</v>
      </c>
      <c r="C337" t="s">
        <v>33</v>
      </c>
      <c r="D337" t="s">
        <v>31</v>
      </c>
      <c r="E337" t="s">
        <v>5</v>
      </c>
      <c r="F337">
        <v>63</v>
      </c>
      <c r="G337">
        <v>72</v>
      </c>
      <c r="H337">
        <f>Table1[[#This Row],[CCM Section N2 PPM]]-Table1[[#This Row],[Lifting  N2 PPM]]</f>
        <v>9</v>
      </c>
    </row>
    <row r="338" spans="1:8" hidden="1" x14ac:dyDescent="0.25">
      <c r="A338">
        <v>201027</v>
      </c>
      <c r="B338" s="1">
        <v>45705</v>
      </c>
      <c r="C338" t="s">
        <v>22</v>
      </c>
      <c r="D338" t="s">
        <v>31</v>
      </c>
      <c r="E338" t="s">
        <v>11</v>
      </c>
      <c r="F338">
        <v>64</v>
      </c>
      <c r="G338">
        <v>73</v>
      </c>
      <c r="H338">
        <f>Table1[[#This Row],[CCM Section N2 PPM]]-Table1[[#This Row],[Lifting  N2 PPM]]</f>
        <v>9</v>
      </c>
    </row>
    <row r="339" spans="1:8" hidden="1" x14ac:dyDescent="0.25">
      <c r="A339">
        <v>201084</v>
      </c>
      <c r="B339" s="1">
        <v>45706</v>
      </c>
      <c r="C339" t="s">
        <v>118</v>
      </c>
      <c r="D339" t="s">
        <v>31</v>
      </c>
      <c r="E339" t="s">
        <v>11</v>
      </c>
      <c r="F339">
        <v>62</v>
      </c>
      <c r="G339">
        <v>71</v>
      </c>
      <c r="H339">
        <f>Table1[[#This Row],[CCM Section N2 PPM]]-Table1[[#This Row],[Lifting  N2 PPM]]</f>
        <v>9</v>
      </c>
    </row>
    <row r="340" spans="1:8" hidden="1" x14ac:dyDescent="0.25">
      <c r="A340">
        <v>201101</v>
      </c>
      <c r="B340" s="1">
        <v>45707</v>
      </c>
      <c r="C340" t="s">
        <v>120</v>
      </c>
      <c r="D340" t="s">
        <v>10</v>
      </c>
      <c r="E340" t="s">
        <v>11</v>
      </c>
      <c r="F340">
        <v>66</v>
      </c>
      <c r="G340">
        <v>75</v>
      </c>
      <c r="H340">
        <f>Table1[[#This Row],[CCM Section N2 PPM]]-Table1[[#This Row],[Lifting  N2 PPM]]</f>
        <v>9</v>
      </c>
    </row>
    <row r="341" spans="1:8" hidden="1" x14ac:dyDescent="0.25">
      <c r="A341">
        <v>201113</v>
      </c>
      <c r="B341" s="1">
        <v>45707</v>
      </c>
      <c r="C341" t="s">
        <v>73</v>
      </c>
      <c r="D341" t="s">
        <v>10</v>
      </c>
      <c r="E341" t="s">
        <v>8</v>
      </c>
      <c r="F341">
        <v>69</v>
      </c>
      <c r="G341">
        <v>78</v>
      </c>
      <c r="H341">
        <f>Table1[[#This Row],[CCM Section N2 PPM]]-Table1[[#This Row],[Lifting  N2 PPM]]</f>
        <v>9</v>
      </c>
    </row>
    <row r="342" spans="1:8" x14ac:dyDescent="0.25">
      <c r="A342">
        <v>201149</v>
      </c>
      <c r="B342" s="1">
        <v>45708</v>
      </c>
      <c r="C342" t="s">
        <v>21</v>
      </c>
      <c r="D342" t="s">
        <v>7</v>
      </c>
      <c r="E342" t="s">
        <v>5</v>
      </c>
      <c r="F342">
        <v>96</v>
      </c>
      <c r="G342">
        <v>105</v>
      </c>
      <c r="H342">
        <f>Table1[[#This Row],[CCM Section N2 PPM]]-Table1[[#This Row],[Lifting  N2 PPM]]</f>
        <v>9</v>
      </c>
    </row>
    <row r="343" spans="1:8" hidden="1" x14ac:dyDescent="0.25">
      <c r="A343">
        <v>201164</v>
      </c>
      <c r="B343" s="1">
        <v>45709</v>
      </c>
      <c r="C343" t="s">
        <v>86</v>
      </c>
      <c r="D343" t="s">
        <v>7</v>
      </c>
      <c r="E343" t="s">
        <v>8</v>
      </c>
      <c r="F343">
        <v>142</v>
      </c>
      <c r="G343">
        <v>151</v>
      </c>
      <c r="H343">
        <f>Table1[[#This Row],[CCM Section N2 PPM]]-Table1[[#This Row],[Lifting  N2 PPM]]</f>
        <v>9</v>
      </c>
    </row>
    <row r="344" spans="1:8" x14ac:dyDescent="0.25">
      <c r="A344">
        <v>201222</v>
      </c>
      <c r="B344" s="1">
        <v>45710</v>
      </c>
      <c r="C344" t="s">
        <v>36</v>
      </c>
      <c r="D344" t="s">
        <v>31</v>
      </c>
      <c r="E344" t="s">
        <v>5</v>
      </c>
      <c r="F344">
        <v>48</v>
      </c>
      <c r="G344">
        <v>57</v>
      </c>
      <c r="H344">
        <f>Table1[[#This Row],[CCM Section N2 PPM]]-Table1[[#This Row],[Lifting  N2 PPM]]</f>
        <v>9</v>
      </c>
    </row>
    <row r="345" spans="1:8" x14ac:dyDescent="0.25">
      <c r="A345">
        <v>201297</v>
      </c>
      <c r="B345" s="1">
        <v>45713</v>
      </c>
      <c r="C345" t="s">
        <v>51</v>
      </c>
      <c r="D345" t="s">
        <v>48</v>
      </c>
      <c r="E345" t="s">
        <v>5</v>
      </c>
      <c r="F345">
        <v>69</v>
      </c>
      <c r="G345">
        <v>78</v>
      </c>
      <c r="H345">
        <f>Table1[[#This Row],[CCM Section N2 PPM]]-Table1[[#This Row],[Lifting  N2 PPM]]</f>
        <v>9</v>
      </c>
    </row>
    <row r="346" spans="1:8" hidden="1" x14ac:dyDescent="0.25">
      <c r="A346">
        <v>201308</v>
      </c>
      <c r="B346" s="1">
        <v>45713</v>
      </c>
      <c r="C346" t="s">
        <v>53</v>
      </c>
      <c r="D346" t="s">
        <v>10</v>
      </c>
      <c r="E346" t="s">
        <v>11</v>
      </c>
      <c r="F346">
        <v>134</v>
      </c>
      <c r="G346">
        <v>143</v>
      </c>
      <c r="H346">
        <f>Table1[[#This Row],[CCM Section N2 PPM]]-Table1[[#This Row],[Lifting  N2 PPM]]</f>
        <v>9</v>
      </c>
    </row>
    <row r="347" spans="1:8" x14ac:dyDescent="0.25">
      <c r="A347">
        <v>201331</v>
      </c>
      <c r="B347" s="1">
        <v>45713</v>
      </c>
      <c r="C347" t="s">
        <v>128</v>
      </c>
      <c r="D347" t="s">
        <v>48</v>
      </c>
      <c r="E347" t="s">
        <v>5</v>
      </c>
      <c r="F347">
        <v>65</v>
      </c>
      <c r="G347">
        <v>74</v>
      </c>
      <c r="H347">
        <f>Table1[[#This Row],[CCM Section N2 PPM]]-Table1[[#This Row],[Lifting  N2 PPM]]</f>
        <v>9</v>
      </c>
    </row>
    <row r="348" spans="1:8" x14ac:dyDescent="0.25">
      <c r="A348">
        <v>201340</v>
      </c>
      <c r="B348" s="1">
        <v>45714</v>
      </c>
      <c r="C348" t="s">
        <v>69</v>
      </c>
      <c r="D348" t="s">
        <v>10</v>
      </c>
      <c r="E348" t="s">
        <v>5</v>
      </c>
      <c r="F348">
        <v>71</v>
      </c>
      <c r="G348">
        <v>80</v>
      </c>
      <c r="H348">
        <f>Table1[[#This Row],[CCM Section N2 PPM]]-Table1[[#This Row],[Lifting  N2 PPM]]</f>
        <v>9</v>
      </c>
    </row>
    <row r="349" spans="1:8" hidden="1" x14ac:dyDescent="0.25">
      <c r="A349">
        <v>201366</v>
      </c>
      <c r="B349" s="1">
        <v>45714</v>
      </c>
      <c r="C349" t="s">
        <v>145</v>
      </c>
      <c r="D349" t="s">
        <v>143</v>
      </c>
      <c r="E349" t="s">
        <v>146</v>
      </c>
      <c r="F349">
        <v>80</v>
      </c>
      <c r="G349">
        <v>89</v>
      </c>
      <c r="H349">
        <f>Table1[[#This Row],[CCM Section N2 PPM]]-Table1[[#This Row],[Lifting  N2 PPM]]</f>
        <v>9</v>
      </c>
    </row>
    <row r="350" spans="1:8" x14ac:dyDescent="0.25">
      <c r="A350">
        <v>201371</v>
      </c>
      <c r="B350" s="1">
        <v>45715</v>
      </c>
      <c r="C350" t="s">
        <v>6</v>
      </c>
      <c r="D350" t="s">
        <v>48</v>
      </c>
      <c r="E350" t="s">
        <v>5</v>
      </c>
      <c r="F350">
        <v>67</v>
      </c>
      <c r="G350">
        <v>76</v>
      </c>
      <c r="H350">
        <f>Table1[[#This Row],[CCM Section N2 PPM]]-Table1[[#This Row],[Lifting  N2 PPM]]</f>
        <v>9</v>
      </c>
    </row>
    <row r="351" spans="1:8" hidden="1" x14ac:dyDescent="0.25">
      <c r="A351">
        <v>200482</v>
      </c>
      <c r="B351" s="1">
        <v>45689</v>
      </c>
      <c r="C351" t="s">
        <v>6</v>
      </c>
      <c r="D351" t="s">
        <v>7</v>
      </c>
      <c r="E351" t="s">
        <v>11</v>
      </c>
      <c r="F351">
        <v>95</v>
      </c>
      <c r="G351">
        <v>103</v>
      </c>
      <c r="H351">
        <f>Table1[[#This Row],[CCM Section N2 PPM]]-Table1[[#This Row],[Lifting  N2 PPM]]</f>
        <v>8</v>
      </c>
    </row>
    <row r="352" spans="1:8" x14ac:dyDescent="0.25">
      <c r="A352">
        <v>200484</v>
      </c>
      <c r="B352" s="1">
        <v>45689</v>
      </c>
      <c r="C352" t="s">
        <v>12</v>
      </c>
      <c r="D352" t="s">
        <v>7</v>
      </c>
      <c r="E352" t="s">
        <v>5</v>
      </c>
      <c r="F352">
        <v>73</v>
      </c>
      <c r="G352">
        <v>81</v>
      </c>
      <c r="H352">
        <f>Table1[[#This Row],[CCM Section N2 PPM]]-Table1[[#This Row],[Lifting  N2 PPM]]</f>
        <v>8</v>
      </c>
    </row>
    <row r="353" spans="1:8" hidden="1" x14ac:dyDescent="0.25">
      <c r="A353">
        <v>200485</v>
      </c>
      <c r="B353" s="1">
        <v>45689</v>
      </c>
      <c r="C353" t="s">
        <v>13</v>
      </c>
      <c r="D353" t="s">
        <v>10</v>
      </c>
      <c r="E353" t="s">
        <v>11</v>
      </c>
      <c r="F353">
        <v>68</v>
      </c>
      <c r="G353">
        <v>76</v>
      </c>
      <c r="H353">
        <f>Table1[[#This Row],[CCM Section N2 PPM]]-Table1[[#This Row],[Lifting  N2 PPM]]</f>
        <v>8</v>
      </c>
    </row>
    <row r="354" spans="1:8" hidden="1" x14ac:dyDescent="0.25">
      <c r="A354">
        <v>200528</v>
      </c>
      <c r="B354" s="1">
        <v>45691</v>
      </c>
      <c r="C354" t="s">
        <v>26</v>
      </c>
      <c r="D354" t="s">
        <v>10</v>
      </c>
      <c r="E354" t="s">
        <v>8</v>
      </c>
      <c r="F354">
        <v>104</v>
      </c>
      <c r="G354">
        <v>112</v>
      </c>
      <c r="H354">
        <f>Table1[[#This Row],[CCM Section N2 PPM]]-Table1[[#This Row],[Lifting  N2 PPM]]</f>
        <v>8</v>
      </c>
    </row>
    <row r="355" spans="1:8" hidden="1" x14ac:dyDescent="0.25">
      <c r="A355">
        <v>200540</v>
      </c>
      <c r="B355" s="1">
        <v>45691</v>
      </c>
      <c r="C355" t="s">
        <v>29</v>
      </c>
      <c r="D355" t="s">
        <v>10</v>
      </c>
      <c r="E355" t="s">
        <v>8</v>
      </c>
      <c r="F355">
        <v>62</v>
      </c>
      <c r="G355">
        <v>70</v>
      </c>
      <c r="H355">
        <f>Table1[[#This Row],[CCM Section N2 PPM]]-Table1[[#This Row],[Lifting  N2 PPM]]</f>
        <v>8</v>
      </c>
    </row>
    <row r="356" spans="1:8" x14ac:dyDescent="0.25">
      <c r="A356">
        <v>200549</v>
      </c>
      <c r="B356" s="1">
        <v>45691</v>
      </c>
      <c r="C356" t="s">
        <v>33</v>
      </c>
      <c r="D356" t="s">
        <v>31</v>
      </c>
      <c r="E356" t="s">
        <v>5</v>
      </c>
      <c r="F356">
        <v>83</v>
      </c>
      <c r="G356">
        <v>91</v>
      </c>
      <c r="H356">
        <f>Table1[[#This Row],[CCM Section N2 PPM]]-Table1[[#This Row],[Lifting  N2 PPM]]</f>
        <v>8</v>
      </c>
    </row>
    <row r="357" spans="1:8" hidden="1" x14ac:dyDescent="0.25">
      <c r="A357">
        <v>200550</v>
      </c>
      <c r="B357" s="1">
        <v>45691</v>
      </c>
      <c r="C357" t="s">
        <v>33</v>
      </c>
      <c r="D357" t="s">
        <v>31</v>
      </c>
      <c r="E357" t="s">
        <v>8</v>
      </c>
      <c r="F357">
        <v>58</v>
      </c>
      <c r="G357">
        <v>66</v>
      </c>
      <c r="H357">
        <f>Table1[[#This Row],[CCM Section N2 PPM]]-Table1[[#This Row],[Lifting  N2 PPM]]</f>
        <v>8</v>
      </c>
    </row>
    <row r="358" spans="1:8" x14ac:dyDescent="0.25">
      <c r="A358">
        <v>200555</v>
      </c>
      <c r="B358" s="1">
        <v>45692</v>
      </c>
      <c r="C358" t="s">
        <v>34</v>
      </c>
      <c r="D358" t="s">
        <v>31</v>
      </c>
      <c r="E358" t="s">
        <v>5</v>
      </c>
      <c r="F358">
        <v>68</v>
      </c>
      <c r="G358">
        <v>76</v>
      </c>
      <c r="H358">
        <f>Table1[[#This Row],[CCM Section N2 PPM]]-Table1[[#This Row],[Lifting  N2 PPM]]</f>
        <v>8</v>
      </c>
    </row>
    <row r="359" spans="1:8" hidden="1" x14ac:dyDescent="0.25">
      <c r="A359">
        <v>200612</v>
      </c>
      <c r="B359" s="1">
        <v>45694</v>
      </c>
      <c r="C359" t="s">
        <v>51</v>
      </c>
      <c r="D359" t="s">
        <v>48</v>
      </c>
      <c r="E359" t="s">
        <v>8</v>
      </c>
      <c r="F359">
        <v>54</v>
      </c>
      <c r="G359">
        <v>62</v>
      </c>
      <c r="H359">
        <f>Table1[[#This Row],[CCM Section N2 PPM]]-Table1[[#This Row],[Lifting  N2 PPM]]</f>
        <v>8</v>
      </c>
    </row>
    <row r="360" spans="1:8" x14ac:dyDescent="0.25">
      <c r="A360">
        <v>200618</v>
      </c>
      <c r="B360" s="1">
        <v>45694</v>
      </c>
      <c r="C360" t="s">
        <v>53</v>
      </c>
      <c r="D360" t="s">
        <v>10</v>
      </c>
      <c r="E360" t="s">
        <v>5</v>
      </c>
      <c r="F360">
        <v>137</v>
      </c>
      <c r="G360">
        <v>145</v>
      </c>
      <c r="H360">
        <f>Table1[[#This Row],[CCM Section N2 PPM]]-Table1[[#This Row],[Lifting  N2 PPM]]</f>
        <v>8</v>
      </c>
    </row>
    <row r="361" spans="1:8" hidden="1" x14ac:dyDescent="0.25">
      <c r="A361">
        <v>200620</v>
      </c>
      <c r="B361" s="1">
        <v>45694</v>
      </c>
      <c r="C361" t="s">
        <v>53</v>
      </c>
      <c r="D361" t="s">
        <v>10</v>
      </c>
      <c r="E361" t="s">
        <v>8</v>
      </c>
      <c r="F361">
        <v>133</v>
      </c>
      <c r="G361">
        <v>141</v>
      </c>
      <c r="H361">
        <f>Table1[[#This Row],[CCM Section N2 PPM]]-Table1[[#This Row],[Lifting  N2 PPM]]</f>
        <v>8</v>
      </c>
    </row>
    <row r="362" spans="1:8" x14ac:dyDescent="0.25">
      <c r="A362">
        <v>200630</v>
      </c>
      <c r="B362" s="1">
        <v>45694</v>
      </c>
      <c r="C362" t="s">
        <v>158</v>
      </c>
      <c r="D362" t="s">
        <v>10</v>
      </c>
      <c r="E362" t="s">
        <v>5</v>
      </c>
      <c r="F362">
        <v>70</v>
      </c>
      <c r="G362">
        <v>78</v>
      </c>
      <c r="H362">
        <f>Table1[[#This Row],[CCM Section N2 PPM]]-Table1[[#This Row],[Lifting  N2 PPM]]</f>
        <v>8</v>
      </c>
    </row>
    <row r="363" spans="1:8" x14ac:dyDescent="0.25">
      <c r="A363">
        <v>200699</v>
      </c>
      <c r="B363" s="1">
        <v>45695</v>
      </c>
      <c r="C363" t="s">
        <v>68</v>
      </c>
      <c r="D363" t="s">
        <v>31</v>
      </c>
      <c r="E363" t="s">
        <v>5</v>
      </c>
      <c r="F363">
        <v>66</v>
      </c>
      <c r="G363">
        <v>74</v>
      </c>
      <c r="H363">
        <f>Table1[[#This Row],[CCM Section N2 PPM]]-Table1[[#This Row],[Lifting  N2 PPM]]</f>
        <v>8</v>
      </c>
    </row>
    <row r="364" spans="1:8" x14ac:dyDescent="0.25">
      <c r="A364">
        <v>200701</v>
      </c>
      <c r="B364" s="1">
        <v>45696</v>
      </c>
      <c r="C364" t="s">
        <v>17</v>
      </c>
      <c r="D364" t="s">
        <v>10</v>
      </c>
      <c r="E364" t="s">
        <v>5</v>
      </c>
      <c r="F364">
        <v>56</v>
      </c>
      <c r="G364">
        <v>64</v>
      </c>
      <c r="H364">
        <f>Table1[[#This Row],[CCM Section N2 PPM]]-Table1[[#This Row],[Lifting  N2 PPM]]</f>
        <v>8</v>
      </c>
    </row>
    <row r="365" spans="1:8" hidden="1" x14ac:dyDescent="0.25">
      <c r="A365">
        <v>200710</v>
      </c>
      <c r="B365" s="1">
        <v>45696</v>
      </c>
      <c r="C365" t="s">
        <v>70</v>
      </c>
      <c r="D365" t="s">
        <v>10</v>
      </c>
      <c r="E365" t="s">
        <v>11</v>
      </c>
      <c r="F365">
        <v>54</v>
      </c>
      <c r="G365">
        <v>62</v>
      </c>
      <c r="H365">
        <f>Table1[[#This Row],[CCM Section N2 PPM]]-Table1[[#This Row],[Lifting  N2 PPM]]</f>
        <v>8</v>
      </c>
    </row>
    <row r="366" spans="1:8" hidden="1" x14ac:dyDescent="0.25">
      <c r="A366">
        <v>200718</v>
      </c>
      <c r="B366" s="1">
        <v>45696</v>
      </c>
      <c r="C366" t="s">
        <v>71</v>
      </c>
      <c r="D366" t="s">
        <v>7</v>
      </c>
      <c r="E366" t="s">
        <v>8</v>
      </c>
      <c r="F366">
        <v>56</v>
      </c>
      <c r="G366">
        <v>64</v>
      </c>
      <c r="H366">
        <f>Table1[[#This Row],[CCM Section N2 PPM]]-Table1[[#This Row],[Lifting  N2 PPM]]</f>
        <v>8</v>
      </c>
    </row>
    <row r="367" spans="1:8" x14ac:dyDescent="0.25">
      <c r="A367">
        <v>200732</v>
      </c>
      <c r="B367" s="1">
        <v>45697</v>
      </c>
      <c r="C367" t="s">
        <v>72</v>
      </c>
      <c r="D367" t="s">
        <v>10</v>
      </c>
      <c r="E367" t="s">
        <v>5</v>
      </c>
      <c r="F367">
        <v>134</v>
      </c>
      <c r="G367">
        <v>142</v>
      </c>
      <c r="H367">
        <f>Table1[[#This Row],[CCM Section N2 PPM]]-Table1[[#This Row],[Lifting  N2 PPM]]</f>
        <v>8</v>
      </c>
    </row>
    <row r="368" spans="1:8" hidden="1" x14ac:dyDescent="0.25">
      <c r="A368">
        <v>200785</v>
      </c>
      <c r="B368" s="1">
        <v>45698</v>
      </c>
      <c r="C368" t="s">
        <v>28</v>
      </c>
      <c r="D368" t="s">
        <v>7</v>
      </c>
      <c r="E368" t="s">
        <v>11</v>
      </c>
      <c r="F368">
        <v>103</v>
      </c>
      <c r="G368">
        <v>111</v>
      </c>
      <c r="H368">
        <f>Table1[[#This Row],[CCM Section N2 PPM]]-Table1[[#This Row],[Lifting  N2 PPM]]</f>
        <v>8</v>
      </c>
    </row>
    <row r="369" spans="1:8" hidden="1" x14ac:dyDescent="0.25">
      <c r="A369">
        <v>200799</v>
      </c>
      <c r="B369" s="1">
        <v>45699</v>
      </c>
      <c r="C369" t="s">
        <v>80</v>
      </c>
      <c r="D369" t="s">
        <v>10</v>
      </c>
      <c r="E369" t="s">
        <v>11</v>
      </c>
      <c r="F369">
        <v>71</v>
      </c>
      <c r="G369">
        <v>79</v>
      </c>
      <c r="H369">
        <f>Table1[[#This Row],[CCM Section N2 PPM]]-Table1[[#This Row],[Lifting  N2 PPM]]</f>
        <v>8</v>
      </c>
    </row>
    <row r="370" spans="1:8" x14ac:dyDescent="0.25">
      <c r="A370">
        <v>200813</v>
      </c>
      <c r="B370" s="1">
        <v>45699</v>
      </c>
      <c r="C370" t="s">
        <v>20</v>
      </c>
      <c r="D370" t="s">
        <v>10</v>
      </c>
      <c r="E370" t="s">
        <v>5</v>
      </c>
      <c r="F370">
        <v>51</v>
      </c>
      <c r="G370">
        <v>59</v>
      </c>
      <c r="H370">
        <f>Table1[[#This Row],[CCM Section N2 PPM]]-Table1[[#This Row],[Lifting  N2 PPM]]</f>
        <v>8</v>
      </c>
    </row>
    <row r="371" spans="1:8" hidden="1" x14ac:dyDescent="0.25">
      <c r="A371">
        <v>200856</v>
      </c>
      <c r="B371" s="1">
        <v>45700</v>
      </c>
      <c r="C371" t="s">
        <v>67</v>
      </c>
      <c r="D371" t="s">
        <v>10</v>
      </c>
      <c r="E371" t="s">
        <v>8</v>
      </c>
      <c r="F371">
        <v>139</v>
      </c>
      <c r="G371">
        <v>142</v>
      </c>
      <c r="H371">
        <f>Table1[[#This Row],[CCM Section N2 PPM]]-Table1[[#This Row],[Lifting  N2 PPM]]</f>
        <v>3</v>
      </c>
    </row>
    <row r="372" spans="1:8" hidden="1" x14ac:dyDescent="0.25">
      <c r="A372">
        <v>200889</v>
      </c>
      <c r="B372" s="1">
        <v>45701</v>
      </c>
      <c r="C372" t="s">
        <v>34</v>
      </c>
      <c r="D372" t="s">
        <v>48</v>
      </c>
      <c r="E372" t="s">
        <v>8</v>
      </c>
      <c r="F372">
        <v>63</v>
      </c>
      <c r="G372">
        <v>71</v>
      </c>
      <c r="H372">
        <f>Table1[[#This Row],[CCM Section N2 PPM]]-Table1[[#This Row],[Lifting  N2 PPM]]</f>
        <v>8</v>
      </c>
    </row>
    <row r="373" spans="1:8" hidden="1" x14ac:dyDescent="0.25">
      <c r="A373">
        <v>200899</v>
      </c>
      <c r="B373" s="1">
        <v>45701</v>
      </c>
      <c r="C373" t="s">
        <v>37</v>
      </c>
      <c r="D373" t="s">
        <v>48</v>
      </c>
      <c r="E373" t="s">
        <v>8</v>
      </c>
      <c r="F373">
        <v>107</v>
      </c>
      <c r="G373">
        <v>115</v>
      </c>
      <c r="H373">
        <f>Table1[[#This Row],[CCM Section N2 PPM]]-Table1[[#This Row],[Lifting  N2 PPM]]</f>
        <v>8</v>
      </c>
    </row>
    <row r="374" spans="1:8" hidden="1" x14ac:dyDescent="0.25">
      <c r="A374">
        <v>200909</v>
      </c>
      <c r="B374" s="1">
        <v>45701</v>
      </c>
      <c r="C374" t="s">
        <v>38</v>
      </c>
      <c r="D374" t="s">
        <v>10</v>
      </c>
      <c r="E374" t="s">
        <v>8</v>
      </c>
      <c r="F374">
        <v>57</v>
      </c>
      <c r="G374">
        <v>65</v>
      </c>
      <c r="H374">
        <f>Table1[[#This Row],[CCM Section N2 PPM]]-Table1[[#This Row],[Lifting  N2 PPM]]</f>
        <v>8</v>
      </c>
    </row>
    <row r="375" spans="1:8" hidden="1" x14ac:dyDescent="0.25">
      <c r="A375">
        <v>200934</v>
      </c>
      <c r="B375" s="1">
        <v>45702</v>
      </c>
      <c r="C375" t="s">
        <v>95</v>
      </c>
      <c r="D375" t="s">
        <v>48</v>
      </c>
      <c r="E375" t="s">
        <v>8</v>
      </c>
      <c r="F375">
        <v>74</v>
      </c>
      <c r="G375">
        <v>82</v>
      </c>
      <c r="H375">
        <f>Table1[[#This Row],[CCM Section N2 PPM]]-Table1[[#This Row],[Lifting  N2 PPM]]</f>
        <v>8</v>
      </c>
    </row>
    <row r="376" spans="1:8" hidden="1" x14ac:dyDescent="0.25">
      <c r="A376">
        <v>200957</v>
      </c>
      <c r="B376" s="1">
        <v>45703</v>
      </c>
      <c r="C376" t="s">
        <v>59</v>
      </c>
      <c r="D376" t="s">
        <v>48</v>
      </c>
      <c r="E376" t="s">
        <v>8</v>
      </c>
      <c r="F376">
        <v>85</v>
      </c>
      <c r="G376">
        <v>93</v>
      </c>
      <c r="H376">
        <f>Table1[[#This Row],[CCM Section N2 PPM]]-Table1[[#This Row],[Lifting  N2 PPM]]</f>
        <v>8</v>
      </c>
    </row>
    <row r="377" spans="1:8" x14ac:dyDescent="0.25">
      <c r="A377">
        <v>200970</v>
      </c>
      <c r="B377" s="1">
        <v>45703</v>
      </c>
      <c r="C377" t="s">
        <v>101</v>
      </c>
      <c r="D377" t="s">
        <v>10</v>
      </c>
      <c r="E377" t="s">
        <v>5</v>
      </c>
      <c r="F377">
        <v>62</v>
      </c>
      <c r="G377">
        <v>70</v>
      </c>
      <c r="H377">
        <f>Table1[[#This Row],[CCM Section N2 PPM]]-Table1[[#This Row],[Lifting  N2 PPM]]</f>
        <v>8</v>
      </c>
    </row>
    <row r="378" spans="1:8" x14ac:dyDescent="0.25">
      <c r="A378">
        <v>200973</v>
      </c>
      <c r="B378" s="1">
        <v>45703</v>
      </c>
      <c r="C378" t="s">
        <v>102</v>
      </c>
      <c r="D378" t="s">
        <v>31</v>
      </c>
      <c r="E378" t="s">
        <v>5</v>
      </c>
      <c r="F378">
        <v>122</v>
      </c>
      <c r="G378">
        <v>130</v>
      </c>
      <c r="H378">
        <f>Table1[[#This Row],[CCM Section N2 PPM]]-Table1[[#This Row],[Lifting  N2 PPM]]</f>
        <v>8</v>
      </c>
    </row>
    <row r="379" spans="1:8" hidden="1" x14ac:dyDescent="0.25">
      <c r="A379">
        <v>200979</v>
      </c>
      <c r="B379" s="1">
        <v>45704</v>
      </c>
      <c r="C379" t="s">
        <v>103</v>
      </c>
      <c r="D379" t="s">
        <v>31</v>
      </c>
      <c r="E379" t="s">
        <v>8</v>
      </c>
      <c r="F379">
        <v>60</v>
      </c>
      <c r="G379">
        <v>68</v>
      </c>
      <c r="H379">
        <f>Table1[[#This Row],[CCM Section N2 PPM]]-Table1[[#This Row],[Lifting  N2 PPM]]</f>
        <v>8</v>
      </c>
    </row>
    <row r="380" spans="1:8" hidden="1" x14ac:dyDescent="0.25">
      <c r="A380">
        <v>200983</v>
      </c>
      <c r="B380" s="1">
        <v>45704</v>
      </c>
      <c r="C380" t="s">
        <v>86</v>
      </c>
      <c r="D380" t="s">
        <v>10</v>
      </c>
      <c r="E380" t="s">
        <v>11</v>
      </c>
      <c r="F380">
        <v>129</v>
      </c>
      <c r="G380">
        <v>137</v>
      </c>
      <c r="H380">
        <f>Table1[[#This Row],[CCM Section N2 PPM]]-Table1[[#This Row],[Lifting  N2 PPM]]</f>
        <v>8</v>
      </c>
    </row>
    <row r="381" spans="1:8" hidden="1" x14ac:dyDescent="0.25">
      <c r="A381">
        <v>201020</v>
      </c>
      <c r="B381" s="1">
        <v>45705</v>
      </c>
      <c r="C381" t="s">
        <v>36</v>
      </c>
      <c r="D381" t="s">
        <v>31</v>
      </c>
      <c r="E381" t="s">
        <v>8</v>
      </c>
      <c r="F381">
        <v>55</v>
      </c>
      <c r="G381">
        <v>63</v>
      </c>
      <c r="H381">
        <f>Table1[[#This Row],[CCM Section N2 PPM]]-Table1[[#This Row],[Lifting  N2 PPM]]</f>
        <v>8</v>
      </c>
    </row>
    <row r="382" spans="1:8" hidden="1" x14ac:dyDescent="0.25">
      <c r="A382">
        <v>201026</v>
      </c>
      <c r="B382" s="1">
        <v>45705</v>
      </c>
      <c r="C382" t="s">
        <v>22</v>
      </c>
      <c r="D382" t="s">
        <v>31</v>
      </c>
      <c r="E382" t="s">
        <v>8</v>
      </c>
      <c r="F382">
        <v>71</v>
      </c>
      <c r="G382">
        <v>79</v>
      </c>
      <c r="H382">
        <f>Table1[[#This Row],[CCM Section N2 PPM]]-Table1[[#This Row],[Lifting  N2 PPM]]</f>
        <v>8</v>
      </c>
    </row>
    <row r="383" spans="1:8" x14ac:dyDescent="0.25">
      <c r="A383">
        <v>201041</v>
      </c>
      <c r="B383" s="1">
        <v>45705</v>
      </c>
      <c r="C383" t="s">
        <v>9</v>
      </c>
      <c r="D383" t="s">
        <v>10</v>
      </c>
      <c r="E383" t="s">
        <v>5</v>
      </c>
      <c r="F383">
        <v>63</v>
      </c>
      <c r="G383">
        <v>71</v>
      </c>
      <c r="H383">
        <f>Table1[[#This Row],[CCM Section N2 PPM]]-Table1[[#This Row],[Lifting  N2 PPM]]</f>
        <v>8</v>
      </c>
    </row>
    <row r="384" spans="1:8" hidden="1" x14ac:dyDescent="0.25">
      <c r="A384">
        <v>201044</v>
      </c>
      <c r="B384" s="1">
        <v>45705</v>
      </c>
      <c r="C384" t="s">
        <v>9</v>
      </c>
      <c r="D384" t="s">
        <v>10</v>
      </c>
      <c r="E384" t="s">
        <v>11</v>
      </c>
      <c r="F384">
        <v>59</v>
      </c>
      <c r="G384">
        <v>67</v>
      </c>
      <c r="H384">
        <f>Table1[[#This Row],[CCM Section N2 PPM]]-Table1[[#This Row],[Lifting  N2 PPM]]</f>
        <v>8</v>
      </c>
    </row>
    <row r="385" spans="1:8" hidden="1" x14ac:dyDescent="0.25">
      <c r="A385">
        <v>201059</v>
      </c>
      <c r="B385" s="1">
        <v>45706</v>
      </c>
      <c r="C385" t="s">
        <v>113</v>
      </c>
      <c r="D385" t="s">
        <v>31</v>
      </c>
      <c r="E385" t="s">
        <v>11</v>
      </c>
      <c r="F385">
        <v>73</v>
      </c>
      <c r="G385">
        <v>81</v>
      </c>
      <c r="H385">
        <f>Table1[[#This Row],[CCM Section N2 PPM]]-Table1[[#This Row],[Lifting  N2 PPM]]</f>
        <v>8</v>
      </c>
    </row>
    <row r="386" spans="1:8" x14ac:dyDescent="0.25">
      <c r="A386">
        <v>201073</v>
      </c>
      <c r="B386" s="1">
        <v>45706</v>
      </c>
      <c r="C386" t="s">
        <v>157</v>
      </c>
      <c r="D386" t="s">
        <v>10</v>
      </c>
      <c r="E386" t="s">
        <v>5</v>
      </c>
      <c r="F386">
        <v>134</v>
      </c>
      <c r="G386">
        <v>142</v>
      </c>
      <c r="H386">
        <f>Table1[[#This Row],[CCM Section N2 PPM]]-Table1[[#This Row],[Lifting  N2 PPM]]</f>
        <v>8</v>
      </c>
    </row>
    <row r="387" spans="1:8" hidden="1" x14ac:dyDescent="0.25">
      <c r="A387">
        <v>201080</v>
      </c>
      <c r="B387" s="1">
        <v>45706</v>
      </c>
      <c r="C387" t="s">
        <v>60</v>
      </c>
      <c r="D387" t="s">
        <v>10</v>
      </c>
      <c r="E387" t="s">
        <v>8</v>
      </c>
      <c r="F387">
        <v>134</v>
      </c>
      <c r="G387">
        <v>142</v>
      </c>
      <c r="H387">
        <f>Table1[[#This Row],[CCM Section N2 PPM]]-Table1[[#This Row],[Lifting  N2 PPM]]</f>
        <v>8</v>
      </c>
    </row>
    <row r="388" spans="1:8" x14ac:dyDescent="0.25">
      <c r="A388">
        <v>201145</v>
      </c>
      <c r="B388" s="1">
        <v>45708</v>
      </c>
      <c r="C388" t="s">
        <v>120</v>
      </c>
      <c r="D388" t="s">
        <v>7</v>
      </c>
      <c r="E388" t="s">
        <v>5</v>
      </c>
      <c r="F388">
        <v>59</v>
      </c>
      <c r="G388">
        <v>67</v>
      </c>
      <c r="H388">
        <f>Table1[[#This Row],[CCM Section N2 PPM]]-Table1[[#This Row],[Lifting  N2 PPM]]</f>
        <v>8</v>
      </c>
    </row>
    <row r="389" spans="1:8" hidden="1" x14ac:dyDescent="0.25">
      <c r="A389">
        <v>201174</v>
      </c>
      <c r="B389" s="1">
        <v>45709</v>
      </c>
      <c r="C389" t="s">
        <v>36</v>
      </c>
      <c r="D389" t="s">
        <v>31</v>
      </c>
      <c r="E389" t="s">
        <v>11</v>
      </c>
      <c r="F389">
        <v>49</v>
      </c>
      <c r="G389">
        <v>57</v>
      </c>
      <c r="H389">
        <f>Table1[[#This Row],[CCM Section N2 PPM]]-Table1[[#This Row],[Lifting  N2 PPM]]</f>
        <v>8</v>
      </c>
    </row>
    <row r="390" spans="1:8" x14ac:dyDescent="0.25">
      <c r="A390">
        <v>201195</v>
      </c>
      <c r="B390" s="1">
        <v>45710</v>
      </c>
      <c r="C390" t="s">
        <v>28</v>
      </c>
      <c r="D390" t="s">
        <v>7</v>
      </c>
      <c r="E390" t="s">
        <v>5</v>
      </c>
      <c r="F390">
        <v>87</v>
      </c>
      <c r="G390">
        <v>95</v>
      </c>
      <c r="H390">
        <f>Table1[[#This Row],[CCM Section N2 PPM]]-Table1[[#This Row],[Lifting  N2 PPM]]</f>
        <v>8</v>
      </c>
    </row>
    <row r="391" spans="1:8" hidden="1" x14ac:dyDescent="0.25">
      <c r="A391">
        <v>201196</v>
      </c>
      <c r="B391" s="1">
        <v>45710</v>
      </c>
      <c r="C391" t="s">
        <v>28</v>
      </c>
      <c r="D391" t="s">
        <v>7</v>
      </c>
      <c r="E391" t="s">
        <v>8</v>
      </c>
      <c r="F391">
        <v>90</v>
      </c>
      <c r="G391">
        <v>98</v>
      </c>
      <c r="H391">
        <f>Table1[[#This Row],[CCM Section N2 PPM]]-Table1[[#This Row],[Lifting  N2 PPM]]</f>
        <v>8</v>
      </c>
    </row>
    <row r="392" spans="1:8" hidden="1" x14ac:dyDescent="0.25">
      <c r="A392">
        <v>201200</v>
      </c>
      <c r="B392" s="1">
        <v>45710</v>
      </c>
      <c r="C392" t="s">
        <v>128</v>
      </c>
      <c r="D392" t="s">
        <v>31</v>
      </c>
      <c r="E392" t="s">
        <v>11</v>
      </c>
      <c r="F392">
        <v>73</v>
      </c>
      <c r="G392">
        <v>81</v>
      </c>
      <c r="H392">
        <f>Table1[[#This Row],[CCM Section N2 PPM]]-Table1[[#This Row],[Lifting  N2 PPM]]</f>
        <v>8</v>
      </c>
    </row>
    <row r="393" spans="1:8" x14ac:dyDescent="0.25">
      <c r="A393">
        <v>201216</v>
      </c>
      <c r="B393" s="1">
        <v>45710</v>
      </c>
      <c r="C393" t="s">
        <v>62</v>
      </c>
      <c r="D393" t="s">
        <v>31</v>
      </c>
      <c r="E393" t="s">
        <v>5</v>
      </c>
      <c r="F393">
        <v>57</v>
      </c>
      <c r="G393">
        <v>65</v>
      </c>
      <c r="H393">
        <f>Table1[[#This Row],[CCM Section N2 PPM]]-Table1[[#This Row],[Lifting  N2 PPM]]</f>
        <v>8</v>
      </c>
    </row>
    <row r="394" spans="1:8" hidden="1" x14ac:dyDescent="0.25">
      <c r="A394">
        <v>201221</v>
      </c>
      <c r="B394" s="1">
        <v>45710</v>
      </c>
      <c r="C394" t="s">
        <v>45</v>
      </c>
      <c r="D394" t="s">
        <v>7</v>
      </c>
      <c r="E394" t="s">
        <v>8</v>
      </c>
      <c r="F394">
        <v>53</v>
      </c>
      <c r="G394">
        <v>61</v>
      </c>
      <c r="H394">
        <f>Table1[[#This Row],[CCM Section N2 PPM]]-Table1[[#This Row],[Lifting  N2 PPM]]</f>
        <v>8</v>
      </c>
    </row>
    <row r="395" spans="1:8" hidden="1" x14ac:dyDescent="0.25">
      <c r="A395">
        <v>201231</v>
      </c>
      <c r="B395" s="1">
        <v>45711</v>
      </c>
      <c r="C395" t="s">
        <v>91</v>
      </c>
      <c r="D395" t="s">
        <v>31</v>
      </c>
      <c r="E395" t="s">
        <v>11</v>
      </c>
      <c r="F395">
        <v>63</v>
      </c>
      <c r="G395">
        <v>71</v>
      </c>
      <c r="H395">
        <f>Table1[[#This Row],[CCM Section N2 PPM]]-Table1[[#This Row],[Lifting  N2 PPM]]</f>
        <v>8</v>
      </c>
    </row>
    <row r="396" spans="1:8" hidden="1" x14ac:dyDescent="0.25">
      <c r="A396">
        <v>201235</v>
      </c>
      <c r="B396" s="1">
        <v>45711</v>
      </c>
      <c r="C396" t="s">
        <v>63</v>
      </c>
      <c r="D396" t="s">
        <v>7</v>
      </c>
      <c r="E396" t="s">
        <v>11</v>
      </c>
      <c r="F396">
        <v>60</v>
      </c>
      <c r="G396">
        <v>68</v>
      </c>
      <c r="H396">
        <f>Table1[[#This Row],[CCM Section N2 PPM]]-Table1[[#This Row],[Lifting  N2 PPM]]</f>
        <v>8</v>
      </c>
    </row>
    <row r="397" spans="1:8" x14ac:dyDescent="0.25">
      <c r="A397">
        <v>201250</v>
      </c>
      <c r="B397" s="1">
        <v>45711</v>
      </c>
      <c r="C397" t="s">
        <v>51</v>
      </c>
      <c r="D397" t="s">
        <v>48</v>
      </c>
      <c r="E397" t="s">
        <v>5</v>
      </c>
      <c r="F397">
        <v>58</v>
      </c>
      <c r="G397">
        <v>66</v>
      </c>
      <c r="H397">
        <f>Table1[[#This Row],[CCM Section N2 PPM]]-Table1[[#This Row],[Lifting  N2 PPM]]</f>
        <v>8</v>
      </c>
    </row>
    <row r="398" spans="1:8" x14ac:dyDescent="0.25">
      <c r="A398">
        <v>201256</v>
      </c>
      <c r="B398" s="1">
        <v>45711</v>
      </c>
      <c r="C398" t="s">
        <v>134</v>
      </c>
      <c r="D398" t="s">
        <v>48</v>
      </c>
      <c r="E398" t="s">
        <v>5</v>
      </c>
      <c r="F398">
        <v>71</v>
      </c>
      <c r="G398">
        <v>79</v>
      </c>
      <c r="H398">
        <f>Table1[[#This Row],[CCM Section N2 PPM]]-Table1[[#This Row],[Lifting  N2 PPM]]</f>
        <v>8</v>
      </c>
    </row>
    <row r="399" spans="1:8" x14ac:dyDescent="0.25">
      <c r="A399">
        <v>201269</v>
      </c>
      <c r="B399" s="1">
        <v>45712</v>
      </c>
      <c r="C399" t="s">
        <v>20</v>
      </c>
      <c r="D399" t="s">
        <v>10</v>
      </c>
      <c r="E399" t="s">
        <v>5</v>
      </c>
      <c r="F399">
        <v>64</v>
      </c>
      <c r="G399">
        <v>72</v>
      </c>
      <c r="H399">
        <f>Table1[[#This Row],[CCM Section N2 PPM]]-Table1[[#This Row],[Lifting  N2 PPM]]</f>
        <v>8</v>
      </c>
    </row>
    <row r="400" spans="1:8" hidden="1" x14ac:dyDescent="0.25">
      <c r="A400">
        <v>201280</v>
      </c>
      <c r="B400" s="1">
        <v>45712</v>
      </c>
      <c r="C400" t="s">
        <v>136</v>
      </c>
      <c r="D400" t="s">
        <v>48</v>
      </c>
      <c r="E400" t="s">
        <v>8</v>
      </c>
      <c r="F400">
        <v>68</v>
      </c>
      <c r="G400">
        <v>76</v>
      </c>
      <c r="H400">
        <f>Table1[[#This Row],[CCM Section N2 PPM]]-Table1[[#This Row],[Lifting  N2 PPM]]</f>
        <v>8</v>
      </c>
    </row>
    <row r="401" spans="1:8" hidden="1" x14ac:dyDescent="0.25">
      <c r="A401">
        <v>201291</v>
      </c>
      <c r="B401" s="1">
        <v>45712</v>
      </c>
      <c r="C401" t="s">
        <v>54</v>
      </c>
      <c r="D401" t="s">
        <v>48</v>
      </c>
      <c r="E401" t="s">
        <v>8</v>
      </c>
      <c r="F401">
        <v>80</v>
      </c>
      <c r="G401">
        <v>88</v>
      </c>
      <c r="H401">
        <f>Table1[[#This Row],[CCM Section N2 PPM]]-Table1[[#This Row],[Lifting  N2 PPM]]</f>
        <v>8</v>
      </c>
    </row>
    <row r="402" spans="1:8" x14ac:dyDescent="0.25">
      <c r="A402">
        <v>201309</v>
      </c>
      <c r="B402" s="1">
        <v>45713</v>
      </c>
      <c r="C402" t="s">
        <v>140</v>
      </c>
      <c r="D402" t="s">
        <v>48</v>
      </c>
      <c r="E402" t="s">
        <v>5</v>
      </c>
      <c r="F402">
        <v>69</v>
      </c>
      <c r="G402">
        <v>77</v>
      </c>
      <c r="H402">
        <f>Table1[[#This Row],[CCM Section N2 PPM]]-Table1[[#This Row],[Lifting  N2 PPM]]</f>
        <v>8</v>
      </c>
    </row>
    <row r="403" spans="1:8" hidden="1" x14ac:dyDescent="0.25">
      <c r="A403">
        <v>201330</v>
      </c>
      <c r="B403" s="1">
        <v>45713</v>
      </c>
      <c r="C403" t="s">
        <v>96</v>
      </c>
      <c r="D403" t="s">
        <v>10</v>
      </c>
      <c r="E403" t="s">
        <v>8</v>
      </c>
      <c r="F403">
        <v>65</v>
      </c>
      <c r="G403">
        <v>73</v>
      </c>
      <c r="H403">
        <f>Table1[[#This Row],[CCM Section N2 PPM]]-Table1[[#This Row],[Lifting  N2 PPM]]</f>
        <v>8</v>
      </c>
    </row>
    <row r="404" spans="1:8" hidden="1" x14ac:dyDescent="0.25">
      <c r="A404">
        <v>201389</v>
      </c>
      <c r="B404" s="1">
        <v>45715</v>
      </c>
      <c r="C404" t="s">
        <v>52</v>
      </c>
      <c r="D404" t="s">
        <v>48</v>
      </c>
      <c r="E404" t="s">
        <v>43</v>
      </c>
      <c r="F404">
        <v>56</v>
      </c>
      <c r="G404">
        <v>64</v>
      </c>
      <c r="H404">
        <f>Table1[[#This Row],[CCM Section N2 PPM]]-Table1[[#This Row],[Lifting  N2 PPM]]</f>
        <v>8</v>
      </c>
    </row>
    <row r="405" spans="1:8" hidden="1" x14ac:dyDescent="0.25">
      <c r="A405">
        <v>201394</v>
      </c>
      <c r="B405" s="1">
        <v>45715</v>
      </c>
      <c r="C405" t="s">
        <v>113</v>
      </c>
      <c r="D405" t="s">
        <v>48</v>
      </c>
      <c r="E405" t="s">
        <v>11</v>
      </c>
      <c r="F405">
        <v>90</v>
      </c>
      <c r="G405">
        <v>98</v>
      </c>
      <c r="H405">
        <f>Table1[[#This Row],[CCM Section N2 PPM]]-Table1[[#This Row],[Lifting  N2 PPM]]</f>
        <v>8</v>
      </c>
    </row>
    <row r="406" spans="1:8" x14ac:dyDescent="0.25">
      <c r="A406">
        <v>200479</v>
      </c>
      <c r="B406" s="1">
        <v>45689</v>
      </c>
      <c r="C406" t="s">
        <v>6</v>
      </c>
      <c r="D406" t="s">
        <v>7</v>
      </c>
      <c r="E406" t="s">
        <v>5</v>
      </c>
      <c r="F406">
        <v>93</v>
      </c>
      <c r="G406">
        <v>100</v>
      </c>
      <c r="H406">
        <f>Table1[[#This Row],[CCM Section N2 PPM]]-Table1[[#This Row],[Lifting  N2 PPM]]</f>
        <v>7</v>
      </c>
    </row>
    <row r="407" spans="1:8" x14ac:dyDescent="0.25">
      <c r="A407">
        <v>200488</v>
      </c>
      <c r="B407" s="1">
        <v>45689</v>
      </c>
      <c r="C407" t="s">
        <v>14</v>
      </c>
      <c r="D407" t="s">
        <v>10</v>
      </c>
      <c r="E407" t="s">
        <v>5</v>
      </c>
      <c r="F407">
        <v>72</v>
      </c>
      <c r="G407">
        <v>79</v>
      </c>
      <c r="H407">
        <f>Table1[[#This Row],[CCM Section N2 PPM]]-Table1[[#This Row],[Lifting  N2 PPM]]</f>
        <v>7</v>
      </c>
    </row>
    <row r="408" spans="1:8" x14ac:dyDescent="0.25">
      <c r="A408">
        <v>200502</v>
      </c>
      <c r="B408" s="1">
        <v>45690</v>
      </c>
      <c r="C408" t="s">
        <v>19</v>
      </c>
      <c r="D408" t="s">
        <v>7</v>
      </c>
      <c r="E408" t="s">
        <v>5</v>
      </c>
      <c r="F408">
        <v>66</v>
      </c>
      <c r="G408">
        <v>73</v>
      </c>
      <c r="H408">
        <f>Table1[[#This Row],[CCM Section N2 PPM]]-Table1[[#This Row],[Lifting  N2 PPM]]</f>
        <v>7</v>
      </c>
    </row>
    <row r="409" spans="1:8" hidden="1" x14ac:dyDescent="0.25">
      <c r="A409">
        <v>200524</v>
      </c>
      <c r="B409" s="1">
        <v>45691</v>
      </c>
      <c r="C409" t="s">
        <v>6</v>
      </c>
      <c r="D409" t="s">
        <v>7</v>
      </c>
      <c r="E409" t="s">
        <v>8</v>
      </c>
      <c r="F409">
        <v>88</v>
      </c>
      <c r="G409">
        <v>95</v>
      </c>
      <c r="H409">
        <f>Table1[[#This Row],[CCM Section N2 PPM]]-Table1[[#This Row],[Lifting  N2 PPM]]</f>
        <v>7</v>
      </c>
    </row>
    <row r="410" spans="1:8" hidden="1" x14ac:dyDescent="0.25">
      <c r="A410">
        <v>200545</v>
      </c>
      <c r="B410" s="1">
        <v>45691</v>
      </c>
      <c r="C410" t="s">
        <v>30</v>
      </c>
      <c r="D410" t="s">
        <v>31</v>
      </c>
      <c r="E410" t="s">
        <v>8</v>
      </c>
      <c r="F410">
        <v>80</v>
      </c>
      <c r="G410">
        <v>87</v>
      </c>
      <c r="H410">
        <f>Table1[[#This Row],[CCM Section N2 PPM]]-Table1[[#This Row],[Lifting  N2 PPM]]</f>
        <v>7</v>
      </c>
    </row>
    <row r="411" spans="1:8" hidden="1" x14ac:dyDescent="0.25">
      <c r="A411">
        <v>200553</v>
      </c>
      <c r="B411" s="1">
        <v>45692</v>
      </c>
      <c r="C411" t="s">
        <v>34</v>
      </c>
      <c r="D411" t="s">
        <v>10</v>
      </c>
      <c r="E411" t="s">
        <v>8</v>
      </c>
      <c r="F411">
        <v>68</v>
      </c>
      <c r="G411">
        <v>75</v>
      </c>
      <c r="H411">
        <f>Table1[[#This Row],[CCM Section N2 PPM]]-Table1[[#This Row],[Lifting  N2 PPM]]</f>
        <v>7</v>
      </c>
    </row>
    <row r="412" spans="1:8" hidden="1" x14ac:dyDescent="0.25">
      <c r="A412">
        <v>200559</v>
      </c>
      <c r="B412" s="1">
        <v>45692</v>
      </c>
      <c r="C412" t="s">
        <v>35</v>
      </c>
      <c r="D412" t="s">
        <v>10</v>
      </c>
      <c r="E412" t="s">
        <v>8</v>
      </c>
      <c r="F412">
        <v>91</v>
      </c>
      <c r="G412">
        <v>98</v>
      </c>
      <c r="H412">
        <f>Table1[[#This Row],[CCM Section N2 PPM]]-Table1[[#This Row],[Lifting  N2 PPM]]</f>
        <v>7</v>
      </c>
    </row>
    <row r="413" spans="1:8" x14ac:dyDescent="0.25">
      <c r="A413">
        <v>200561</v>
      </c>
      <c r="B413" s="1">
        <v>45692</v>
      </c>
      <c r="C413" t="s">
        <v>36</v>
      </c>
      <c r="D413" t="s">
        <v>31</v>
      </c>
      <c r="E413" t="s">
        <v>5</v>
      </c>
      <c r="F413">
        <v>51</v>
      </c>
      <c r="G413">
        <v>58</v>
      </c>
      <c r="H413">
        <f>Table1[[#This Row],[CCM Section N2 PPM]]-Table1[[#This Row],[Lifting  N2 PPM]]</f>
        <v>7</v>
      </c>
    </row>
    <row r="414" spans="1:8" hidden="1" x14ac:dyDescent="0.25">
      <c r="A414">
        <v>200574</v>
      </c>
      <c r="B414" s="1">
        <v>45692</v>
      </c>
      <c r="C414" t="s">
        <v>6</v>
      </c>
      <c r="D414" t="s">
        <v>31</v>
      </c>
      <c r="E414" t="s">
        <v>8</v>
      </c>
      <c r="F414">
        <v>58</v>
      </c>
      <c r="G414">
        <v>65</v>
      </c>
      <c r="H414">
        <f>Table1[[#This Row],[CCM Section N2 PPM]]-Table1[[#This Row],[Lifting  N2 PPM]]</f>
        <v>7</v>
      </c>
    </row>
    <row r="415" spans="1:8" hidden="1" x14ac:dyDescent="0.25">
      <c r="A415">
        <v>200724</v>
      </c>
      <c r="B415" s="1">
        <v>45696</v>
      </c>
      <c r="C415" t="s">
        <v>33</v>
      </c>
      <c r="D415" t="s">
        <v>7</v>
      </c>
      <c r="E415" t="s">
        <v>8</v>
      </c>
      <c r="F415">
        <v>62</v>
      </c>
      <c r="G415">
        <v>69</v>
      </c>
      <c r="H415">
        <f>Table1[[#This Row],[CCM Section N2 PPM]]-Table1[[#This Row],[Lifting  N2 PPM]]</f>
        <v>7</v>
      </c>
    </row>
    <row r="416" spans="1:8" hidden="1" x14ac:dyDescent="0.25">
      <c r="A416">
        <v>200733</v>
      </c>
      <c r="B416" s="1">
        <v>45697</v>
      </c>
      <c r="C416" t="s">
        <v>72</v>
      </c>
      <c r="D416" t="s">
        <v>10</v>
      </c>
      <c r="E416" t="s">
        <v>8</v>
      </c>
      <c r="F416">
        <v>118</v>
      </c>
      <c r="G416">
        <v>125</v>
      </c>
      <c r="H416">
        <f>Table1[[#This Row],[CCM Section N2 PPM]]-Table1[[#This Row],[Lifting  N2 PPM]]</f>
        <v>7</v>
      </c>
    </row>
    <row r="417" spans="1:8" hidden="1" x14ac:dyDescent="0.25">
      <c r="A417">
        <v>200735</v>
      </c>
      <c r="B417" s="1">
        <v>45697</v>
      </c>
      <c r="C417" t="s">
        <v>72</v>
      </c>
      <c r="D417" t="s">
        <v>10</v>
      </c>
      <c r="E417" t="s">
        <v>11</v>
      </c>
      <c r="F417">
        <v>116</v>
      </c>
      <c r="G417">
        <v>123</v>
      </c>
      <c r="H417">
        <f>Table1[[#This Row],[CCM Section N2 PPM]]-Table1[[#This Row],[Lifting  N2 PPM]]</f>
        <v>7</v>
      </c>
    </row>
    <row r="418" spans="1:8" hidden="1" x14ac:dyDescent="0.25">
      <c r="A418">
        <v>200736</v>
      </c>
      <c r="B418" s="1">
        <v>45697</v>
      </c>
      <c r="C418" t="s">
        <v>17</v>
      </c>
      <c r="D418" t="s">
        <v>7</v>
      </c>
      <c r="E418" t="s">
        <v>8</v>
      </c>
      <c r="F418">
        <v>67</v>
      </c>
      <c r="G418">
        <v>74</v>
      </c>
      <c r="H418">
        <f>Table1[[#This Row],[CCM Section N2 PPM]]-Table1[[#This Row],[Lifting  N2 PPM]]</f>
        <v>7</v>
      </c>
    </row>
    <row r="419" spans="1:8" x14ac:dyDescent="0.25">
      <c r="A419">
        <v>200788</v>
      </c>
      <c r="B419" s="1">
        <v>45698</v>
      </c>
      <c r="C419" t="s">
        <v>20</v>
      </c>
      <c r="D419" t="s">
        <v>7</v>
      </c>
      <c r="E419" t="s">
        <v>5</v>
      </c>
      <c r="F419">
        <v>62</v>
      </c>
      <c r="G419">
        <v>69</v>
      </c>
      <c r="H419">
        <f>Table1[[#This Row],[CCM Section N2 PPM]]-Table1[[#This Row],[Lifting  N2 PPM]]</f>
        <v>7</v>
      </c>
    </row>
    <row r="420" spans="1:8" hidden="1" x14ac:dyDescent="0.25">
      <c r="A420">
        <v>200791</v>
      </c>
      <c r="B420" s="1">
        <v>45698</v>
      </c>
      <c r="C420" t="s">
        <v>20</v>
      </c>
      <c r="D420" t="s">
        <v>7</v>
      </c>
      <c r="E420" t="s">
        <v>11</v>
      </c>
      <c r="F420">
        <v>62</v>
      </c>
      <c r="G420">
        <v>69</v>
      </c>
      <c r="H420">
        <f>Table1[[#This Row],[CCM Section N2 PPM]]-Table1[[#This Row],[Lifting  N2 PPM]]</f>
        <v>7</v>
      </c>
    </row>
    <row r="421" spans="1:8" hidden="1" x14ac:dyDescent="0.25">
      <c r="A421">
        <v>200814</v>
      </c>
      <c r="B421" s="1">
        <v>45699</v>
      </c>
      <c r="C421" t="s">
        <v>81</v>
      </c>
      <c r="D421" t="s">
        <v>31</v>
      </c>
      <c r="E421" t="s">
        <v>11</v>
      </c>
      <c r="F421">
        <v>57</v>
      </c>
      <c r="G421">
        <v>64</v>
      </c>
      <c r="H421">
        <f>Table1[[#This Row],[CCM Section N2 PPM]]-Table1[[#This Row],[Lifting  N2 PPM]]</f>
        <v>7</v>
      </c>
    </row>
    <row r="422" spans="1:8" x14ac:dyDescent="0.25">
      <c r="A422">
        <v>200845</v>
      </c>
      <c r="B422" s="1">
        <v>45700</v>
      </c>
      <c r="C422" t="s">
        <v>45</v>
      </c>
      <c r="D422" t="s">
        <v>31</v>
      </c>
      <c r="E422" t="s">
        <v>5</v>
      </c>
      <c r="F422">
        <v>49</v>
      </c>
      <c r="G422">
        <v>56</v>
      </c>
      <c r="H422">
        <f>Table1[[#This Row],[CCM Section N2 PPM]]-Table1[[#This Row],[Lifting  N2 PPM]]</f>
        <v>7</v>
      </c>
    </row>
    <row r="423" spans="1:8" x14ac:dyDescent="0.25">
      <c r="A423">
        <v>200928</v>
      </c>
      <c r="B423" s="1">
        <v>45701</v>
      </c>
      <c r="C423" t="s">
        <v>94</v>
      </c>
      <c r="D423" t="s">
        <v>48</v>
      </c>
      <c r="E423" t="s">
        <v>5</v>
      </c>
      <c r="F423">
        <v>77</v>
      </c>
      <c r="G423">
        <v>84</v>
      </c>
      <c r="H423">
        <f>Table1[[#This Row],[CCM Section N2 PPM]]-Table1[[#This Row],[Lifting  N2 PPM]]</f>
        <v>7</v>
      </c>
    </row>
    <row r="424" spans="1:8" hidden="1" x14ac:dyDescent="0.25">
      <c r="A424">
        <v>200954</v>
      </c>
      <c r="B424" s="1">
        <v>45703</v>
      </c>
      <c r="C424" t="s">
        <v>86</v>
      </c>
      <c r="D424" t="s">
        <v>10</v>
      </c>
      <c r="E424" t="s">
        <v>8</v>
      </c>
      <c r="F424">
        <v>132</v>
      </c>
      <c r="G424">
        <v>139</v>
      </c>
      <c r="H424">
        <f>Table1[[#This Row],[CCM Section N2 PPM]]-Table1[[#This Row],[Lifting  N2 PPM]]</f>
        <v>7</v>
      </c>
    </row>
    <row r="425" spans="1:8" x14ac:dyDescent="0.25">
      <c r="A425">
        <v>200980</v>
      </c>
      <c r="B425" s="1">
        <v>45704</v>
      </c>
      <c r="C425" t="s">
        <v>44</v>
      </c>
      <c r="D425" t="s">
        <v>10</v>
      </c>
      <c r="E425" t="s">
        <v>5</v>
      </c>
      <c r="F425">
        <v>144</v>
      </c>
      <c r="G425">
        <v>151</v>
      </c>
      <c r="H425">
        <f>Table1[[#This Row],[CCM Section N2 PPM]]-Table1[[#This Row],[Lifting  N2 PPM]]</f>
        <v>7</v>
      </c>
    </row>
    <row r="426" spans="1:8" x14ac:dyDescent="0.25">
      <c r="A426">
        <v>200995</v>
      </c>
      <c r="B426" s="1">
        <v>45704</v>
      </c>
      <c r="C426" t="s">
        <v>40</v>
      </c>
      <c r="D426" t="s">
        <v>31</v>
      </c>
      <c r="E426" t="s">
        <v>5</v>
      </c>
      <c r="F426">
        <v>72</v>
      </c>
      <c r="G426">
        <v>79</v>
      </c>
      <c r="H426">
        <f>Table1[[#This Row],[CCM Section N2 PPM]]-Table1[[#This Row],[Lifting  N2 PPM]]</f>
        <v>7</v>
      </c>
    </row>
    <row r="427" spans="1:8" hidden="1" x14ac:dyDescent="0.25">
      <c r="A427">
        <v>201021</v>
      </c>
      <c r="B427" s="1">
        <v>45705</v>
      </c>
      <c r="C427" t="s">
        <v>36</v>
      </c>
      <c r="D427" t="s">
        <v>31</v>
      </c>
      <c r="E427" t="s">
        <v>11</v>
      </c>
      <c r="F427">
        <v>52</v>
      </c>
      <c r="G427">
        <v>59</v>
      </c>
      <c r="H427">
        <f>Table1[[#This Row],[CCM Section N2 PPM]]-Table1[[#This Row],[Lifting  N2 PPM]]</f>
        <v>7</v>
      </c>
    </row>
    <row r="428" spans="1:8" hidden="1" x14ac:dyDescent="0.25">
      <c r="A428">
        <v>201031</v>
      </c>
      <c r="B428" s="1">
        <v>45707</v>
      </c>
      <c r="C428" t="s">
        <v>110</v>
      </c>
      <c r="D428" t="s">
        <v>31</v>
      </c>
      <c r="E428" t="s">
        <v>42</v>
      </c>
      <c r="F428">
        <v>53</v>
      </c>
      <c r="G428">
        <v>60</v>
      </c>
      <c r="H428">
        <f>Table1[[#This Row],[CCM Section N2 PPM]]-Table1[[#This Row],[Lifting  N2 PPM]]</f>
        <v>7</v>
      </c>
    </row>
    <row r="429" spans="1:8" hidden="1" x14ac:dyDescent="0.25">
      <c r="A429">
        <v>201058</v>
      </c>
      <c r="B429" s="1">
        <v>45706</v>
      </c>
      <c r="C429" t="s">
        <v>113</v>
      </c>
      <c r="D429" t="s">
        <v>31</v>
      </c>
      <c r="E429" t="s">
        <v>8</v>
      </c>
      <c r="F429">
        <v>81</v>
      </c>
      <c r="G429">
        <v>88</v>
      </c>
      <c r="H429">
        <f>Table1[[#This Row],[CCM Section N2 PPM]]-Table1[[#This Row],[Lifting  N2 PPM]]</f>
        <v>7</v>
      </c>
    </row>
    <row r="430" spans="1:8" hidden="1" x14ac:dyDescent="0.25">
      <c r="A430">
        <v>201065</v>
      </c>
      <c r="B430" s="1">
        <v>45706</v>
      </c>
      <c r="C430" t="s">
        <v>115</v>
      </c>
      <c r="D430" t="s">
        <v>31</v>
      </c>
      <c r="E430" t="s">
        <v>11</v>
      </c>
      <c r="F430">
        <v>65</v>
      </c>
      <c r="G430">
        <v>72</v>
      </c>
      <c r="H430">
        <f>Table1[[#This Row],[CCM Section N2 PPM]]-Table1[[#This Row],[Lifting  N2 PPM]]</f>
        <v>7</v>
      </c>
    </row>
    <row r="431" spans="1:8" x14ac:dyDescent="0.25">
      <c r="A431">
        <v>201079</v>
      </c>
      <c r="B431" s="1">
        <v>45706</v>
      </c>
      <c r="C431" t="s">
        <v>60</v>
      </c>
      <c r="D431" t="s">
        <v>10</v>
      </c>
      <c r="E431" t="s">
        <v>5</v>
      </c>
      <c r="F431">
        <v>129</v>
      </c>
      <c r="G431">
        <v>136</v>
      </c>
      <c r="H431">
        <f>Table1[[#This Row],[CCM Section N2 PPM]]-Table1[[#This Row],[Lifting  N2 PPM]]</f>
        <v>7</v>
      </c>
    </row>
    <row r="432" spans="1:8" hidden="1" x14ac:dyDescent="0.25">
      <c r="A432">
        <v>201087</v>
      </c>
      <c r="B432" s="1">
        <v>45706</v>
      </c>
      <c r="C432" t="s">
        <v>86</v>
      </c>
      <c r="D432" t="s">
        <v>10</v>
      </c>
      <c r="E432" t="s">
        <v>11</v>
      </c>
      <c r="F432">
        <v>122</v>
      </c>
      <c r="G432">
        <v>129</v>
      </c>
      <c r="H432">
        <f>Table1[[#This Row],[CCM Section N2 PPM]]-Table1[[#This Row],[Lifting  N2 PPM]]</f>
        <v>7</v>
      </c>
    </row>
    <row r="433" spans="1:8" hidden="1" x14ac:dyDescent="0.25">
      <c r="A433">
        <v>201182</v>
      </c>
      <c r="B433" s="1">
        <v>45709</v>
      </c>
      <c r="C433" t="s">
        <v>69</v>
      </c>
      <c r="D433" t="s">
        <v>31</v>
      </c>
      <c r="E433" t="s">
        <v>11</v>
      </c>
      <c r="F433">
        <v>65</v>
      </c>
      <c r="G433">
        <v>72</v>
      </c>
      <c r="H433">
        <f>Table1[[#This Row],[CCM Section N2 PPM]]-Table1[[#This Row],[Lifting  N2 PPM]]</f>
        <v>7</v>
      </c>
    </row>
    <row r="434" spans="1:8" hidden="1" x14ac:dyDescent="0.25">
      <c r="A434">
        <v>201187</v>
      </c>
      <c r="B434" s="1">
        <v>45709</v>
      </c>
      <c r="C434" t="s">
        <v>127</v>
      </c>
      <c r="D434" t="s">
        <v>31</v>
      </c>
      <c r="E434" t="s">
        <v>8</v>
      </c>
      <c r="F434">
        <v>62</v>
      </c>
      <c r="G434">
        <v>69</v>
      </c>
      <c r="H434">
        <f>Table1[[#This Row],[CCM Section N2 PPM]]-Table1[[#This Row],[Lifting  N2 PPM]]</f>
        <v>7</v>
      </c>
    </row>
    <row r="435" spans="1:8" x14ac:dyDescent="0.25">
      <c r="A435">
        <v>201191</v>
      </c>
      <c r="B435" s="1">
        <v>45710</v>
      </c>
      <c r="C435" t="s">
        <v>36</v>
      </c>
      <c r="D435" t="s">
        <v>31</v>
      </c>
      <c r="E435" t="s">
        <v>5</v>
      </c>
      <c r="F435">
        <v>55</v>
      </c>
      <c r="G435">
        <v>62</v>
      </c>
      <c r="H435">
        <f>Table1[[#This Row],[CCM Section N2 PPM]]-Table1[[#This Row],[Lifting  N2 PPM]]</f>
        <v>7</v>
      </c>
    </row>
    <row r="436" spans="1:8" x14ac:dyDescent="0.25">
      <c r="A436">
        <v>201218</v>
      </c>
      <c r="B436" s="1">
        <v>45710</v>
      </c>
      <c r="C436" t="s">
        <v>62</v>
      </c>
      <c r="D436" t="s">
        <v>31</v>
      </c>
      <c r="E436" t="s">
        <v>5</v>
      </c>
      <c r="F436">
        <v>70</v>
      </c>
      <c r="G436">
        <v>77</v>
      </c>
      <c r="H436">
        <f>Table1[[#This Row],[CCM Section N2 PPM]]-Table1[[#This Row],[Lifting  N2 PPM]]</f>
        <v>7</v>
      </c>
    </row>
    <row r="437" spans="1:8" hidden="1" x14ac:dyDescent="0.25">
      <c r="A437">
        <v>201236</v>
      </c>
      <c r="B437" s="1">
        <v>45711</v>
      </c>
      <c r="C437" t="s">
        <v>103</v>
      </c>
      <c r="D437" t="s">
        <v>31</v>
      </c>
      <c r="E437" t="s">
        <v>8</v>
      </c>
      <c r="F437">
        <v>71</v>
      </c>
      <c r="G437">
        <v>78</v>
      </c>
      <c r="H437">
        <f>Table1[[#This Row],[CCM Section N2 PPM]]-Table1[[#This Row],[Lifting  N2 PPM]]</f>
        <v>7</v>
      </c>
    </row>
    <row r="438" spans="1:8" hidden="1" x14ac:dyDescent="0.25">
      <c r="A438">
        <v>201240</v>
      </c>
      <c r="B438" s="1">
        <v>45711</v>
      </c>
      <c r="C438" t="s">
        <v>131</v>
      </c>
      <c r="D438" t="s">
        <v>7</v>
      </c>
      <c r="E438" t="s">
        <v>11</v>
      </c>
      <c r="F438">
        <v>107</v>
      </c>
      <c r="G438">
        <v>114</v>
      </c>
      <c r="H438">
        <f>Table1[[#This Row],[CCM Section N2 PPM]]-Table1[[#This Row],[Lifting  N2 PPM]]</f>
        <v>7</v>
      </c>
    </row>
    <row r="439" spans="1:8" hidden="1" x14ac:dyDescent="0.25">
      <c r="A439">
        <v>201271</v>
      </c>
      <c r="B439" s="1">
        <v>45712</v>
      </c>
      <c r="C439" t="s">
        <v>20</v>
      </c>
      <c r="D439" t="s">
        <v>10</v>
      </c>
      <c r="E439" t="s">
        <v>8</v>
      </c>
      <c r="F439">
        <v>53</v>
      </c>
      <c r="G439">
        <v>60</v>
      </c>
      <c r="H439">
        <f>Table1[[#This Row],[CCM Section N2 PPM]]-Table1[[#This Row],[Lifting  N2 PPM]]</f>
        <v>7</v>
      </c>
    </row>
    <row r="440" spans="1:8" hidden="1" x14ac:dyDescent="0.25">
      <c r="A440">
        <v>201299</v>
      </c>
      <c r="B440" s="1">
        <v>45713</v>
      </c>
      <c r="C440" t="s">
        <v>51</v>
      </c>
      <c r="D440" t="s">
        <v>48</v>
      </c>
      <c r="E440" t="s">
        <v>8</v>
      </c>
      <c r="F440">
        <v>56</v>
      </c>
      <c r="G440">
        <v>63</v>
      </c>
      <c r="H440">
        <f>Table1[[#This Row],[CCM Section N2 PPM]]-Table1[[#This Row],[Lifting  N2 PPM]]</f>
        <v>7</v>
      </c>
    </row>
    <row r="441" spans="1:8" x14ac:dyDescent="0.25">
      <c r="A441">
        <v>201325</v>
      </c>
      <c r="B441" s="1">
        <v>45713</v>
      </c>
      <c r="C441" t="s">
        <v>141</v>
      </c>
      <c r="D441" t="s">
        <v>48</v>
      </c>
      <c r="E441" t="s">
        <v>5</v>
      </c>
      <c r="F441">
        <v>111</v>
      </c>
      <c r="G441">
        <v>118</v>
      </c>
      <c r="H441">
        <f>Table1[[#This Row],[CCM Section N2 PPM]]-Table1[[#This Row],[Lifting  N2 PPM]]</f>
        <v>7</v>
      </c>
    </row>
    <row r="442" spans="1:8" hidden="1" x14ac:dyDescent="0.25">
      <c r="A442">
        <v>201343</v>
      </c>
      <c r="B442" s="1">
        <v>45714</v>
      </c>
      <c r="C442" t="s">
        <v>69</v>
      </c>
      <c r="D442" t="s">
        <v>10</v>
      </c>
      <c r="E442" t="s">
        <v>11</v>
      </c>
      <c r="F442">
        <v>65</v>
      </c>
      <c r="G442">
        <v>72</v>
      </c>
      <c r="H442">
        <f>Table1[[#This Row],[CCM Section N2 PPM]]-Table1[[#This Row],[Lifting  N2 PPM]]</f>
        <v>7</v>
      </c>
    </row>
    <row r="443" spans="1:8" x14ac:dyDescent="0.25">
      <c r="A443">
        <v>201344</v>
      </c>
      <c r="B443" s="1">
        <v>45714</v>
      </c>
      <c r="C443" t="s">
        <v>98</v>
      </c>
      <c r="D443" t="s">
        <v>48</v>
      </c>
      <c r="E443" t="s">
        <v>5</v>
      </c>
      <c r="F443">
        <v>63</v>
      </c>
      <c r="G443">
        <v>70</v>
      </c>
      <c r="H443">
        <f>Table1[[#This Row],[CCM Section N2 PPM]]-Table1[[#This Row],[Lifting  N2 PPM]]</f>
        <v>7</v>
      </c>
    </row>
    <row r="444" spans="1:8" hidden="1" x14ac:dyDescent="0.25">
      <c r="A444">
        <v>201369</v>
      </c>
      <c r="B444" s="1">
        <v>45715</v>
      </c>
      <c r="C444" t="s">
        <v>40</v>
      </c>
      <c r="D444" t="s">
        <v>48</v>
      </c>
      <c r="E444" t="s">
        <v>42</v>
      </c>
      <c r="F444">
        <v>89</v>
      </c>
      <c r="G444">
        <v>96</v>
      </c>
      <c r="H444">
        <f>Table1[[#This Row],[CCM Section N2 PPM]]-Table1[[#This Row],[Lifting  N2 PPM]]</f>
        <v>7</v>
      </c>
    </row>
    <row r="445" spans="1:8" hidden="1" x14ac:dyDescent="0.25">
      <c r="A445">
        <v>200486</v>
      </c>
      <c r="B445" s="1">
        <v>45689</v>
      </c>
      <c r="C445" t="s">
        <v>12</v>
      </c>
      <c r="D445" t="s">
        <v>7</v>
      </c>
      <c r="E445" t="s">
        <v>8</v>
      </c>
      <c r="F445">
        <v>80</v>
      </c>
      <c r="G445">
        <v>86</v>
      </c>
      <c r="H445">
        <f>Table1[[#This Row],[CCM Section N2 PPM]]-Table1[[#This Row],[Lifting  N2 PPM]]</f>
        <v>6</v>
      </c>
    </row>
    <row r="446" spans="1:8" hidden="1" x14ac:dyDescent="0.25">
      <c r="A446">
        <v>200500</v>
      </c>
      <c r="B446" s="1">
        <v>45690</v>
      </c>
      <c r="C446" t="s">
        <v>18</v>
      </c>
      <c r="D446" t="s">
        <v>10</v>
      </c>
      <c r="E446" t="s">
        <v>8</v>
      </c>
      <c r="F446">
        <v>84</v>
      </c>
      <c r="G446">
        <v>90</v>
      </c>
      <c r="H446">
        <f>Table1[[#This Row],[CCM Section N2 PPM]]-Table1[[#This Row],[Lifting  N2 PPM]]</f>
        <v>6</v>
      </c>
    </row>
    <row r="447" spans="1:8" hidden="1" x14ac:dyDescent="0.25">
      <c r="A447">
        <v>200507</v>
      </c>
      <c r="B447" s="1">
        <v>45690</v>
      </c>
      <c r="C447" t="s">
        <v>20</v>
      </c>
      <c r="D447" t="s">
        <v>10</v>
      </c>
      <c r="E447" t="s">
        <v>11</v>
      </c>
      <c r="F447">
        <v>76</v>
      </c>
      <c r="G447">
        <v>82</v>
      </c>
      <c r="H447">
        <f>Table1[[#This Row],[CCM Section N2 PPM]]-Table1[[#This Row],[Lifting  N2 PPM]]</f>
        <v>6</v>
      </c>
    </row>
    <row r="448" spans="1:8" hidden="1" x14ac:dyDescent="0.25">
      <c r="A448">
        <v>200533</v>
      </c>
      <c r="B448" s="1">
        <v>45691</v>
      </c>
      <c r="C448" t="s">
        <v>27</v>
      </c>
      <c r="D448" t="s">
        <v>7</v>
      </c>
      <c r="E448" t="s">
        <v>11</v>
      </c>
      <c r="F448">
        <v>62</v>
      </c>
      <c r="G448">
        <v>68</v>
      </c>
      <c r="H448">
        <f>Table1[[#This Row],[CCM Section N2 PPM]]-Table1[[#This Row],[Lifting  N2 PPM]]</f>
        <v>6</v>
      </c>
    </row>
    <row r="449" spans="1:8" hidden="1" x14ac:dyDescent="0.25">
      <c r="A449">
        <v>200539</v>
      </c>
      <c r="B449" s="1">
        <v>45691</v>
      </c>
      <c r="C449" t="s">
        <v>28</v>
      </c>
      <c r="D449" t="s">
        <v>7</v>
      </c>
      <c r="E449" t="s">
        <v>11</v>
      </c>
      <c r="F449">
        <v>92</v>
      </c>
      <c r="G449">
        <v>98</v>
      </c>
      <c r="H449">
        <f>Table1[[#This Row],[CCM Section N2 PPM]]-Table1[[#This Row],[Lifting  N2 PPM]]</f>
        <v>6</v>
      </c>
    </row>
    <row r="450" spans="1:8" x14ac:dyDescent="0.25">
      <c r="A450">
        <v>200557</v>
      </c>
      <c r="B450" s="1">
        <v>45692</v>
      </c>
      <c r="C450" t="s">
        <v>35</v>
      </c>
      <c r="D450" t="s">
        <v>10</v>
      </c>
      <c r="E450" t="s">
        <v>5</v>
      </c>
      <c r="F450">
        <v>92</v>
      </c>
      <c r="G450">
        <v>98</v>
      </c>
      <c r="H450">
        <f>Table1[[#This Row],[CCM Section N2 PPM]]-Table1[[#This Row],[Lifting  N2 PPM]]</f>
        <v>6</v>
      </c>
    </row>
    <row r="451" spans="1:8" hidden="1" x14ac:dyDescent="0.25">
      <c r="A451">
        <v>200580</v>
      </c>
      <c r="B451" s="1">
        <v>45693</v>
      </c>
      <c r="C451" t="s">
        <v>41</v>
      </c>
      <c r="D451" t="s">
        <v>10</v>
      </c>
      <c r="E451" t="s">
        <v>42</v>
      </c>
      <c r="F451">
        <v>85</v>
      </c>
      <c r="G451">
        <v>91</v>
      </c>
      <c r="H451">
        <f>Table1[[#This Row],[CCM Section N2 PPM]]-Table1[[#This Row],[Lifting  N2 PPM]]</f>
        <v>6</v>
      </c>
    </row>
    <row r="452" spans="1:8" hidden="1" x14ac:dyDescent="0.25">
      <c r="A452">
        <v>200590</v>
      </c>
      <c r="B452" s="1">
        <v>45693</v>
      </c>
      <c r="C452" t="s">
        <v>44</v>
      </c>
      <c r="D452" t="s">
        <v>10</v>
      </c>
      <c r="E452" t="s">
        <v>8</v>
      </c>
      <c r="F452">
        <v>134</v>
      </c>
      <c r="G452">
        <v>140</v>
      </c>
      <c r="H452">
        <f>Table1[[#This Row],[CCM Section N2 PPM]]-Table1[[#This Row],[Lifting  N2 PPM]]</f>
        <v>6</v>
      </c>
    </row>
    <row r="453" spans="1:8" hidden="1" x14ac:dyDescent="0.25">
      <c r="A453">
        <v>200632</v>
      </c>
      <c r="B453" s="1">
        <v>45694</v>
      </c>
      <c r="C453" t="s">
        <v>158</v>
      </c>
      <c r="D453" t="s">
        <v>10</v>
      </c>
      <c r="E453" t="s">
        <v>8</v>
      </c>
      <c r="F453">
        <v>67</v>
      </c>
      <c r="G453">
        <v>73</v>
      </c>
      <c r="H453">
        <f>Table1[[#This Row],[CCM Section N2 PPM]]-Table1[[#This Row],[Lifting  N2 PPM]]</f>
        <v>6</v>
      </c>
    </row>
    <row r="454" spans="1:8" x14ac:dyDescent="0.25">
      <c r="A454">
        <v>200648</v>
      </c>
      <c r="B454" s="1">
        <v>45695</v>
      </c>
      <c r="C454" t="s">
        <v>53</v>
      </c>
      <c r="D454" t="s">
        <v>10</v>
      </c>
      <c r="E454" t="s">
        <v>5</v>
      </c>
      <c r="F454">
        <v>139</v>
      </c>
      <c r="G454">
        <v>145</v>
      </c>
      <c r="H454">
        <f>Table1[[#This Row],[CCM Section N2 PPM]]-Table1[[#This Row],[Lifting  N2 PPM]]</f>
        <v>6</v>
      </c>
    </row>
    <row r="455" spans="1:8" hidden="1" x14ac:dyDescent="0.25">
      <c r="A455">
        <v>200685</v>
      </c>
      <c r="B455" s="1">
        <v>45695</v>
      </c>
      <c r="C455" t="s">
        <v>22</v>
      </c>
      <c r="D455" t="s">
        <v>10</v>
      </c>
      <c r="E455" t="s">
        <v>8</v>
      </c>
      <c r="F455">
        <v>64</v>
      </c>
      <c r="G455">
        <v>70</v>
      </c>
      <c r="H455">
        <f>Table1[[#This Row],[CCM Section N2 PPM]]-Table1[[#This Row],[Lifting  N2 PPM]]</f>
        <v>6</v>
      </c>
    </row>
    <row r="456" spans="1:8" x14ac:dyDescent="0.25">
      <c r="A456">
        <v>200714</v>
      </c>
      <c r="B456" s="1">
        <v>45696</v>
      </c>
      <c r="C456" t="s">
        <v>20</v>
      </c>
      <c r="D456" t="s">
        <v>10</v>
      </c>
      <c r="E456" t="s">
        <v>5</v>
      </c>
      <c r="F456">
        <v>55</v>
      </c>
      <c r="G456">
        <v>61</v>
      </c>
      <c r="H456">
        <f>Table1[[#This Row],[CCM Section N2 PPM]]-Table1[[#This Row],[Lifting  N2 PPM]]</f>
        <v>6</v>
      </c>
    </row>
    <row r="457" spans="1:8" x14ac:dyDescent="0.25">
      <c r="A457">
        <v>200738</v>
      </c>
      <c r="B457" s="1">
        <v>45696</v>
      </c>
      <c r="C457" t="s">
        <v>73</v>
      </c>
      <c r="D457" t="s">
        <v>10</v>
      </c>
      <c r="E457" t="s">
        <v>5</v>
      </c>
      <c r="F457">
        <v>61</v>
      </c>
      <c r="G457">
        <v>67</v>
      </c>
      <c r="H457">
        <f>Table1[[#This Row],[CCM Section N2 PPM]]-Table1[[#This Row],[Lifting  N2 PPM]]</f>
        <v>6</v>
      </c>
    </row>
    <row r="458" spans="1:8" hidden="1" x14ac:dyDescent="0.25">
      <c r="A458">
        <v>200739</v>
      </c>
      <c r="B458" s="1">
        <v>45696</v>
      </c>
      <c r="C458" t="s">
        <v>73</v>
      </c>
      <c r="D458" t="s">
        <v>10</v>
      </c>
      <c r="E458" t="s">
        <v>8</v>
      </c>
      <c r="F458">
        <v>76</v>
      </c>
      <c r="G458">
        <v>82</v>
      </c>
      <c r="H458">
        <f>Table1[[#This Row],[CCM Section N2 PPM]]-Table1[[#This Row],[Lifting  N2 PPM]]</f>
        <v>6</v>
      </c>
    </row>
    <row r="459" spans="1:8" hidden="1" x14ac:dyDescent="0.25">
      <c r="A459">
        <v>200790</v>
      </c>
      <c r="B459" s="1">
        <v>45698</v>
      </c>
      <c r="C459" t="s">
        <v>20</v>
      </c>
      <c r="D459" t="s">
        <v>7</v>
      </c>
      <c r="E459" t="s">
        <v>8</v>
      </c>
      <c r="F459">
        <v>66</v>
      </c>
      <c r="G459">
        <v>72</v>
      </c>
      <c r="H459">
        <f>Table1[[#This Row],[CCM Section N2 PPM]]-Table1[[#This Row],[Lifting  N2 PPM]]</f>
        <v>6</v>
      </c>
    </row>
    <row r="460" spans="1:8" hidden="1" x14ac:dyDescent="0.25">
      <c r="A460">
        <v>200798</v>
      </c>
      <c r="B460" s="1">
        <v>45699</v>
      </c>
      <c r="C460" t="s">
        <v>80</v>
      </c>
      <c r="D460" t="s">
        <v>10</v>
      </c>
      <c r="E460" t="s">
        <v>8</v>
      </c>
      <c r="F460">
        <v>73</v>
      </c>
      <c r="G460">
        <v>79</v>
      </c>
      <c r="H460">
        <f>Table1[[#This Row],[CCM Section N2 PPM]]-Table1[[#This Row],[Lifting  N2 PPM]]</f>
        <v>6</v>
      </c>
    </row>
    <row r="461" spans="1:8" x14ac:dyDescent="0.25">
      <c r="A461">
        <v>200823</v>
      </c>
      <c r="B461" s="1">
        <v>45699</v>
      </c>
      <c r="C461" t="s">
        <v>83</v>
      </c>
      <c r="D461" t="s">
        <v>31</v>
      </c>
      <c r="E461" t="s">
        <v>5</v>
      </c>
      <c r="F461">
        <v>56</v>
      </c>
      <c r="G461">
        <v>62</v>
      </c>
      <c r="H461">
        <f>Table1[[#This Row],[CCM Section N2 PPM]]-Table1[[#This Row],[Lifting  N2 PPM]]</f>
        <v>6</v>
      </c>
    </row>
    <row r="462" spans="1:8" x14ac:dyDescent="0.25">
      <c r="A462">
        <v>200843</v>
      </c>
      <c r="B462" s="1">
        <v>45700</v>
      </c>
      <c r="C462" t="s">
        <v>12</v>
      </c>
      <c r="D462" t="s">
        <v>10</v>
      </c>
      <c r="E462" t="s">
        <v>5</v>
      </c>
      <c r="F462">
        <v>67</v>
      </c>
      <c r="G462">
        <v>73</v>
      </c>
      <c r="H462">
        <f>Table1[[#This Row],[CCM Section N2 PPM]]-Table1[[#This Row],[Lifting  N2 PPM]]</f>
        <v>6</v>
      </c>
    </row>
    <row r="463" spans="1:8" hidden="1" x14ac:dyDescent="0.25">
      <c r="A463">
        <v>200871</v>
      </c>
      <c r="B463" s="1">
        <v>45700</v>
      </c>
      <c r="C463" t="s">
        <v>90</v>
      </c>
      <c r="D463" t="s">
        <v>48</v>
      </c>
      <c r="E463" t="s">
        <v>11</v>
      </c>
      <c r="F463">
        <v>69</v>
      </c>
      <c r="G463">
        <v>75</v>
      </c>
      <c r="H463">
        <f>Table1[[#This Row],[CCM Section N2 PPM]]-Table1[[#This Row],[Lifting  N2 PPM]]</f>
        <v>6</v>
      </c>
    </row>
    <row r="464" spans="1:8" hidden="1" x14ac:dyDescent="0.25">
      <c r="A464">
        <v>200888</v>
      </c>
      <c r="B464" s="1">
        <v>45701</v>
      </c>
      <c r="C464" t="s">
        <v>34</v>
      </c>
      <c r="D464" t="s">
        <v>48</v>
      </c>
      <c r="E464" t="s">
        <v>11</v>
      </c>
      <c r="F464">
        <v>60</v>
      </c>
      <c r="G464">
        <v>66</v>
      </c>
      <c r="H464">
        <f>Table1[[#This Row],[CCM Section N2 PPM]]-Table1[[#This Row],[Lifting  N2 PPM]]</f>
        <v>6</v>
      </c>
    </row>
    <row r="465" spans="1:8" hidden="1" x14ac:dyDescent="0.25">
      <c r="A465">
        <v>200940</v>
      </c>
      <c r="B465" s="1">
        <v>45702</v>
      </c>
      <c r="C465" t="s">
        <v>97</v>
      </c>
      <c r="D465" t="s">
        <v>48</v>
      </c>
      <c r="E465" t="s">
        <v>8</v>
      </c>
      <c r="F465">
        <v>77</v>
      </c>
      <c r="G465">
        <v>83</v>
      </c>
      <c r="H465">
        <f>Table1[[#This Row],[CCM Section N2 PPM]]-Table1[[#This Row],[Lifting  N2 PPM]]</f>
        <v>6</v>
      </c>
    </row>
    <row r="466" spans="1:8" hidden="1" x14ac:dyDescent="0.25">
      <c r="A466">
        <v>200960</v>
      </c>
      <c r="B466" s="1">
        <v>45703</v>
      </c>
      <c r="C466" t="s">
        <v>59</v>
      </c>
      <c r="D466" t="s">
        <v>48</v>
      </c>
      <c r="E466" t="s">
        <v>43</v>
      </c>
      <c r="F466">
        <v>60</v>
      </c>
      <c r="G466">
        <v>66</v>
      </c>
      <c r="H466">
        <f>Table1[[#This Row],[CCM Section N2 PPM]]-Table1[[#This Row],[Lifting  N2 PPM]]</f>
        <v>6</v>
      </c>
    </row>
    <row r="467" spans="1:8" x14ac:dyDescent="0.25">
      <c r="A467">
        <v>200961</v>
      </c>
      <c r="B467" s="1">
        <v>45703</v>
      </c>
      <c r="C467" t="s">
        <v>53</v>
      </c>
      <c r="D467" t="s">
        <v>10</v>
      </c>
      <c r="E467" t="s">
        <v>5</v>
      </c>
      <c r="F467">
        <v>134</v>
      </c>
      <c r="G467">
        <v>140</v>
      </c>
      <c r="H467">
        <f>Table1[[#This Row],[CCM Section N2 PPM]]-Table1[[#This Row],[Lifting  N2 PPM]]</f>
        <v>6</v>
      </c>
    </row>
    <row r="468" spans="1:8" x14ac:dyDescent="0.25">
      <c r="A468">
        <v>201019</v>
      </c>
      <c r="B468" s="1">
        <v>45705</v>
      </c>
      <c r="C468" t="s">
        <v>36</v>
      </c>
      <c r="D468" t="s">
        <v>31</v>
      </c>
      <c r="E468" t="s">
        <v>5</v>
      </c>
      <c r="F468">
        <v>58</v>
      </c>
      <c r="G468">
        <v>64</v>
      </c>
      <c r="H468">
        <f>Table1[[#This Row],[CCM Section N2 PPM]]-Table1[[#This Row],[Lifting  N2 PPM]]</f>
        <v>6</v>
      </c>
    </row>
    <row r="469" spans="1:8" hidden="1" x14ac:dyDescent="0.25">
      <c r="A469">
        <v>201024</v>
      </c>
      <c r="B469" s="1">
        <v>45705</v>
      </c>
      <c r="C469" t="s">
        <v>22</v>
      </c>
      <c r="D469" t="s">
        <v>31</v>
      </c>
      <c r="E469" t="s">
        <v>8</v>
      </c>
      <c r="F469">
        <v>61</v>
      </c>
      <c r="G469">
        <v>67</v>
      </c>
      <c r="H469">
        <f>Table1[[#This Row],[CCM Section N2 PPM]]-Table1[[#This Row],[Lifting  N2 PPM]]</f>
        <v>6</v>
      </c>
    </row>
    <row r="470" spans="1:8" hidden="1" x14ac:dyDescent="0.25">
      <c r="A470">
        <v>201047</v>
      </c>
      <c r="B470" s="1">
        <v>45705</v>
      </c>
      <c r="C470" t="s">
        <v>6</v>
      </c>
      <c r="D470" t="s">
        <v>31</v>
      </c>
      <c r="E470" t="s">
        <v>11</v>
      </c>
      <c r="F470">
        <v>94</v>
      </c>
      <c r="G470">
        <v>100</v>
      </c>
      <c r="H470">
        <f>Table1[[#This Row],[CCM Section N2 PPM]]-Table1[[#This Row],[Lifting  N2 PPM]]</f>
        <v>6</v>
      </c>
    </row>
    <row r="471" spans="1:8" hidden="1" x14ac:dyDescent="0.25">
      <c r="A471">
        <v>201094</v>
      </c>
      <c r="B471" s="1">
        <v>45706</v>
      </c>
      <c r="C471" t="s">
        <v>54</v>
      </c>
      <c r="D471" t="s">
        <v>10</v>
      </c>
      <c r="E471" t="s">
        <v>8</v>
      </c>
      <c r="F471">
        <v>65</v>
      </c>
      <c r="G471">
        <v>71</v>
      </c>
      <c r="H471">
        <f>Table1[[#This Row],[CCM Section N2 PPM]]-Table1[[#This Row],[Lifting  N2 PPM]]</f>
        <v>6</v>
      </c>
    </row>
    <row r="472" spans="1:8" hidden="1" x14ac:dyDescent="0.25">
      <c r="A472">
        <v>201155</v>
      </c>
      <c r="B472" s="1">
        <v>45709</v>
      </c>
      <c r="C472" t="s">
        <v>100</v>
      </c>
      <c r="D472" t="s">
        <v>31</v>
      </c>
      <c r="E472" t="s">
        <v>8</v>
      </c>
      <c r="F472">
        <v>70</v>
      </c>
      <c r="G472">
        <v>76</v>
      </c>
      <c r="H472">
        <f>Table1[[#This Row],[CCM Section N2 PPM]]-Table1[[#This Row],[Lifting  N2 PPM]]</f>
        <v>6</v>
      </c>
    </row>
    <row r="473" spans="1:8" x14ac:dyDescent="0.25">
      <c r="A473">
        <v>201220</v>
      </c>
      <c r="B473" s="1">
        <v>45710</v>
      </c>
      <c r="C473" t="s">
        <v>45</v>
      </c>
      <c r="D473" t="s">
        <v>7</v>
      </c>
      <c r="E473" t="s">
        <v>5</v>
      </c>
      <c r="F473">
        <v>52</v>
      </c>
      <c r="G473">
        <v>58</v>
      </c>
      <c r="H473">
        <f>Table1[[#This Row],[CCM Section N2 PPM]]-Table1[[#This Row],[Lifting  N2 PPM]]</f>
        <v>6</v>
      </c>
    </row>
    <row r="474" spans="1:8" x14ac:dyDescent="0.25">
      <c r="A474">
        <v>201234</v>
      </c>
      <c r="B474" s="1">
        <v>45711</v>
      </c>
      <c r="C474" t="s">
        <v>103</v>
      </c>
      <c r="D474" t="s">
        <v>31</v>
      </c>
      <c r="E474" t="s">
        <v>5</v>
      </c>
      <c r="F474">
        <v>57</v>
      </c>
      <c r="G474">
        <v>63</v>
      </c>
      <c r="H474">
        <f>Table1[[#This Row],[CCM Section N2 PPM]]-Table1[[#This Row],[Lifting  N2 PPM]]</f>
        <v>6</v>
      </c>
    </row>
    <row r="475" spans="1:8" x14ac:dyDescent="0.25">
      <c r="A475">
        <v>201238</v>
      </c>
      <c r="B475" s="1">
        <v>45711</v>
      </c>
      <c r="C475" t="s">
        <v>131</v>
      </c>
      <c r="D475" t="s">
        <v>7</v>
      </c>
      <c r="E475" t="s">
        <v>5</v>
      </c>
      <c r="F475">
        <v>116</v>
      </c>
      <c r="G475">
        <v>122</v>
      </c>
      <c r="H475">
        <f>Table1[[#This Row],[CCM Section N2 PPM]]-Table1[[#This Row],[Lifting  N2 PPM]]</f>
        <v>6</v>
      </c>
    </row>
    <row r="476" spans="1:8" hidden="1" x14ac:dyDescent="0.25">
      <c r="A476">
        <v>201255</v>
      </c>
      <c r="B476" s="1">
        <v>45711</v>
      </c>
      <c r="C476" t="s">
        <v>38</v>
      </c>
      <c r="D476" t="s">
        <v>10</v>
      </c>
      <c r="E476" t="s">
        <v>11</v>
      </c>
      <c r="F476">
        <v>81</v>
      </c>
      <c r="G476">
        <v>87</v>
      </c>
      <c r="H476">
        <f>Table1[[#This Row],[CCM Section N2 PPM]]-Table1[[#This Row],[Lifting  N2 PPM]]</f>
        <v>6</v>
      </c>
    </row>
    <row r="477" spans="1:8" x14ac:dyDescent="0.25">
      <c r="A477">
        <v>201260</v>
      </c>
      <c r="B477" s="1">
        <v>45711</v>
      </c>
      <c r="C477" t="s">
        <v>34</v>
      </c>
      <c r="D477" t="s">
        <v>48</v>
      </c>
      <c r="E477" t="s">
        <v>5</v>
      </c>
      <c r="F477">
        <v>62</v>
      </c>
      <c r="G477">
        <v>68</v>
      </c>
      <c r="H477">
        <f>Table1[[#This Row],[CCM Section N2 PPM]]-Table1[[#This Row],[Lifting  N2 PPM]]</f>
        <v>6</v>
      </c>
    </row>
    <row r="478" spans="1:8" x14ac:dyDescent="0.25">
      <c r="A478">
        <v>201335</v>
      </c>
      <c r="B478" s="1">
        <v>45713</v>
      </c>
      <c r="C478" t="s">
        <v>120</v>
      </c>
      <c r="D478" t="s">
        <v>10</v>
      </c>
      <c r="E478" t="s">
        <v>5</v>
      </c>
      <c r="F478">
        <v>56</v>
      </c>
      <c r="G478">
        <v>62</v>
      </c>
      <c r="H478">
        <f>Table1[[#This Row],[CCM Section N2 PPM]]-Table1[[#This Row],[Lifting  N2 PPM]]</f>
        <v>6</v>
      </c>
    </row>
    <row r="479" spans="1:8" hidden="1" x14ac:dyDescent="0.25">
      <c r="A479">
        <v>201337</v>
      </c>
      <c r="B479" s="1">
        <v>45713</v>
      </c>
      <c r="C479" t="s">
        <v>120</v>
      </c>
      <c r="D479" t="s">
        <v>10</v>
      </c>
      <c r="E479" t="s">
        <v>11</v>
      </c>
      <c r="F479">
        <v>61</v>
      </c>
      <c r="G479">
        <v>67</v>
      </c>
      <c r="H479">
        <f>Table1[[#This Row],[CCM Section N2 PPM]]-Table1[[#This Row],[Lifting  N2 PPM]]</f>
        <v>6</v>
      </c>
    </row>
    <row r="480" spans="1:8" hidden="1" x14ac:dyDescent="0.25">
      <c r="A480">
        <v>200514</v>
      </c>
      <c r="B480" s="1">
        <v>45690</v>
      </c>
      <c r="C480" t="s">
        <v>24</v>
      </c>
      <c r="D480" t="s">
        <v>7</v>
      </c>
      <c r="E480" t="s">
        <v>8</v>
      </c>
      <c r="F480">
        <v>87</v>
      </c>
      <c r="G480">
        <v>92</v>
      </c>
      <c r="H480">
        <f>Table1[[#This Row],[CCM Section N2 PPM]]-Table1[[#This Row],[Lifting  N2 PPM]]</f>
        <v>5</v>
      </c>
    </row>
    <row r="481" spans="1:8" x14ac:dyDescent="0.25">
      <c r="A481">
        <v>200530</v>
      </c>
      <c r="B481" s="1">
        <v>45691</v>
      </c>
      <c r="C481" t="s">
        <v>27</v>
      </c>
      <c r="D481" t="s">
        <v>7</v>
      </c>
      <c r="E481" t="s">
        <v>5</v>
      </c>
      <c r="F481">
        <v>65</v>
      </c>
      <c r="G481">
        <v>70</v>
      </c>
      <c r="H481">
        <f>Table1[[#This Row],[CCM Section N2 PPM]]-Table1[[#This Row],[Lifting  N2 PPM]]</f>
        <v>5</v>
      </c>
    </row>
    <row r="482" spans="1:8" hidden="1" x14ac:dyDescent="0.25">
      <c r="A482">
        <v>200531</v>
      </c>
      <c r="B482" s="1">
        <v>45691</v>
      </c>
      <c r="C482" t="s">
        <v>27</v>
      </c>
      <c r="D482" t="s">
        <v>7</v>
      </c>
      <c r="E482" t="s">
        <v>8</v>
      </c>
      <c r="F482">
        <v>58</v>
      </c>
      <c r="G482">
        <v>63</v>
      </c>
      <c r="H482">
        <f>Table1[[#This Row],[CCM Section N2 PPM]]-Table1[[#This Row],[Lifting  N2 PPM]]</f>
        <v>5</v>
      </c>
    </row>
    <row r="483" spans="1:8" hidden="1" x14ac:dyDescent="0.25">
      <c r="A483">
        <v>200548</v>
      </c>
      <c r="B483" s="1">
        <v>45691</v>
      </c>
      <c r="C483" t="s">
        <v>32</v>
      </c>
      <c r="D483" t="s">
        <v>10</v>
      </c>
      <c r="E483" t="s">
        <v>8</v>
      </c>
      <c r="F483">
        <v>118</v>
      </c>
      <c r="G483">
        <v>123</v>
      </c>
      <c r="H483">
        <f>Table1[[#This Row],[CCM Section N2 PPM]]-Table1[[#This Row],[Lifting  N2 PPM]]</f>
        <v>5</v>
      </c>
    </row>
    <row r="484" spans="1:8" x14ac:dyDescent="0.25">
      <c r="A484">
        <v>200583</v>
      </c>
      <c r="B484" s="1">
        <v>45693</v>
      </c>
      <c r="C484" t="s">
        <v>44</v>
      </c>
      <c r="D484" t="s">
        <v>10</v>
      </c>
      <c r="E484" t="s">
        <v>5</v>
      </c>
      <c r="F484">
        <v>146</v>
      </c>
      <c r="G484">
        <v>151</v>
      </c>
      <c r="H484">
        <f>Table1[[#This Row],[CCM Section N2 PPM]]-Table1[[#This Row],[Lifting  N2 PPM]]</f>
        <v>5</v>
      </c>
    </row>
    <row r="485" spans="1:8" x14ac:dyDescent="0.25">
      <c r="A485">
        <v>200601</v>
      </c>
      <c r="B485" s="1">
        <v>45693</v>
      </c>
      <c r="C485" t="s">
        <v>19</v>
      </c>
      <c r="D485" t="s">
        <v>10</v>
      </c>
      <c r="E485" t="s">
        <v>5</v>
      </c>
      <c r="F485">
        <v>63</v>
      </c>
      <c r="G485">
        <v>68</v>
      </c>
      <c r="H485">
        <f>Table1[[#This Row],[CCM Section N2 PPM]]-Table1[[#This Row],[Lifting  N2 PPM]]</f>
        <v>5</v>
      </c>
    </row>
    <row r="486" spans="1:8" hidden="1" x14ac:dyDescent="0.25">
      <c r="A486">
        <v>200663</v>
      </c>
      <c r="B486" s="1">
        <v>45695</v>
      </c>
      <c r="C486" t="s">
        <v>58</v>
      </c>
      <c r="D486" t="s">
        <v>10</v>
      </c>
      <c r="E486" t="s">
        <v>11</v>
      </c>
      <c r="F486">
        <v>100</v>
      </c>
      <c r="G486">
        <v>105</v>
      </c>
      <c r="H486">
        <f>Table1[[#This Row],[CCM Section N2 PPM]]-Table1[[#This Row],[Lifting  N2 PPM]]</f>
        <v>5</v>
      </c>
    </row>
    <row r="487" spans="1:8" x14ac:dyDescent="0.25">
      <c r="A487">
        <v>200719</v>
      </c>
      <c r="B487" s="1">
        <v>45696</v>
      </c>
      <c r="C487" t="s">
        <v>22</v>
      </c>
      <c r="D487" t="s">
        <v>10</v>
      </c>
      <c r="E487" t="s">
        <v>5</v>
      </c>
      <c r="F487">
        <v>52</v>
      </c>
      <c r="G487">
        <v>57</v>
      </c>
      <c r="H487">
        <f>Table1[[#This Row],[CCM Section N2 PPM]]-Table1[[#This Row],[Lifting  N2 PPM]]</f>
        <v>5</v>
      </c>
    </row>
    <row r="488" spans="1:8" x14ac:dyDescent="0.25">
      <c r="A488">
        <v>200752</v>
      </c>
      <c r="B488" s="1">
        <v>45697</v>
      </c>
      <c r="C488" t="s">
        <v>76</v>
      </c>
      <c r="D488" t="s">
        <v>7</v>
      </c>
      <c r="E488" t="s">
        <v>5</v>
      </c>
      <c r="F488">
        <v>70</v>
      </c>
      <c r="G488">
        <v>75</v>
      </c>
      <c r="H488">
        <f>Table1[[#This Row],[CCM Section N2 PPM]]-Table1[[#This Row],[Lifting  N2 PPM]]</f>
        <v>5</v>
      </c>
    </row>
    <row r="489" spans="1:8" hidden="1" x14ac:dyDescent="0.25">
      <c r="A489">
        <v>200753</v>
      </c>
      <c r="B489" s="1">
        <v>45697</v>
      </c>
      <c r="C489" t="s">
        <v>9</v>
      </c>
      <c r="D489" t="s">
        <v>10</v>
      </c>
      <c r="E489" t="s">
        <v>11</v>
      </c>
      <c r="F489">
        <v>55</v>
      </c>
      <c r="G489">
        <v>60</v>
      </c>
      <c r="H489">
        <f>Table1[[#This Row],[CCM Section N2 PPM]]-Table1[[#This Row],[Lifting  N2 PPM]]</f>
        <v>5</v>
      </c>
    </row>
    <row r="490" spans="1:8" x14ac:dyDescent="0.25">
      <c r="A490">
        <v>200765</v>
      </c>
      <c r="B490" s="1">
        <v>45697</v>
      </c>
      <c r="C490" t="s">
        <v>21</v>
      </c>
      <c r="D490" t="s">
        <v>7</v>
      </c>
      <c r="E490" t="s">
        <v>5</v>
      </c>
      <c r="F490">
        <v>110</v>
      </c>
      <c r="G490">
        <v>115</v>
      </c>
      <c r="H490">
        <f>Table1[[#This Row],[CCM Section N2 PPM]]-Table1[[#This Row],[Lifting  N2 PPM]]</f>
        <v>5</v>
      </c>
    </row>
    <row r="491" spans="1:8" x14ac:dyDescent="0.25">
      <c r="A491">
        <v>200770</v>
      </c>
      <c r="B491" s="1">
        <v>45698</v>
      </c>
      <c r="C491" t="s">
        <v>20</v>
      </c>
      <c r="D491" t="s">
        <v>7</v>
      </c>
      <c r="E491" t="s">
        <v>5</v>
      </c>
      <c r="F491">
        <v>61</v>
      </c>
      <c r="G491">
        <v>66</v>
      </c>
      <c r="H491">
        <f>Table1[[#This Row],[CCM Section N2 PPM]]-Table1[[#This Row],[Lifting  N2 PPM]]</f>
        <v>5</v>
      </c>
    </row>
    <row r="492" spans="1:8" x14ac:dyDescent="0.25">
      <c r="A492">
        <v>200779</v>
      </c>
      <c r="B492" s="1">
        <v>45698</v>
      </c>
      <c r="C492" t="s">
        <v>22</v>
      </c>
      <c r="D492" t="s">
        <v>10</v>
      </c>
      <c r="E492" t="s">
        <v>5</v>
      </c>
      <c r="F492">
        <v>62</v>
      </c>
      <c r="G492">
        <v>67</v>
      </c>
      <c r="H492">
        <f>Table1[[#This Row],[CCM Section N2 PPM]]-Table1[[#This Row],[Lifting  N2 PPM]]</f>
        <v>5</v>
      </c>
    </row>
    <row r="493" spans="1:8" hidden="1" x14ac:dyDescent="0.25">
      <c r="A493">
        <v>200782</v>
      </c>
      <c r="B493" s="1">
        <v>45697</v>
      </c>
      <c r="C493" t="s">
        <v>22</v>
      </c>
      <c r="D493" t="s">
        <v>10</v>
      </c>
      <c r="E493" t="s">
        <v>11</v>
      </c>
      <c r="F493">
        <v>62</v>
      </c>
      <c r="G493">
        <v>67</v>
      </c>
      <c r="H493">
        <f>Table1[[#This Row],[CCM Section N2 PPM]]-Table1[[#This Row],[Lifting  N2 PPM]]</f>
        <v>5</v>
      </c>
    </row>
    <row r="494" spans="1:8" x14ac:dyDescent="0.25">
      <c r="A494">
        <v>200808</v>
      </c>
      <c r="B494" s="1">
        <v>45699</v>
      </c>
      <c r="C494" t="s">
        <v>19</v>
      </c>
      <c r="D494" t="s">
        <v>10</v>
      </c>
      <c r="E494" t="s">
        <v>5</v>
      </c>
      <c r="F494">
        <v>73</v>
      </c>
      <c r="G494">
        <v>78</v>
      </c>
      <c r="H494">
        <f>Table1[[#This Row],[CCM Section N2 PPM]]-Table1[[#This Row],[Lifting  N2 PPM]]</f>
        <v>5</v>
      </c>
    </row>
    <row r="495" spans="1:8" hidden="1" x14ac:dyDescent="0.25">
      <c r="A495">
        <v>200810</v>
      </c>
      <c r="B495" s="1">
        <v>45699</v>
      </c>
      <c r="C495" t="s">
        <v>19</v>
      </c>
      <c r="D495" t="s">
        <v>10</v>
      </c>
      <c r="E495" t="s">
        <v>11</v>
      </c>
      <c r="F495">
        <v>69</v>
      </c>
      <c r="G495">
        <v>74</v>
      </c>
      <c r="H495">
        <f>Table1[[#This Row],[CCM Section N2 PPM]]-Table1[[#This Row],[Lifting  N2 PPM]]</f>
        <v>5</v>
      </c>
    </row>
    <row r="496" spans="1:8" hidden="1" x14ac:dyDescent="0.25">
      <c r="A496">
        <v>200837</v>
      </c>
      <c r="B496" s="1">
        <v>45700</v>
      </c>
      <c r="C496" t="s">
        <v>84</v>
      </c>
      <c r="D496" t="s">
        <v>31</v>
      </c>
      <c r="E496" t="s">
        <v>11</v>
      </c>
      <c r="F496">
        <v>111</v>
      </c>
      <c r="G496">
        <v>116</v>
      </c>
      <c r="H496">
        <f>Table1[[#This Row],[CCM Section N2 PPM]]-Table1[[#This Row],[Lifting  N2 PPM]]</f>
        <v>5</v>
      </c>
    </row>
    <row r="497" spans="1:8" hidden="1" x14ac:dyDescent="0.25">
      <c r="A497">
        <v>201277</v>
      </c>
      <c r="B497" s="1">
        <v>45712</v>
      </c>
      <c r="C497" t="s">
        <v>44</v>
      </c>
      <c r="D497" t="s">
        <v>10</v>
      </c>
      <c r="E497" t="s">
        <v>8</v>
      </c>
      <c r="F497">
        <v>150</v>
      </c>
      <c r="G497">
        <v>155</v>
      </c>
      <c r="H497">
        <f>Table1[[#This Row],[CCM Section N2 PPM]]-Table1[[#This Row],[Lifting  N2 PPM]]</f>
        <v>5</v>
      </c>
    </row>
    <row r="498" spans="1:8" hidden="1" x14ac:dyDescent="0.25">
      <c r="A498">
        <v>200931</v>
      </c>
      <c r="B498" s="1">
        <v>45702</v>
      </c>
      <c r="C498" t="s">
        <v>19</v>
      </c>
      <c r="D498" t="s">
        <v>10</v>
      </c>
      <c r="E498" t="s">
        <v>8</v>
      </c>
      <c r="F498">
        <v>54</v>
      </c>
      <c r="G498">
        <v>59</v>
      </c>
      <c r="H498">
        <f>Table1[[#This Row],[CCM Section N2 PPM]]-Table1[[#This Row],[Lifting  N2 PPM]]</f>
        <v>5</v>
      </c>
    </row>
    <row r="499" spans="1:8" hidden="1" x14ac:dyDescent="0.25">
      <c r="A499">
        <v>200965</v>
      </c>
      <c r="B499" s="1">
        <v>45703</v>
      </c>
      <c r="C499" t="s">
        <v>100</v>
      </c>
      <c r="D499" t="s">
        <v>48</v>
      </c>
      <c r="E499" t="s">
        <v>8</v>
      </c>
      <c r="F499">
        <v>67</v>
      </c>
      <c r="G499">
        <v>72</v>
      </c>
      <c r="H499">
        <f>Table1[[#This Row],[CCM Section N2 PPM]]-Table1[[#This Row],[Lifting  N2 PPM]]</f>
        <v>5</v>
      </c>
    </row>
    <row r="500" spans="1:8" hidden="1" x14ac:dyDescent="0.25">
      <c r="A500">
        <v>200974</v>
      </c>
      <c r="B500" s="1">
        <v>45703</v>
      </c>
      <c r="C500" t="s">
        <v>102</v>
      </c>
      <c r="D500" t="s">
        <v>31</v>
      </c>
      <c r="E500" t="s">
        <v>8</v>
      </c>
      <c r="F500">
        <v>113</v>
      </c>
      <c r="G500">
        <v>118</v>
      </c>
      <c r="H500">
        <f>Table1[[#This Row],[CCM Section N2 PPM]]-Table1[[#This Row],[Lifting  N2 PPM]]</f>
        <v>5</v>
      </c>
    </row>
    <row r="501" spans="1:8" hidden="1" x14ac:dyDescent="0.25">
      <c r="A501">
        <v>201052</v>
      </c>
      <c r="B501" s="1">
        <v>45706</v>
      </c>
      <c r="C501" t="s">
        <v>112</v>
      </c>
      <c r="D501" t="s">
        <v>31</v>
      </c>
      <c r="E501" t="s">
        <v>8</v>
      </c>
      <c r="F501">
        <v>56</v>
      </c>
      <c r="G501">
        <v>61</v>
      </c>
      <c r="H501">
        <f>Table1[[#This Row],[CCM Section N2 PPM]]-Table1[[#This Row],[Lifting  N2 PPM]]</f>
        <v>5</v>
      </c>
    </row>
    <row r="502" spans="1:8" hidden="1" x14ac:dyDescent="0.25">
      <c r="A502">
        <v>201055</v>
      </c>
      <c r="B502" s="1">
        <v>45705</v>
      </c>
      <c r="C502" t="s">
        <v>71</v>
      </c>
      <c r="D502" t="s">
        <v>10</v>
      </c>
      <c r="E502" t="s">
        <v>8</v>
      </c>
      <c r="F502">
        <v>61</v>
      </c>
      <c r="G502">
        <v>66</v>
      </c>
      <c r="H502">
        <f>Table1[[#This Row],[CCM Section N2 PPM]]-Table1[[#This Row],[Lifting  N2 PPM]]</f>
        <v>5</v>
      </c>
    </row>
    <row r="503" spans="1:8" hidden="1" x14ac:dyDescent="0.25">
      <c r="A503">
        <v>201072</v>
      </c>
      <c r="B503" s="1">
        <v>45706</v>
      </c>
      <c r="C503" t="s">
        <v>94</v>
      </c>
      <c r="D503" t="s">
        <v>31</v>
      </c>
      <c r="E503" t="s">
        <v>11</v>
      </c>
      <c r="F503">
        <v>56</v>
      </c>
      <c r="G503">
        <v>61</v>
      </c>
      <c r="H503">
        <f>Table1[[#This Row],[CCM Section N2 PPM]]-Table1[[#This Row],[Lifting  N2 PPM]]</f>
        <v>5</v>
      </c>
    </row>
    <row r="504" spans="1:8" hidden="1" x14ac:dyDescent="0.25">
      <c r="A504">
        <v>201097</v>
      </c>
      <c r="B504" s="1">
        <v>45707</v>
      </c>
      <c r="C504" t="s">
        <v>87</v>
      </c>
      <c r="D504" t="s">
        <v>31</v>
      </c>
      <c r="E504" t="s">
        <v>8</v>
      </c>
      <c r="F504">
        <v>81</v>
      </c>
      <c r="G504">
        <v>86</v>
      </c>
      <c r="H504">
        <f>Table1[[#This Row],[CCM Section N2 PPM]]-Table1[[#This Row],[Lifting  N2 PPM]]</f>
        <v>5</v>
      </c>
    </row>
    <row r="505" spans="1:8" hidden="1" x14ac:dyDescent="0.25">
      <c r="A505">
        <v>201110</v>
      </c>
      <c r="B505" s="1">
        <v>45707</v>
      </c>
      <c r="C505" t="s">
        <v>17</v>
      </c>
      <c r="D505" t="s">
        <v>7</v>
      </c>
      <c r="E505" t="s">
        <v>11</v>
      </c>
      <c r="F505">
        <v>69</v>
      </c>
      <c r="G505">
        <v>74</v>
      </c>
      <c r="H505">
        <f>Table1[[#This Row],[CCM Section N2 PPM]]-Table1[[#This Row],[Lifting  N2 PPM]]</f>
        <v>5</v>
      </c>
    </row>
    <row r="506" spans="1:8" hidden="1" x14ac:dyDescent="0.25">
      <c r="A506">
        <v>201122</v>
      </c>
      <c r="B506" s="1">
        <v>45707</v>
      </c>
      <c r="C506" t="s">
        <v>24</v>
      </c>
      <c r="D506" t="s">
        <v>7</v>
      </c>
      <c r="E506" t="s">
        <v>8</v>
      </c>
      <c r="F506">
        <v>101</v>
      </c>
      <c r="G506">
        <v>106</v>
      </c>
      <c r="H506">
        <f>Table1[[#This Row],[CCM Section N2 PPM]]-Table1[[#This Row],[Lifting  N2 PPM]]</f>
        <v>5</v>
      </c>
    </row>
    <row r="507" spans="1:8" hidden="1" x14ac:dyDescent="0.25">
      <c r="A507">
        <v>201194</v>
      </c>
      <c r="B507" s="1">
        <v>45710</v>
      </c>
      <c r="C507" t="s">
        <v>36</v>
      </c>
      <c r="D507" t="s">
        <v>31</v>
      </c>
      <c r="E507" t="s">
        <v>11</v>
      </c>
      <c r="F507">
        <v>72</v>
      </c>
      <c r="G507">
        <v>77</v>
      </c>
      <c r="H507">
        <f>Table1[[#This Row],[CCM Section N2 PPM]]-Table1[[#This Row],[Lifting  N2 PPM]]</f>
        <v>5</v>
      </c>
    </row>
    <row r="508" spans="1:8" hidden="1" x14ac:dyDescent="0.25">
      <c r="A508">
        <v>201215</v>
      </c>
      <c r="B508" s="1">
        <v>45710</v>
      </c>
      <c r="C508" t="s">
        <v>22</v>
      </c>
      <c r="D508" t="s">
        <v>10</v>
      </c>
      <c r="E508" t="s">
        <v>8</v>
      </c>
      <c r="F508">
        <v>55</v>
      </c>
      <c r="G508">
        <v>60</v>
      </c>
      <c r="H508">
        <f>Table1[[#This Row],[CCM Section N2 PPM]]-Table1[[#This Row],[Lifting  N2 PPM]]</f>
        <v>5</v>
      </c>
    </row>
    <row r="509" spans="1:8" hidden="1" x14ac:dyDescent="0.25">
      <c r="A509">
        <v>200879</v>
      </c>
      <c r="B509" s="1">
        <v>45701</v>
      </c>
      <c r="C509" t="s">
        <v>44</v>
      </c>
      <c r="D509" t="s">
        <v>10</v>
      </c>
      <c r="E509" t="s">
        <v>11</v>
      </c>
      <c r="F509">
        <v>140</v>
      </c>
      <c r="G509">
        <v>145</v>
      </c>
      <c r="H509">
        <f>Table1[[#This Row],[CCM Section N2 PPM]]-Table1[[#This Row],[Lifting  N2 PPM]]</f>
        <v>5</v>
      </c>
    </row>
    <row r="510" spans="1:8" x14ac:dyDescent="0.25">
      <c r="A510">
        <v>201296</v>
      </c>
      <c r="B510" s="1">
        <v>45713</v>
      </c>
      <c r="C510" t="s">
        <v>73</v>
      </c>
      <c r="D510" t="s">
        <v>10</v>
      </c>
      <c r="E510" t="s">
        <v>5</v>
      </c>
      <c r="F510">
        <v>72</v>
      </c>
      <c r="G510">
        <v>77</v>
      </c>
      <c r="H510">
        <f>Table1[[#This Row],[CCM Section N2 PPM]]-Table1[[#This Row],[Lifting  N2 PPM]]</f>
        <v>5</v>
      </c>
    </row>
    <row r="511" spans="1:8" hidden="1" x14ac:dyDescent="0.25">
      <c r="A511">
        <v>201300</v>
      </c>
      <c r="B511" s="1">
        <v>45713</v>
      </c>
      <c r="C511" t="s">
        <v>51</v>
      </c>
      <c r="D511" t="s">
        <v>48</v>
      </c>
      <c r="E511" t="s">
        <v>11</v>
      </c>
      <c r="F511">
        <v>44</v>
      </c>
      <c r="G511">
        <v>49</v>
      </c>
      <c r="H511">
        <f>Table1[[#This Row],[CCM Section N2 PPM]]-Table1[[#This Row],[Lifting  N2 PPM]]</f>
        <v>5</v>
      </c>
    </row>
    <row r="512" spans="1:8" hidden="1" x14ac:dyDescent="0.25">
      <c r="A512">
        <v>201310</v>
      </c>
      <c r="B512" s="1">
        <v>45713</v>
      </c>
      <c r="C512" t="s">
        <v>140</v>
      </c>
      <c r="D512" t="s">
        <v>48</v>
      </c>
      <c r="E512" t="s">
        <v>8</v>
      </c>
      <c r="F512">
        <v>69</v>
      </c>
      <c r="G512">
        <v>74</v>
      </c>
      <c r="H512">
        <f>Table1[[#This Row],[CCM Section N2 PPM]]-Table1[[#This Row],[Lifting  N2 PPM]]</f>
        <v>5</v>
      </c>
    </row>
    <row r="513" spans="1:8" x14ac:dyDescent="0.25">
      <c r="A513">
        <v>201314</v>
      </c>
      <c r="B513" s="1">
        <v>45713</v>
      </c>
      <c r="C513" t="s">
        <v>90</v>
      </c>
      <c r="D513" t="s">
        <v>48</v>
      </c>
      <c r="E513" t="s">
        <v>5</v>
      </c>
      <c r="F513">
        <v>67</v>
      </c>
      <c r="G513">
        <v>72</v>
      </c>
      <c r="H513">
        <f>Table1[[#This Row],[CCM Section N2 PPM]]-Table1[[#This Row],[Lifting  N2 PPM]]</f>
        <v>5</v>
      </c>
    </row>
    <row r="514" spans="1:8" hidden="1" x14ac:dyDescent="0.25">
      <c r="A514">
        <v>201315</v>
      </c>
      <c r="B514" s="1">
        <v>45713</v>
      </c>
      <c r="C514" t="s">
        <v>53</v>
      </c>
      <c r="D514" t="s">
        <v>10</v>
      </c>
      <c r="E514" t="s">
        <v>11</v>
      </c>
      <c r="F514">
        <v>130</v>
      </c>
      <c r="G514">
        <v>135</v>
      </c>
      <c r="H514">
        <f>Table1[[#This Row],[CCM Section N2 PPM]]-Table1[[#This Row],[Lifting  N2 PPM]]</f>
        <v>5</v>
      </c>
    </row>
    <row r="515" spans="1:8" hidden="1" x14ac:dyDescent="0.25">
      <c r="A515">
        <v>201317</v>
      </c>
      <c r="B515" s="1">
        <v>45713</v>
      </c>
      <c r="C515" t="s">
        <v>90</v>
      </c>
      <c r="D515" t="s">
        <v>48</v>
      </c>
      <c r="E515" t="s">
        <v>11</v>
      </c>
      <c r="F515">
        <v>69</v>
      </c>
      <c r="G515">
        <v>74</v>
      </c>
      <c r="H515">
        <f>Table1[[#This Row],[CCM Section N2 PPM]]-Table1[[#This Row],[Lifting  N2 PPM]]</f>
        <v>5</v>
      </c>
    </row>
    <row r="516" spans="1:8" x14ac:dyDescent="0.25">
      <c r="A516">
        <v>201329</v>
      </c>
      <c r="B516" s="1">
        <v>45713</v>
      </c>
      <c r="C516" t="s">
        <v>96</v>
      </c>
      <c r="D516" t="s">
        <v>10</v>
      </c>
      <c r="E516" t="s">
        <v>5</v>
      </c>
      <c r="F516">
        <v>63</v>
      </c>
      <c r="G516">
        <v>68</v>
      </c>
      <c r="H516">
        <f>Table1[[#This Row],[CCM Section N2 PPM]]-Table1[[#This Row],[Lifting  N2 PPM]]</f>
        <v>5</v>
      </c>
    </row>
    <row r="517" spans="1:8" hidden="1" x14ac:dyDescent="0.25">
      <c r="A517">
        <v>201374</v>
      </c>
      <c r="B517" s="1">
        <v>45715</v>
      </c>
      <c r="C517" t="s">
        <v>145</v>
      </c>
      <c r="D517" t="s">
        <v>143</v>
      </c>
      <c r="E517" t="s">
        <v>43</v>
      </c>
      <c r="F517">
        <v>94</v>
      </c>
      <c r="G517">
        <v>99</v>
      </c>
      <c r="H517">
        <f>Table1[[#This Row],[CCM Section N2 PPM]]-Table1[[#This Row],[Lifting  N2 PPM]]</f>
        <v>5</v>
      </c>
    </row>
    <row r="518" spans="1:8" hidden="1" x14ac:dyDescent="0.25">
      <c r="A518">
        <v>201379</v>
      </c>
      <c r="B518" s="1">
        <v>45715</v>
      </c>
      <c r="C518" t="s">
        <v>145</v>
      </c>
      <c r="D518" t="s">
        <v>143</v>
      </c>
      <c r="E518" t="s">
        <v>8</v>
      </c>
      <c r="F518">
        <v>88</v>
      </c>
      <c r="G518">
        <v>93</v>
      </c>
      <c r="H518">
        <f>Table1[[#This Row],[CCM Section N2 PPM]]-Table1[[#This Row],[Lifting  N2 PPM]]</f>
        <v>5</v>
      </c>
    </row>
    <row r="519" spans="1:8" x14ac:dyDescent="0.25">
      <c r="A519">
        <v>200508</v>
      </c>
      <c r="B519" s="1">
        <v>45690</v>
      </c>
      <c r="C519" t="s">
        <v>21</v>
      </c>
      <c r="D519" t="s">
        <v>7</v>
      </c>
      <c r="E519" t="s">
        <v>5</v>
      </c>
      <c r="F519">
        <v>128</v>
      </c>
      <c r="G519">
        <v>132</v>
      </c>
      <c r="H519">
        <f>Table1[[#This Row],[CCM Section N2 PPM]]-Table1[[#This Row],[Lifting  N2 PPM]]</f>
        <v>4</v>
      </c>
    </row>
    <row r="520" spans="1:8" hidden="1" x14ac:dyDescent="0.25">
      <c r="A520">
        <v>200534</v>
      </c>
      <c r="B520" s="1">
        <v>45691</v>
      </c>
      <c r="C520" t="s">
        <v>22</v>
      </c>
      <c r="D520" t="s">
        <v>10</v>
      </c>
      <c r="E520" t="s">
        <v>8</v>
      </c>
      <c r="F520">
        <v>58</v>
      </c>
      <c r="G520">
        <v>62</v>
      </c>
      <c r="H520">
        <f>Table1[[#This Row],[CCM Section N2 PPM]]-Table1[[#This Row],[Lifting  N2 PPM]]</f>
        <v>4</v>
      </c>
    </row>
    <row r="521" spans="1:8" x14ac:dyDescent="0.25">
      <c r="A521">
        <v>200538</v>
      </c>
      <c r="B521" s="1">
        <v>45691</v>
      </c>
      <c r="C521" t="s">
        <v>29</v>
      </c>
      <c r="D521" t="s">
        <v>10</v>
      </c>
      <c r="E521" t="s">
        <v>5</v>
      </c>
      <c r="F521">
        <v>74</v>
      </c>
      <c r="G521">
        <v>78</v>
      </c>
      <c r="H521">
        <f>Table1[[#This Row],[CCM Section N2 PPM]]-Table1[[#This Row],[Lifting  N2 PPM]]</f>
        <v>4</v>
      </c>
    </row>
    <row r="522" spans="1:8" hidden="1" x14ac:dyDescent="0.25">
      <c r="A522">
        <v>200564</v>
      </c>
      <c r="B522" s="1">
        <v>45692</v>
      </c>
      <c r="C522" t="s">
        <v>36</v>
      </c>
      <c r="D522" t="s">
        <v>31</v>
      </c>
      <c r="E522" t="s">
        <v>11</v>
      </c>
      <c r="F522">
        <v>58</v>
      </c>
      <c r="G522">
        <v>62</v>
      </c>
      <c r="H522">
        <f>Table1[[#This Row],[CCM Section N2 PPM]]-Table1[[#This Row],[Lifting  N2 PPM]]</f>
        <v>4</v>
      </c>
    </row>
    <row r="523" spans="1:8" hidden="1" x14ac:dyDescent="0.25">
      <c r="A523">
        <v>200577</v>
      </c>
      <c r="B523" s="1">
        <v>45693</v>
      </c>
      <c r="C523" t="s">
        <v>39</v>
      </c>
      <c r="D523" t="s">
        <v>10</v>
      </c>
      <c r="E523" t="s">
        <v>8</v>
      </c>
      <c r="F523">
        <v>82</v>
      </c>
      <c r="G523">
        <v>86</v>
      </c>
      <c r="H523">
        <f>Table1[[#This Row],[CCM Section N2 PPM]]-Table1[[#This Row],[Lifting  N2 PPM]]</f>
        <v>4</v>
      </c>
    </row>
    <row r="524" spans="1:8" x14ac:dyDescent="0.25">
      <c r="A524">
        <v>201276</v>
      </c>
      <c r="B524" s="1">
        <v>45712</v>
      </c>
      <c r="C524" t="s">
        <v>44</v>
      </c>
      <c r="D524" t="s">
        <v>10</v>
      </c>
      <c r="E524" t="s">
        <v>5</v>
      </c>
      <c r="F524">
        <v>126</v>
      </c>
      <c r="G524">
        <v>130</v>
      </c>
      <c r="H524">
        <f>Table1[[#This Row],[CCM Section N2 PPM]]-Table1[[#This Row],[Lifting  N2 PPM]]</f>
        <v>4</v>
      </c>
    </row>
    <row r="525" spans="1:8" hidden="1" x14ac:dyDescent="0.25">
      <c r="A525">
        <v>200584</v>
      </c>
      <c r="B525" s="1">
        <v>45693</v>
      </c>
      <c r="C525" t="s">
        <v>44</v>
      </c>
      <c r="D525" t="s">
        <v>10</v>
      </c>
      <c r="E525" t="s">
        <v>8</v>
      </c>
      <c r="F525">
        <v>129</v>
      </c>
      <c r="G525">
        <v>133</v>
      </c>
      <c r="H525">
        <f>Table1[[#This Row],[CCM Section N2 PPM]]-Table1[[#This Row],[Lifting  N2 PPM]]</f>
        <v>4</v>
      </c>
    </row>
    <row r="526" spans="1:8" hidden="1" x14ac:dyDescent="0.25">
      <c r="A526">
        <v>200604</v>
      </c>
      <c r="B526" s="1">
        <v>45693</v>
      </c>
      <c r="C526" t="s">
        <v>50</v>
      </c>
      <c r="D526" t="s">
        <v>48</v>
      </c>
      <c r="E526" t="s">
        <v>8</v>
      </c>
      <c r="F526">
        <v>66</v>
      </c>
      <c r="G526">
        <v>70</v>
      </c>
      <c r="H526">
        <f>Table1[[#This Row],[CCM Section N2 PPM]]-Table1[[#This Row],[Lifting  N2 PPM]]</f>
        <v>4</v>
      </c>
    </row>
    <row r="527" spans="1:8" x14ac:dyDescent="0.25">
      <c r="A527">
        <v>200610</v>
      </c>
      <c r="B527" s="1">
        <v>45694</v>
      </c>
      <c r="C527" t="s">
        <v>51</v>
      </c>
      <c r="D527" t="s">
        <v>48</v>
      </c>
      <c r="E527" t="s">
        <v>5</v>
      </c>
      <c r="F527">
        <v>58</v>
      </c>
      <c r="G527">
        <v>62</v>
      </c>
      <c r="H527">
        <f>Table1[[#This Row],[CCM Section N2 PPM]]-Table1[[#This Row],[Lifting  N2 PPM]]</f>
        <v>4</v>
      </c>
    </row>
    <row r="528" spans="1:8" hidden="1" x14ac:dyDescent="0.25">
      <c r="A528">
        <v>200614</v>
      </c>
      <c r="B528" s="1">
        <v>45694</v>
      </c>
      <c r="C528" t="s">
        <v>44</v>
      </c>
      <c r="D528" t="s">
        <v>10</v>
      </c>
      <c r="E528" t="s">
        <v>8</v>
      </c>
      <c r="F528">
        <v>126</v>
      </c>
      <c r="G528">
        <v>130</v>
      </c>
      <c r="H528">
        <f>Table1[[#This Row],[CCM Section N2 PPM]]-Table1[[#This Row],[Lifting  N2 PPM]]</f>
        <v>4</v>
      </c>
    </row>
    <row r="529" spans="1:8" x14ac:dyDescent="0.25">
      <c r="A529">
        <v>200628</v>
      </c>
      <c r="B529" s="1">
        <v>45694</v>
      </c>
      <c r="C529" t="s">
        <v>54</v>
      </c>
      <c r="D529" t="s">
        <v>48</v>
      </c>
      <c r="E529" t="s">
        <v>5</v>
      </c>
      <c r="F529">
        <v>69</v>
      </c>
      <c r="G529">
        <v>73</v>
      </c>
      <c r="H529">
        <f>Table1[[#This Row],[CCM Section N2 PPM]]-Table1[[#This Row],[Lifting  N2 PPM]]</f>
        <v>4</v>
      </c>
    </row>
    <row r="530" spans="1:8" hidden="1" x14ac:dyDescent="0.25">
      <c r="A530">
        <v>200638</v>
      </c>
      <c r="B530" s="1">
        <v>45694</v>
      </c>
      <c r="C530" t="s">
        <v>20</v>
      </c>
      <c r="D530" t="s">
        <v>10</v>
      </c>
      <c r="E530" t="s">
        <v>8</v>
      </c>
      <c r="F530">
        <v>63</v>
      </c>
      <c r="G530">
        <v>67</v>
      </c>
      <c r="H530">
        <f>Table1[[#This Row],[CCM Section N2 PPM]]-Table1[[#This Row],[Lifting  N2 PPM]]</f>
        <v>4</v>
      </c>
    </row>
    <row r="531" spans="1:8" hidden="1" x14ac:dyDescent="0.25">
      <c r="A531">
        <v>200646</v>
      </c>
      <c r="B531" s="1">
        <v>45694</v>
      </c>
      <c r="C531" t="s">
        <v>51</v>
      </c>
      <c r="D531" t="s">
        <v>48</v>
      </c>
      <c r="E531" t="s">
        <v>8</v>
      </c>
      <c r="F531">
        <v>96</v>
      </c>
      <c r="G531">
        <v>100</v>
      </c>
      <c r="H531">
        <f>Table1[[#This Row],[CCM Section N2 PPM]]-Table1[[#This Row],[Lifting  N2 PPM]]</f>
        <v>4</v>
      </c>
    </row>
    <row r="532" spans="1:8" hidden="1" x14ac:dyDescent="0.25">
      <c r="A532">
        <v>200658</v>
      </c>
      <c r="B532" s="1">
        <v>45695</v>
      </c>
      <c r="C532" t="s">
        <v>57</v>
      </c>
      <c r="D532" t="s">
        <v>48</v>
      </c>
      <c r="E532" t="s">
        <v>11</v>
      </c>
      <c r="F532">
        <v>74</v>
      </c>
      <c r="G532">
        <v>78</v>
      </c>
      <c r="H532">
        <f>Table1[[#This Row],[CCM Section N2 PPM]]-Table1[[#This Row],[Lifting  N2 PPM]]</f>
        <v>4</v>
      </c>
    </row>
    <row r="533" spans="1:8" hidden="1" x14ac:dyDescent="0.25">
      <c r="A533">
        <v>200694</v>
      </c>
      <c r="B533" s="1">
        <v>45696</v>
      </c>
      <c r="C533" t="s">
        <v>66</v>
      </c>
      <c r="D533" t="s">
        <v>48</v>
      </c>
      <c r="E533" t="s">
        <v>8</v>
      </c>
      <c r="F533">
        <v>75</v>
      </c>
      <c r="G533">
        <v>79</v>
      </c>
      <c r="H533">
        <f>Table1[[#This Row],[CCM Section N2 PPM]]-Table1[[#This Row],[Lifting  N2 PPM]]</f>
        <v>4</v>
      </c>
    </row>
    <row r="534" spans="1:8" hidden="1" x14ac:dyDescent="0.25">
      <c r="A534">
        <v>200716</v>
      </c>
      <c r="B534" s="1">
        <v>45696</v>
      </c>
      <c r="C534" t="s">
        <v>20</v>
      </c>
      <c r="D534" t="s">
        <v>10</v>
      </c>
      <c r="E534" t="s">
        <v>11</v>
      </c>
      <c r="F534">
        <v>63</v>
      </c>
      <c r="G534">
        <v>67</v>
      </c>
      <c r="H534">
        <f>Table1[[#This Row],[CCM Section N2 PPM]]-Table1[[#This Row],[Lifting  N2 PPM]]</f>
        <v>4</v>
      </c>
    </row>
    <row r="535" spans="1:8" hidden="1" x14ac:dyDescent="0.25">
      <c r="A535">
        <v>200721</v>
      </c>
      <c r="B535" s="1">
        <v>45696</v>
      </c>
      <c r="C535" t="s">
        <v>22</v>
      </c>
      <c r="D535" t="s">
        <v>10</v>
      </c>
      <c r="E535" t="s">
        <v>8</v>
      </c>
      <c r="F535">
        <v>55</v>
      </c>
      <c r="G535">
        <v>59</v>
      </c>
      <c r="H535">
        <f>Table1[[#This Row],[CCM Section N2 PPM]]-Table1[[#This Row],[Lifting  N2 PPM]]</f>
        <v>4</v>
      </c>
    </row>
    <row r="536" spans="1:8" x14ac:dyDescent="0.25">
      <c r="A536">
        <v>200723</v>
      </c>
      <c r="B536" s="1">
        <v>45696</v>
      </c>
      <c r="C536" t="s">
        <v>33</v>
      </c>
      <c r="D536" t="s">
        <v>7</v>
      </c>
      <c r="E536" t="s">
        <v>5</v>
      </c>
      <c r="F536">
        <v>51</v>
      </c>
      <c r="G536">
        <v>55</v>
      </c>
      <c r="H536">
        <f>Table1[[#This Row],[CCM Section N2 PPM]]-Table1[[#This Row],[Lifting  N2 PPM]]</f>
        <v>4</v>
      </c>
    </row>
    <row r="537" spans="1:8" hidden="1" x14ac:dyDescent="0.25">
      <c r="A537">
        <v>200754</v>
      </c>
      <c r="B537" s="1">
        <v>45697</v>
      </c>
      <c r="C537" t="s">
        <v>76</v>
      </c>
      <c r="D537" t="s">
        <v>7</v>
      </c>
      <c r="E537" t="s">
        <v>8</v>
      </c>
      <c r="F537">
        <v>70</v>
      </c>
      <c r="G537">
        <v>74</v>
      </c>
      <c r="H537">
        <f>Table1[[#This Row],[CCM Section N2 PPM]]-Table1[[#This Row],[Lifting  N2 PPM]]</f>
        <v>4</v>
      </c>
    </row>
    <row r="538" spans="1:8" x14ac:dyDescent="0.25">
      <c r="A538">
        <v>200759</v>
      </c>
      <c r="B538" s="1">
        <v>45697</v>
      </c>
      <c r="C538" t="s">
        <v>24</v>
      </c>
      <c r="D538" t="s">
        <v>7</v>
      </c>
      <c r="E538" t="s">
        <v>5</v>
      </c>
      <c r="F538">
        <v>106</v>
      </c>
      <c r="G538">
        <v>110</v>
      </c>
      <c r="H538">
        <f>Table1[[#This Row],[CCM Section N2 PPM]]-Table1[[#This Row],[Lifting  N2 PPM]]</f>
        <v>4</v>
      </c>
    </row>
    <row r="539" spans="1:8" hidden="1" x14ac:dyDescent="0.25">
      <c r="A539">
        <v>200763</v>
      </c>
      <c r="B539" s="1">
        <v>45697</v>
      </c>
      <c r="C539" t="s">
        <v>77</v>
      </c>
      <c r="D539" t="s">
        <v>10</v>
      </c>
      <c r="E539" t="s">
        <v>8</v>
      </c>
      <c r="F539">
        <v>60</v>
      </c>
      <c r="G539">
        <v>64</v>
      </c>
      <c r="H539">
        <f>Table1[[#This Row],[CCM Section N2 PPM]]-Table1[[#This Row],[Lifting  N2 PPM]]</f>
        <v>4</v>
      </c>
    </row>
    <row r="540" spans="1:8" hidden="1" x14ac:dyDescent="0.25">
      <c r="A540">
        <v>200764</v>
      </c>
      <c r="B540" s="1">
        <v>45697</v>
      </c>
      <c r="C540" t="s">
        <v>77</v>
      </c>
      <c r="D540" t="s">
        <v>10</v>
      </c>
      <c r="E540" t="s">
        <v>11</v>
      </c>
      <c r="F540">
        <v>52</v>
      </c>
      <c r="G540">
        <v>56</v>
      </c>
      <c r="H540">
        <f>Table1[[#This Row],[CCM Section N2 PPM]]-Table1[[#This Row],[Lifting  N2 PPM]]</f>
        <v>4</v>
      </c>
    </row>
    <row r="541" spans="1:8" x14ac:dyDescent="0.25">
      <c r="A541">
        <v>200768</v>
      </c>
      <c r="B541" s="1">
        <v>45697</v>
      </c>
      <c r="C541" t="s">
        <v>19</v>
      </c>
      <c r="D541" t="s">
        <v>10</v>
      </c>
      <c r="E541" t="s">
        <v>5</v>
      </c>
      <c r="F541">
        <v>57</v>
      </c>
      <c r="G541">
        <v>61</v>
      </c>
      <c r="H541">
        <f>Table1[[#This Row],[CCM Section N2 PPM]]-Table1[[#This Row],[Lifting  N2 PPM]]</f>
        <v>4</v>
      </c>
    </row>
    <row r="542" spans="1:8" hidden="1" x14ac:dyDescent="0.25">
      <c r="A542">
        <v>200775</v>
      </c>
      <c r="B542" s="1">
        <v>45697</v>
      </c>
      <c r="C542" t="s">
        <v>22</v>
      </c>
      <c r="D542" t="s">
        <v>10</v>
      </c>
      <c r="E542" t="s">
        <v>8</v>
      </c>
      <c r="F542">
        <v>54</v>
      </c>
      <c r="G542">
        <v>58</v>
      </c>
      <c r="H542">
        <f>Table1[[#This Row],[CCM Section N2 PPM]]-Table1[[#This Row],[Lifting  N2 PPM]]</f>
        <v>4</v>
      </c>
    </row>
    <row r="543" spans="1:8" x14ac:dyDescent="0.25">
      <c r="A543">
        <v>200786</v>
      </c>
      <c r="B543" s="1">
        <v>45697</v>
      </c>
      <c r="C543" t="s">
        <v>78</v>
      </c>
      <c r="D543" t="s">
        <v>10</v>
      </c>
      <c r="E543" t="s">
        <v>5</v>
      </c>
      <c r="F543">
        <v>59</v>
      </c>
      <c r="G543">
        <v>63</v>
      </c>
      <c r="H543">
        <f>Table1[[#This Row],[CCM Section N2 PPM]]-Table1[[#This Row],[Lifting  N2 PPM]]</f>
        <v>4</v>
      </c>
    </row>
    <row r="544" spans="1:8" x14ac:dyDescent="0.25">
      <c r="A544">
        <v>200797</v>
      </c>
      <c r="B544" s="1">
        <v>45699</v>
      </c>
      <c r="C544" t="s">
        <v>80</v>
      </c>
      <c r="D544" t="s">
        <v>10</v>
      </c>
      <c r="E544" t="s">
        <v>5</v>
      </c>
      <c r="F544">
        <v>76</v>
      </c>
      <c r="G544">
        <v>80</v>
      </c>
      <c r="H544">
        <f>Table1[[#This Row],[CCM Section N2 PPM]]-Table1[[#This Row],[Lifting  N2 PPM]]</f>
        <v>4</v>
      </c>
    </row>
    <row r="545" spans="1:8" hidden="1" x14ac:dyDescent="0.25">
      <c r="A545">
        <v>200875</v>
      </c>
      <c r="B545" s="1">
        <v>45701</v>
      </c>
      <c r="C545" t="s">
        <v>54</v>
      </c>
      <c r="D545" t="s">
        <v>48</v>
      </c>
      <c r="E545" t="s">
        <v>8</v>
      </c>
      <c r="F545">
        <v>82</v>
      </c>
      <c r="G545">
        <v>86</v>
      </c>
      <c r="H545">
        <f>Table1[[#This Row],[CCM Section N2 PPM]]-Table1[[#This Row],[Lifting  N2 PPM]]</f>
        <v>4</v>
      </c>
    </row>
    <row r="546" spans="1:8" hidden="1" x14ac:dyDescent="0.25">
      <c r="A546">
        <v>200893</v>
      </c>
      <c r="B546" s="1">
        <v>45701</v>
      </c>
      <c r="C546" t="s">
        <v>49</v>
      </c>
      <c r="D546" t="s">
        <v>48</v>
      </c>
      <c r="E546" t="s">
        <v>8</v>
      </c>
      <c r="F546">
        <v>54</v>
      </c>
      <c r="G546">
        <v>58</v>
      </c>
      <c r="H546">
        <f>Table1[[#This Row],[CCM Section N2 PPM]]-Table1[[#This Row],[Lifting  N2 PPM]]</f>
        <v>4</v>
      </c>
    </row>
    <row r="547" spans="1:8" x14ac:dyDescent="0.25">
      <c r="A547">
        <v>200922</v>
      </c>
      <c r="B547" s="1">
        <v>45702</v>
      </c>
      <c r="C547" t="s">
        <v>49</v>
      </c>
      <c r="D547" t="s">
        <v>48</v>
      </c>
      <c r="E547" t="s">
        <v>5</v>
      </c>
      <c r="F547">
        <v>74</v>
      </c>
      <c r="G547">
        <v>78</v>
      </c>
      <c r="H547">
        <f>Table1[[#This Row],[CCM Section N2 PPM]]-Table1[[#This Row],[Lifting  N2 PPM]]</f>
        <v>4</v>
      </c>
    </row>
    <row r="548" spans="1:8" x14ac:dyDescent="0.25">
      <c r="A548">
        <v>200944</v>
      </c>
      <c r="B548" s="1">
        <v>45702</v>
      </c>
      <c r="C548" t="s">
        <v>23</v>
      </c>
      <c r="D548" t="s">
        <v>10</v>
      </c>
      <c r="E548" t="s">
        <v>5</v>
      </c>
      <c r="F548">
        <v>73</v>
      </c>
      <c r="G548">
        <v>77</v>
      </c>
      <c r="H548">
        <f>Table1[[#This Row],[CCM Section N2 PPM]]-Table1[[#This Row],[Lifting  N2 PPM]]</f>
        <v>4</v>
      </c>
    </row>
    <row r="549" spans="1:8" hidden="1" x14ac:dyDescent="0.25">
      <c r="A549">
        <v>201014</v>
      </c>
      <c r="B549" s="1">
        <v>45704</v>
      </c>
      <c r="C549" t="s">
        <v>33</v>
      </c>
      <c r="D549" t="s">
        <v>31</v>
      </c>
      <c r="E549" t="s">
        <v>8</v>
      </c>
      <c r="F549">
        <v>50</v>
      </c>
      <c r="G549">
        <v>54</v>
      </c>
      <c r="H549">
        <f>Table1[[#This Row],[CCM Section N2 PPM]]-Table1[[#This Row],[Lifting  N2 PPM]]</f>
        <v>4</v>
      </c>
    </row>
    <row r="550" spans="1:8" x14ac:dyDescent="0.25">
      <c r="A550">
        <v>201033</v>
      </c>
      <c r="B550" s="1">
        <v>45705</v>
      </c>
      <c r="C550" t="s">
        <v>37</v>
      </c>
      <c r="D550" t="s">
        <v>31</v>
      </c>
      <c r="E550" t="s">
        <v>5</v>
      </c>
      <c r="F550">
        <v>104</v>
      </c>
      <c r="G550">
        <v>108</v>
      </c>
      <c r="H550">
        <f>Table1[[#This Row],[CCM Section N2 PPM]]-Table1[[#This Row],[Lifting  N2 PPM]]</f>
        <v>4</v>
      </c>
    </row>
    <row r="551" spans="1:8" hidden="1" x14ac:dyDescent="0.25">
      <c r="A551">
        <v>201091</v>
      </c>
      <c r="B551" s="1">
        <v>45706</v>
      </c>
      <c r="C551" t="s">
        <v>54</v>
      </c>
      <c r="D551" t="s">
        <v>31</v>
      </c>
      <c r="E551" t="s">
        <v>11</v>
      </c>
      <c r="F551">
        <v>88</v>
      </c>
      <c r="G551">
        <v>92</v>
      </c>
      <c r="H551">
        <f>Table1[[#This Row],[CCM Section N2 PPM]]-Table1[[#This Row],[Lifting  N2 PPM]]</f>
        <v>4</v>
      </c>
    </row>
    <row r="552" spans="1:8" hidden="1" x14ac:dyDescent="0.25">
      <c r="A552">
        <v>201117</v>
      </c>
      <c r="B552" s="1">
        <v>45707</v>
      </c>
      <c r="C552" t="s">
        <v>17</v>
      </c>
      <c r="D552" t="s">
        <v>7</v>
      </c>
      <c r="E552" t="s">
        <v>11</v>
      </c>
      <c r="F552">
        <v>67</v>
      </c>
      <c r="G552">
        <v>71</v>
      </c>
      <c r="H552">
        <f>Table1[[#This Row],[CCM Section N2 PPM]]-Table1[[#This Row],[Lifting  N2 PPM]]</f>
        <v>4</v>
      </c>
    </row>
    <row r="553" spans="1:8" hidden="1" x14ac:dyDescent="0.25">
      <c r="A553">
        <v>201138</v>
      </c>
      <c r="B553" s="1">
        <v>45708</v>
      </c>
      <c r="C553" t="s">
        <v>120</v>
      </c>
      <c r="D553" t="s">
        <v>7</v>
      </c>
      <c r="E553" t="s">
        <v>8</v>
      </c>
      <c r="F553">
        <v>78</v>
      </c>
      <c r="G553">
        <v>82</v>
      </c>
      <c r="H553">
        <f>Table1[[#This Row],[CCM Section N2 PPM]]-Table1[[#This Row],[Lifting  N2 PPM]]</f>
        <v>4</v>
      </c>
    </row>
    <row r="554" spans="1:8" x14ac:dyDescent="0.25">
      <c r="A554">
        <v>201140</v>
      </c>
      <c r="B554" s="1">
        <v>45708</v>
      </c>
      <c r="C554" t="s">
        <v>123</v>
      </c>
      <c r="D554" t="s">
        <v>10</v>
      </c>
      <c r="E554" t="s">
        <v>5</v>
      </c>
      <c r="F554">
        <v>48</v>
      </c>
      <c r="G554">
        <v>52</v>
      </c>
      <c r="H554">
        <f>Table1[[#This Row],[CCM Section N2 PPM]]-Table1[[#This Row],[Lifting  N2 PPM]]</f>
        <v>4</v>
      </c>
    </row>
    <row r="555" spans="1:8" x14ac:dyDescent="0.25">
      <c r="A555">
        <v>201154</v>
      </c>
      <c r="B555" s="1">
        <v>45709</v>
      </c>
      <c r="C555" t="s">
        <v>17</v>
      </c>
      <c r="D555" t="s">
        <v>7</v>
      </c>
      <c r="E555" t="s">
        <v>5</v>
      </c>
      <c r="F555">
        <v>82</v>
      </c>
      <c r="G555">
        <v>86</v>
      </c>
      <c r="H555">
        <f>Table1[[#This Row],[CCM Section N2 PPM]]-Table1[[#This Row],[Lifting  N2 PPM]]</f>
        <v>4</v>
      </c>
    </row>
    <row r="556" spans="1:8" hidden="1" x14ac:dyDescent="0.25">
      <c r="A556">
        <v>201157</v>
      </c>
      <c r="B556" s="1">
        <v>45709</v>
      </c>
      <c r="C556" t="s">
        <v>17</v>
      </c>
      <c r="D556" t="s">
        <v>7</v>
      </c>
      <c r="E556" t="s">
        <v>11</v>
      </c>
      <c r="F556">
        <v>78</v>
      </c>
      <c r="G556">
        <v>82</v>
      </c>
      <c r="H556">
        <f>Table1[[#This Row],[CCM Section N2 PPM]]-Table1[[#This Row],[Lifting  N2 PPM]]</f>
        <v>4</v>
      </c>
    </row>
    <row r="557" spans="1:8" x14ac:dyDescent="0.25">
      <c r="A557">
        <v>201203</v>
      </c>
      <c r="B557" s="1">
        <v>45710</v>
      </c>
      <c r="C557" t="s">
        <v>129</v>
      </c>
      <c r="D557" t="s">
        <v>31</v>
      </c>
      <c r="E557" t="s">
        <v>5</v>
      </c>
      <c r="F557">
        <v>61</v>
      </c>
      <c r="G557">
        <v>65</v>
      </c>
      <c r="H557">
        <f>Table1[[#This Row],[CCM Section N2 PPM]]-Table1[[#This Row],[Lifting  N2 PPM]]</f>
        <v>4</v>
      </c>
    </row>
    <row r="558" spans="1:8" hidden="1" x14ac:dyDescent="0.25">
      <c r="A558">
        <v>201217</v>
      </c>
      <c r="B558" s="1">
        <v>45710</v>
      </c>
      <c r="C558" t="s">
        <v>22</v>
      </c>
      <c r="D558" t="s">
        <v>7</v>
      </c>
      <c r="E558" t="s">
        <v>11</v>
      </c>
      <c r="F558">
        <v>58</v>
      </c>
      <c r="G558">
        <v>62</v>
      </c>
      <c r="H558">
        <f>Table1[[#This Row],[CCM Section N2 PPM]]-Table1[[#This Row],[Lifting  N2 PPM]]</f>
        <v>4</v>
      </c>
    </row>
    <row r="559" spans="1:8" hidden="1" x14ac:dyDescent="0.25">
      <c r="A559">
        <v>201225</v>
      </c>
      <c r="B559" s="1">
        <v>45710</v>
      </c>
      <c r="C559" t="s">
        <v>36</v>
      </c>
      <c r="D559" t="s">
        <v>31</v>
      </c>
      <c r="E559" t="s">
        <v>11</v>
      </c>
      <c r="F559">
        <v>49</v>
      </c>
      <c r="G559">
        <v>53</v>
      </c>
      <c r="H559">
        <f>Table1[[#This Row],[CCM Section N2 PPM]]-Table1[[#This Row],[Lifting  N2 PPM]]</f>
        <v>4</v>
      </c>
    </row>
    <row r="560" spans="1:8" hidden="1" x14ac:dyDescent="0.25">
      <c r="A560">
        <v>201229</v>
      </c>
      <c r="B560" s="1">
        <v>45711</v>
      </c>
      <c r="C560" t="s">
        <v>130</v>
      </c>
      <c r="D560" t="s">
        <v>7</v>
      </c>
      <c r="E560" t="s">
        <v>11</v>
      </c>
      <c r="F560">
        <v>52</v>
      </c>
      <c r="G560">
        <v>56</v>
      </c>
      <c r="H560">
        <f>Table1[[#This Row],[CCM Section N2 PPM]]-Table1[[#This Row],[Lifting  N2 PPM]]</f>
        <v>4</v>
      </c>
    </row>
    <row r="561" spans="1:8" hidden="1" x14ac:dyDescent="0.25">
      <c r="A561">
        <v>201230</v>
      </c>
      <c r="B561" s="1">
        <v>45711</v>
      </c>
      <c r="C561" t="s">
        <v>91</v>
      </c>
      <c r="D561" t="s">
        <v>31</v>
      </c>
      <c r="E561" t="s">
        <v>8</v>
      </c>
      <c r="F561">
        <v>83</v>
      </c>
      <c r="G561">
        <v>87</v>
      </c>
      <c r="H561">
        <f>Table1[[#This Row],[CCM Section N2 PPM]]-Table1[[#This Row],[Lifting  N2 PPM]]</f>
        <v>4</v>
      </c>
    </row>
    <row r="562" spans="1:8" hidden="1" x14ac:dyDescent="0.25">
      <c r="A562">
        <v>201248</v>
      </c>
      <c r="B562" s="1">
        <v>45711</v>
      </c>
      <c r="C562" t="s">
        <v>35</v>
      </c>
      <c r="D562" t="s">
        <v>10</v>
      </c>
      <c r="E562" t="s">
        <v>8</v>
      </c>
      <c r="F562">
        <v>94</v>
      </c>
      <c r="G562">
        <v>98</v>
      </c>
      <c r="H562">
        <f>Table1[[#This Row],[CCM Section N2 PPM]]-Table1[[#This Row],[Lifting  N2 PPM]]</f>
        <v>4</v>
      </c>
    </row>
    <row r="563" spans="1:8" hidden="1" x14ac:dyDescent="0.25">
      <c r="A563">
        <v>201251</v>
      </c>
      <c r="B563" s="1">
        <v>45711</v>
      </c>
      <c r="C563" t="s">
        <v>51</v>
      </c>
      <c r="D563" t="s">
        <v>48</v>
      </c>
      <c r="E563" t="s">
        <v>8</v>
      </c>
      <c r="F563">
        <v>54</v>
      </c>
      <c r="G563">
        <v>58</v>
      </c>
      <c r="H563">
        <f>Table1[[#This Row],[CCM Section N2 PPM]]-Table1[[#This Row],[Lifting  N2 PPM]]</f>
        <v>4</v>
      </c>
    </row>
    <row r="564" spans="1:8" hidden="1" x14ac:dyDescent="0.25">
      <c r="A564">
        <v>200592</v>
      </c>
      <c r="B564" s="1">
        <v>45693</v>
      </c>
      <c r="C564" t="s">
        <v>44</v>
      </c>
      <c r="D564" t="s">
        <v>10</v>
      </c>
      <c r="E564" t="s">
        <v>11</v>
      </c>
      <c r="F564">
        <v>138</v>
      </c>
      <c r="G564">
        <v>142</v>
      </c>
      <c r="H564">
        <f>Table1[[#This Row],[CCM Section N2 PPM]]-Table1[[#This Row],[Lifting  N2 PPM]]</f>
        <v>4</v>
      </c>
    </row>
    <row r="565" spans="1:8" x14ac:dyDescent="0.25">
      <c r="A565">
        <v>201303</v>
      </c>
      <c r="B565" s="1">
        <v>45713</v>
      </c>
      <c r="C565" t="s">
        <v>49</v>
      </c>
      <c r="D565" t="s">
        <v>48</v>
      </c>
      <c r="E565" t="s">
        <v>5</v>
      </c>
      <c r="F565">
        <v>66</v>
      </c>
      <c r="G565">
        <v>70</v>
      </c>
      <c r="H565">
        <f>Table1[[#This Row],[CCM Section N2 PPM]]-Table1[[#This Row],[Lifting  N2 PPM]]</f>
        <v>4</v>
      </c>
    </row>
    <row r="566" spans="1:8" hidden="1" x14ac:dyDescent="0.25">
      <c r="A566">
        <v>200866</v>
      </c>
      <c r="B566" s="1">
        <v>45700</v>
      </c>
      <c r="C566" t="s">
        <v>67</v>
      </c>
      <c r="D566" t="s">
        <v>10</v>
      </c>
      <c r="E566" t="s">
        <v>8</v>
      </c>
      <c r="F566">
        <v>135</v>
      </c>
      <c r="G566">
        <v>175</v>
      </c>
      <c r="H566">
        <f>Table1[[#This Row],[CCM Section N2 PPM]]-Table1[[#This Row],[Lifting  N2 PPM]]</f>
        <v>40</v>
      </c>
    </row>
    <row r="567" spans="1:8" hidden="1" x14ac:dyDescent="0.25">
      <c r="A567">
        <v>201373</v>
      </c>
      <c r="B567" s="1">
        <v>45715</v>
      </c>
      <c r="C567" t="s">
        <v>6</v>
      </c>
      <c r="D567" t="s">
        <v>48</v>
      </c>
      <c r="E567" t="s">
        <v>8</v>
      </c>
      <c r="F567">
        <v>96</v>
      </c>
      <c r="G567">
        <v>100</v>
      </c>
      <c r="H567">
        <f>Table1[[#This Row],[CCM Section N2 PPM]]-Table1[[#This Row],[Lifting  N2 PPM]]</f>
        <v>4</v>
      </c>
    </row>
    <row r="568" spans="1:8" x14ac:dyDescent="0.25">
      <c r="A568">
        <v>201385</v>
      </c>
      <c r="B568" s="1">
        <v>45715</v>
      </c>
      <c r="C568" t="s">
        <v>52</v>
      </c>
      <c r="D568" t="s">
        <v>48</v>
      </c>
      <c r="E568" t="s">
        <v>5</v>
      </c>
      <c r="F568">
        <v>63</v>
      </c>
      <c r="G568">
        <v>67</v>
      </c>
      <c r="H568">
        <f>Table1[[#This Row],[CCM Section N2 PPM]]-Table1[[#This Row],[Lifting  N2 PPM]]</f>
        <v>4</v>
      </c>
    </row>
    <row r="569" spans="1:8" hidden="1" x14ac:dyDescent="0.25">
      <c r="A569">
        <v>200480</v>
      </c>
      <c r="B569" s="1">
        <v>45689</v>
      </c>
      <c r="C569" t="s">
        <v>6</v>
      </c>
      <c r="D569" t="s">
        <v>7</v>
      </c>
      <c r="E569" t="s">
        <v>8</v>
      </c>
      <c r="F569">
        <v>99</v>
      </c>
      <c r="G569">
        <v>102</v>
      </c>
      <c r="H569">
        <f>Table1[[#This Row],[CCM Section N2 PPM]]-Table1[[#This Row],[Lifting  N2 PPM]]</f>
        <v>3</v>
      </c>
    </row>
    <row r="570" spans="1:8" hidden="1" x14ac:dyDescent="0.25">
      <c r="A570">
        <v>200509</v>
      </c>
      <c r="B570" s="1">
        <v>45690</v>
      </c>
      <c r="C570" t="s">
        <v>21</v>
      </c>
      <c r="D570" t="s">
        <v>7</v>
      </c>
      <c r="E570" t="s">
        <v>8</v>
      </c>
      <c r="F570">
        <v>130</v>
      </c>
      <c r="G570">
        <v>133</v>
      </c>
      <c r="H570">
        <f>Table1[[#This Row],[CCM Section N2 PPM]]-Table1[[#This Row],[Lifting  N2 PPM]]</f>
        <v>3</v>
      </c>
    </row>
    <row r="571" spans="1:8" hidden="1" x14ac:dyDescent="0.25">
      <c r="A571">
        <v>200526</v>
      </c>
      <c r="B571" s="1">
        <v>45691</v>
      </c>
      <c r="C571" t="s">
        <v>6</v>
      </c>
      <c r="D571" t="s">
        <v>7</v>
      </c>
      <c r="E571" t="s">
        <v>11</v>
      </c>
      <c r="F571">
        <v>87</v>
      </c>
      <c r="G571">
        <v>90</v>
      </c>
      <c r="H571">
        <f>Table1[[#This Row],[CCM Section N2 PPM]]-Table1[[#This Row],[Lifting  N2 PPM]]</f>
        <v>3</v>
      </c>
    </row>
    <row r="572" spans="1:8" hidden="1" x14ac:dyDescent="0.25">
      <c r="A572">
        <v>200529</v>
      </c>
      <c r="B572" s="1">
        <v>45691</v>
      </c>
      <c r="C572" t="s">
        <v>26</v>
      </c>
      <c r="D572" t="s">
        <v>10</v>
      </c>
      <c r="E572" t="s">
        <v>11</v>
      </c>
      <c r="F572">
        <v>112</v>
      </c>
      <c r="G572">
        <v>115</v>
      </c>
      <c r="H572">
        <f>Table1[[#This Row],[CCM Section N2 PPM]]-Table1[[#This Row],[Lifting  N2 PPM]]</f>
        <v>3</v>
      </c>
    </row>
    <row r="573" spans="1:8" x14ac:dyDescent="0.25">
      <c r="A573">
        <v>200576</v>
      </c>
      <c r="B573" s="1">
        <v>45693</v>
      </c>
      <c r="C573" t="s">
        <v>39</v>
      </c>
      <c r="D573" t="s">
        <v>10</v>
      </c>
      <c r="E573" t="s">
        <v>5</v>
      </c>
      <c r="F573">
        <v>83</v>
      </c>
      <c r="G573">
        <v>86</v>
      </c>
      <c r="H573">
        <f>Table1[[#This Row],[CCM Section N2 PPM]]-Table1[[#This Row],[Lifting  N2 PPM]]</f>
        <v>3</v>
      </c>
    </row>
    <row r="574" spans="1:8" x14ac:dyDescent="0.25">
      <c r="A574">
        <v>200578</v>
      </c>
      <c r="B574" s="1">
        <v>45693</v>
      </c>
      <c r="C574" t="s">
        <v>40</v>
      </c>
      <c r="D574" t="s">
        <v>31</v>
      </c>
      <c r="E574" t="s">
        <v>5</v>
      </c>
      <c r="F574">
        <v>73</v>
      </c>
      <c r="G574">
        <v>76</v>
      </c>
      <c r="H574">
        <f>Table1[[#This Row],[CCM Section N2 PPM]]-Table1[[#This Row],[Lifting  N2 PPM]]</f>
        <v>3</v>
      </c>
    </row>
    <row r="575" spans="1:8" hidden="1" x14ac:dyDescent="0.25">
      <c r="A575">
        <v>200588</v>
      </c>
      <c r="B575" s="1">
        <v>45693</v>
      </c>
      <c r="C575" t="s">
        <v>23</v>
      </c>
      <c r="D575" t="s">
        <v>31</v>
      </c>
      <c r="E575" t="s">
        <v>11</v>
      </c>
      <c r="F575">
        <v>72</v>
      </c>
      <c r="G575">
        <v>75</v>
      </c>
      <c r="H575">
        <f>Table1[[#This Row],[CCM Section N2 PPM]]-Table1[[#This Row],[Lifting  N2 PPM]]</f>
        <v>3</v>
      </c>
    </row>
    <row r="576" spans="1:8" x14ac:dyDescent="0.25">
      <c r="A576">
        <v>200603</v>
      </c>
      <c r="B576" s="1">
        <v>45693</v>
      </c>
      <c r="C576" t="s">
        <v>49</v>
      </c>
      <c r="D576" t="s">
        <v>48</v>
      </c>
      <c r="E576" t="s">
        <v>5</v>
      </c>
      <c r="F576">
        <v>66</v>
      </c>
      <c r="G576">
        <v>69</v>
      </c>
      <c r="H576">
        <f>Table1[[#This Row],[CCM Section N2 PPM]]-Table1[[#This Row],[Lifting  N2 PPM]]</f>
        <v>3</v>
      </c>
    </row>
    <row r="577" spans="1:8" x14ac:dyDescent="0.25">
      <c r="A577">
        <v>200606</v>
      </c>
      <c r="B577" s="1">
        <v>45693</v>
      </c>
      <c r="C577" t="s">
        <v>22</v>
      </c>
      <c r="D577" t="s">
        <v>10</v>
      </c>
      <c r="E577" t="s">
        <v>5</v>
      </c>
      <c r="F577">
        <v>60</v>
      </c>
      <c r="G577">
        <v>63</v>
      </c>
      <c r="H577">
        <f>Table1[[#This Row],[CCM Section N2 PPM]]-Table1[[#This Row],[Lifting  N2 PPM]]</f>
        <v>3</v>
      </c>
    </row>
    <row r="578" spans="1:8" hidden="1" x14ac:dyDescent="0.25">
      <c r="A578">
        <v>200650</v>
      </c>
      <c r="B578" s="1">
        <v>45695</v>
      </c>
      <c r="C578" t="s">
        <v>53</v>
      </c>
      <c r="D578" t="s">
        <v>10</v>
      </c>
      <c r="E578" t="s">
        <v>11</v>
      </c>
      <c r="F578">
        <v>140</v>
      </c>
      <c r="G578">
        <v>143</v>
      </c>
      <c r="H578">
        <f>Table1[[#This Row],[CCM Section N2 PPM]]-Table1[[#This Row],[Lifting  N2 PPM]]</f>
        <v>3</v>
      </c>
    </row>
    <row r="579" spans="1:8" hidden="1" x14ac:dyDescent="0.25">
      <c r="A579">
        <v>200683</v>
      </c>
      <c r="B579" s="1">
        <v>45695</v>
      </c>
      <c r="C579" t="s">
        <v>64</v>
      </c>
      <c r="D579" t="s">
        <v>48</v>
      </c>
      <c r="E579" t="s">
        <v>11</v>
      </c>
      <c r="F579">
        <v>67</v>
      </c>
      <c r="G579">
        <v>70</v>
      </c>
      <c r="H579">
        <f>Table1[[#This Row],[CCM Section N2 PPM]]-Table1[[#This Row],[Lifting  N2 PPM]]</f>
        <v>3</v>
      </c>
    </row>
    <row r="580" spans="1:8" x14ac:dyDescent="0.25">
      <c r="A580">
        <v>200692</v>
      </c>
      <c r="B580" s="1">
        <v>45696</v>
      </c>
      <c r="C580" t="s">
        <v>66</v>
      </c>
      <c r="D580" t="s">
        <v>48</v>
      </c>
      <c r="E580" t="s">
        <v>5</v>
      </c>
      <c r="F580">
        <v>65</v>
      </c>
      <c r="G580">
        <v>68</v>
      </c>
      <c r="H580">
        <f>Table1[[#This Row],[CCM Section N2 PPM]]-Table1[[#This Row],[Lifting  N2 PPM]]</f>
        <v>3</v>
      </c>
    </row>
    <row r="581" spans="1:8" hidden="1" x14ac:dyDescent="0.25">
      <c r="A581">
        <v>200872</v>
      </c>
      <c r="B581" s="1">
        <v>45701</v>
      </c>
      <c r="C581" t="s">
        <v>67</v>
      </c>
      <c r="D581" t="s">
        <v>10</v>
      </c>
      <c r="E581" t="s">
        <v>8</v>
      </c>
      <c r="F581">
        <v>151</v>
      </c>
      <c r="G581">
        <v>137</v>
      </c>
      <c r="H581">
        <f>Table1[[#This Row],[CCM Section N2 PPM]]-Table1[[#This Row],[Lifting  N2 PPM]]</f>
        <v>-14</v>
      </c>
    </row>
    <row r="582" spans="1:8" x14ac:dyDescent="0.25">
      <c r="A582">
        <v>200717</v>
      </c>
      <c r="B582" s="1">
        <v>45696</v>
      </c>
      <c r="C582" t="s">
        <v>71</v>
      </c>
      <c r="D582" t="s">
        <v>7</v>
      </c>
      <c r="E582" t="s">
        <v>5</v>
      </c>
      <c r="F582">
        <v>61</v>
      </c>
      <c r="G582">
        <v>64</v>
      </c>
      <c r="H582">
        <f>Table1[[#This Row],[CCM Section N2 PPM]]-Table1[[#This Row],[Lifting  N2 PPM]]</f>
        <v>3</v>
      </c>
    </row>
    <row r="583" spans="1:8" hidden="1" x14ac:dyDescent="0.25">
      <c r="A583">
        <v>200720</v>
      </c>
      <c r="B583" s="1">
        <v>45696</v>
      </c>
      <c r="C583" t="s">
        <v>71</v>
      </c>
      <c r="D583" t="s">
        <v>7</v>
      </c>
      <c r="E583" t="s">
        <v>11</v>
      </c>
      <c r="F583">
        <v>75</v>
      </c>
      <c r="G583">
        <v>78</v>
      </c>
      <c r="H583">
        <f>Table1[[#This Row],[CCM Section N2 PPM]]-Table1[[#This Row],[Lifting  N2 PPM]]</f>
        <v>3</v>
      </c>
    </row>
    <row r="584" spans="1:8" x14ac:dyDescent="0.25">
      <c r="A584">
        <v>200734</v>
      </c>
      <c r="B584" s="1">
        <v>45697</v>
      </c>
      <c r="C584" t="s">
        <v>17</v>
      </c>
      <c r="D584" t="s">
        <v>7</v>
      </c>
      <c r="E584" t="s">
        <v>5</v>
      </c>
      <c r="F584">
        <v>76</v>
      </c>
      <c r="G584">
        <v>79</v>
      </c>
      <c r="H584">
        <f>Table1[[#This Row],[CCM Section N2 PPM]]-Table1[[#This Row],[Lifting  N2 PPM]]</f>
        <v>3</v>
      </c>
    </row>
    <row r="585" spans="1:8" hidden="1" x14ac:dyDescent="0.25">
      <c r="A585">
        <v>200741</v>
      </c>
      <c r="B585" s="1">
        <v>45697</v>
      </c>
      <c r="C585" t="s">
        <v>73</v>
      </c>
      <c r="D585" t="s">
        <v>10</v>
      </c>
      <c r="E585" t="s">
        <v>11</v>
      </c>
      <c r="F585">
        <v>77</v>
      </c>
      <c r="G585">
        <v>80</v>
      </c>
      <c r="H585">
        <f>Table1[[#This Row],[CCM Section N2 PPM]]-Table1[[#This Row],[Lifting  N2 PPM]]</f>
        <v>3</v>
      </c>
    </row>
    <row r="586" spans="1:8" x14ac:dyDescent="0.25">
      <c r="A586">
        <v>200744</v>
      </c>
      <c r="B586" s="1">
        <v>45697</v>
      </c>
      <c r="C586" t="s">
        <v>75</v>
      </c>
      <c r="D586" t="s">
        <v>10</v>
      </c>
      <c r="E586" t="s">
        <v>5</v>
      </c>
      <c r="F586">
        <v>67</v>
      </c>
      <c r="G586">
        <v>70</v>
      </c>
      <c r="H586">
        <f>Table1[[#This Row],[CCM Section N2 PPM]]-Table1[[#This Row],[Lifting  N2 PPM]]</f>
        <v>3</v>
      </c>
    </row>
    <row r="587" spans="1:8" hidden="1" x14ac:dyDescent="0.25">
      <c r="A587">
        <v>200755</v>
      </c>
      <c r="B587" s="1">
        <v>45697</v>
      </c>
      <c r="C587" t="s">
        <v>76</v>
      </c>
      <c r="D587" t="s">
        <v>7</v>
      </c>
      <c r="E587" t="s">
        <v>11</v>
      </c>
      <c r="F587">
        <v>53</v>
      </c>
      <c r="G587">
        <v>56</v>
      </c>
      <c r="H587">
        <f>Table1[[#This Row],[CCM Section N2 PPM]]-Table1[[#This Row],[Lifting  N2 PPM]]</f>
        <v>3</v>
      </c>
    </row>
    <row r="588" spans="1:8" hidden="1" x14ac:dyDescent="0.25">
      <c r="A588">
        <v>200757</v>
      </c>
      <c r="B588" s="1">
        <v>45697</v>
      </c>
      <c r="C588" t="s">
        <v>14</v>
      </c>
      <c r="D588" t="s">
        <v>10</v>
      </c>
      <c r="E588" t="s">
        <v>8</v>
      </c>
      <c r="F588">
        <v>62</v>
      </c>
      <c r="G588">
        <v>65</v>
      </c>
      <c r="H588">
        <f>Table1[[#This Row],[CCM Section N2 PPM]]-Table1[[#This Row],[Lifting  N2 PPM]]</f>
        <v>3</v>
      </c>
    </row>
    <row r="589" spans="1:8" hidden="1" x14ac:dyDescent="0.25">
      <c r="A589">
        <v>200772</v>
      </c>
      <c r="B589" s="1">
        <v>45697</v>
      </c>
      <c r="C589" t="s">
        <v>20</v>
      </c>
      <c r="D589" t="s">
        <v>7</v>
      </c>
      <c r="E589" t="s">
        <v>8</v>
      </c>
      <c r="F589">
        <v>72</v>
      </c>
      <c r="G589">
        <v>75</v>
      </c>
      <c r="H589">
        <f>Table1[[#This Row],[CCM Section N2 PPM]]-Table1[[#This Row],[Lifting  N2 PPM]]</f>
        <v>3</v>
      </c>
    </row>
    <row r="590" spans="1:8" hidden="1" x14ac:dyDescent="0.25">
      <c r="A590">
        <v>200781</v>
      </c>
      <c r="B590" s="1">
        <v>45697</v>
      </c>
      <c r="C590" t="s">
        <v>22</v>
      </c>
      <c r="D590" t="s">
        <v>10</v>
      </c>
      <c r="E590" t="s">
        <v>8</v>
      </c>
      <c r="F590">
        <v>50</v>
      </c>
      <c r="G590">
        <v>53</v>
      </c>
      <c r="H590">
        <f>Table1[[#This Row],[CCM Section N2 PPM]]-Table1[[#This Row],[Lifting  N2 PPM]]</f>
        <v>3</v>
      </c>
    </row>
    <row r="591" spans="1:8" x14ac:dyDescent="0.25">
      <c r="A591">
        <v>200792</v>
      </c>
      <c r="B591" s="1">
        <v>45698</v>
      </c>
      <c r="C591" t="s">
        <v>79</v>
      </c>
      <c r="D591" t="s">
        <v>10</v>
      </c>
      <c r="E591" t="s">
        <v>5</v>
      </c>
      <c r="F591">
        <v>54</v>
      </c>
      <c r="G591">
        <v>57</v>
      </c>
      <c r="H591">
        <f>Table1[[#This Row],[CCM Section N2 PPM]]-Table1[[#This Row],[Lifting  N2 PPM]]</f>
        <v>3</v>
      </c>
    </row>
    <row r="592" spans="1:8" hidden="1" x14ac:dyDescent="0.25">
      <c r="A592">
        <v>200803</v>
      </c>
      <c r="B592" s="1">
        <v>45699</v>
      </c>
      <c r="C592" t="s">
        <v>50</v>
      </c>
      <c r="D592" t="s">
        <v>10</v>
      </c>
      <c r="E592" t="s">
        <v>8</v>
      </c>
      <c r="F592">
        <v>67</v>
      </c>
      <c r="G592">
        <v>70</v>
      </c>
      <c r="H592">
        <f>Table1[[#This Row],[CCM Section N2 PPM]]-Table1[[#This Row],[Lifting  N2 PPM]]</f>
        <v>3</v>
      </c>
    </row>
    <row r="593" spans="1:8" x14ac:dyDescent="0.25">
      <c r="A593">
        <v>200811</v>
      </c>
      <c r="B593" s="1">
        <v>45699</v>
      </c>
      <c r="C593" t="s">
        <v>81</v>
      </c>
      <c r="D593" t="s">
        <v>31</v>
      </c>
      <c r="E593" t="s">
        <v>5</v>
      </c>
      <c r="F593">
        <v>69</v>
      </c>
      <c r="G593">
        <v>72</v>
      </c>
      <c r="H593">
        <f>Table1[[#This Row],[CCM Section N2 PPM]]-Table1[[#This Row],[Lifting  N2 PPM]]</f>
        <v>3</v>
      </c>
    </row>
    <row r="594" spans="1:8" hidden="1" x14ac:dyDescent="0.25">
      <c r="A594">
        <v>200818</v>
      </c>
      <c r="B594" s="1">
        <v>45699</v>
      </c>
      <c r="C594" t="s">
        <v>36</v>
      </c>
      <c r="D594" t="s">
        <v>31</v>
      </c>
      <c r="E594" t="s">
        <v>8</v>
      </c>
      <c r="F594">
        <v>70</v>
      </c>
      <c r="G594">
        <v>73</v>
      </c>
      <c r="H594">
        <f>Table1[[#This Row],[CCM Section N2 PPM]]-Table1[[#This Row],[Lifting  N2 PPM]]</f>
        <v>3</v>
      </c>
    </row>
    <row r="595" spans="1:8" x14ac:dyDescent="0.25">
      <c r="A595">
        <v>200820</v>
      </c>
      <c r="B595" s="1">
        <v>45699</v>
      </c>
      <c r="C595" t="s">
        <v>82</v>
      </c>
      <c r="D595" t="s">
        <v>10</v>
      </c>
      <c r="E595" t="s">
        <v>5</v>
      </c>
      <c r="F595">
        <v>74</v>
      </c>
      <c r="G595">
        <v>77</v>
      </c>
      <c r="H595">
        <f>Table1[[#This Row],[CCM Section N2 PPM]]-Table1[[#This Row],[Lifting  N2 PPM]]</f>
        <v>3</v>
      </c>
    </row>
    <row r="596" spans="1:8" hidden="1" x14ac:dyDescent="0.25">
      <c r="A596">
        <v>201324</v>
      </c>
      <c r="B596" s="1">
        <v>45713</v>
      </c>
      <c r="C596" t="s">
        <v>67</v>
      </c>
      <c r="D596" t="s">
        <v>10</v>
      </c>
      <c r="E596" t="s">
        <v>8</v>
      </c>
      <c r="F596">
        <v>148</v>
      </c>
      <c r="G596">
        <v>166</v>
      </c>
      <c r="H596">
        <f>Table1[[#This Row],[CCM Section N2 PPM]]-Table1[[#This Row],[Lifting  N2 PPM]]</f>
        <v>18</v>
      </c>
    </row>
    <row r="597" spans="1:8" hidden="1" x14ac:dyDescent="0.25">
      <c r="A597">
        <v>200698</v>
      </c>
      <c r="B597" s="1">
        <v>45695</v>
      </c>
      <c r="C597" t="s">
        <v>67</v>
      </c>
      <c r="D597" t="s">
        <v>10</v>
      </c>
      <c r="E597" t="s">
        <v>11</v>
      </c>
      <c r="F597">
        <v>122</v>
      </c>
      <c r="G597">
        <v>125</v>
      </c>
      <c r="H597">
        <f>Table1[[#This Row],[CCM Section N2 PPM]]-Table1[[#This Row],[Lifting  N2 PPM]]</f>
        <v>3</v>
      </c>
    </row>
    <row r="598" spans="1:8" hidden="1" x14ac:dyDescent="0.25">
      <c r="A598">
        <v>200935</v>
      </c>
      <c r="B598" s="1">
        <v>45702</v>
      </c>
      <c r="C598" t="s">
        <v>95</v>
      </c>
      <c r="D598" t="s">
        <v>48</v>
      </c>
      <c r="E598" t="s">
        <v>11</v>
      </c>
      <c r="F598">
        <v>74</v>
      </c>
      <c r="G598">
        <v>77</v>
      </c>
      <c r="H598">
        <f>Table1[[#This Row],[CCM Section N2 PPM]]-Table1[[#This Row],[Lifting  N2 PPM]]</f>
        <v>3</v>
      </c>
    </row>
    <row r="599" spans="1:8" x14ac:dyDescent="0.25">
      <c r="A599">
        <v>200963</v>
      </c>
      <c r="B599" s="1">
        <v>45703</v>
      </c>
      <c r="C599" t="s">
        <v>100</v>
      </c>
      <c r="D599" t="s">
        <v>48</v>
      </c>
      <c r="E599" t="s">
        <v>5</v>
      </c>
      <c r="F599">
        <v>67</v>
      </c>
      <c r="G599">
        <v>70</v>
      </c>
      <c r="H599">
        <f>Table1[[#This Row],[CCM Section N2 PPM]]-Table1[[#This Row],[Lifting  N2 PPM]]</f>
        <v>3</v>
      </c>
    </row>
    <row r="600" spans="1:8" hidden="1" x14ac:dyDescent="0.25">
      <c r="A600">
        <v>201002</v>
      </c>
      <c r="B600" s="1">
        <v>45704</v>
      </c>
      <c r="C600" t="s">
        <v>105</v>
      </c>
      <c r="D600" t="s">
        <v>31</v>
      </c>
      <c r="E600" t="s">
        <v>8</v>
      </c>
      <c r="F600">
        <v>145</v>
      </c>
      <c r="G600">
        <v>148</v>
      </c>
      <c r="H600">
        <f>Table1[[#This Row],[CCM Section N2 PPM]]-Table1[[#This Row],[Lifting  N2 PPM]]</f>
        <v>3</v>
      </c>
    </row>
    <row r="601" spans="1:8" hidden="1" x14ac:dyDescent="0.25">
      <c r="A601">
        <v>201006</v>
      </c>
      <c r="B601" s="1">
        <v>45704</v>
      </c>
      <c r="C601" t="s">
        <v>44</v>
      </c>
      <c r="D601" t="s">
        <v>10</v>
      </c>
      <c r="E601" t="s">
        <v>11</v>
      </c>
      <c r="F601">
        <v>144</v>
      </c>
      <c r="G601">
        <v>147</v>
      </c>
      <c r="H601">
        <f>Table1[[#This Row],[CCM Section N2 PPM]]-Table1[[#This Row],[Lifting  N2 PPM]]</f>
        <v>3</v>
      </c>
    </row>
    <row r="602" spans="1:8" hidden="1" x14ac:dyDescent="0.25">
      <c r="A602">
        <v>201066</v>
      </c>
      <c r="B602" s="1">
        <v>45706</v>
      </c>
      <c r="C602" t="s">
        <v>115</v>
      </c>
      <c r="D602" t="s">
        <v>31</v>
      </c>
      <c r="E602" t="s">
        <v>43</v>
      </c>
      <c r="F602">
        <v>80</v>
      </c>
      <c r="G602">
        <v>83</v>
      </c>
      <c r="H602">
        <f>Table1[[#This Row],[CCM Section N2 PPM]]-Table1[[#This Row],[Lifting  N2 PPM]]</f>
        <v>3</v>
      </c>
    </row>
    <row r="603" spans="1:8" hidden="1" x14ac:dyDescent="0.25">
      <c r="A603">
        <v>201156</v>
      </c>
      <c r="B603" s="1">
        <v>45709</v>
      </c>
      <c r="C603" t="s">
        <v>17</v>
      </c>
      <c r="D603" t="s">
        <v>7</v>
      </c>
      <c r="E603" t="s">
        <v>8</v>
      </c>
      <c r="F603">
        <v>80</v>
      </c>
      <c r="G603">
        <v>83</v>
      </c>
      <c r="H603">
        <f>Table1[[#This Row],[CCM Section N2 PPM]]-Table1[[#This Row],[Lifting  N2 PPM]]</f>
        <v>3</v>
      </c>
    </row>
    <row r="604" spans="1:8" hidden="1" x14ac:dyDescent="0.25">
      <c r="A604">
        <v>201162</v>
      </c>
      <c r="B604" s="1">
        <v>45709</v>
      </c>
      <c r="C604" t="s">
        <v>36</v>
      </c>
      <c r="D604" t="s">
        <v>31</v>
      </c>
      <c r="E604" t="s">
        <v>43</v>
      </c>
      <c r="F604">
        <v>58</v>
      </c>
      <c r="G604">
        <v>61</v>
      </c>
      <c r="H604">
        <f>Table1[[#This Row],[CCM Section N2 PPM]]-Table1[[#This Row],[Lifting  N2 PPM]]</f>
        <v>3</v>
      </c>
    </row>
    <row r="605" spans="1:8" x14ac:dyDescent="0.25">
      <c r="A605">
        <v>201197</v>
      </c>
      <c r="B605" s="1">
        <v>45710</v>
      </c>
      <c r="C605" t="s">
        <v>128</v>
      </c>
      <c r="D605" t="s">
        <v>31</v>
      </c>
      <c r="E605" t="s">
        <v>5</v>
      </c>
      <c r="F605">
        <v>66</v>
      </c>
      <c r="G605">
        <v>69</v>
      </c>
      <c r="H605">
        <f>Table1[[#This Row],[CCM Section N2 PPM]]-Table1[[#This Row],[Lifting  N2 PPM]]</f>
        <v>3</v>
      </c>
    </row>
    <row r="606" spans="1:8" hidden="1" x14ac:dyDescent="0.25">
      <c r="A606">
        <v>201204</v>
      </c>
      <c r="B606" s="1">
        <v>45710</v>
      </c>
      <c r="C606" t="s">
        <v>63</v>
      </c>
      <c r="D606" t="s">
        <v>7</v>
      </c>
      <c r="E606" t="s">
        <v>11</v>
      </c>
      <c r="F606">
        <v>54</v>
      </c>
      <c r="G606">
        <v>57</v>
      </c>
      <c r="H606">
        <f>Table1[[#This Row],[CCM Section N2 PPM]]-Table1[[#This Row],[Lifting  N2 PPM]]</f>
        <v>3</v>
      </c>
    </row>
    <row r="607" spans="1:8" hidden="1" x14ac:dyDescent="0.25">
      <c r="A607">
        <v>201211</v>
      </c>
      <c r="B607" s="1">
        <v>45710</v>
      </c>
      <c r="C607" t="s">
        <v>21</v>
      </c>
      <c r="D607" t="s">
        <v>7</v>
      </c>
      <c r="E607" t="s">
        <v>42</v>
      </c>
      <c r="F607">
        <v>116</v>
      </c>
      <c r="G607">
        <v>119</v>
      </c>
      <c r="H607">
        <f>Table1[[#This Row],[CCM Section N2 PPM]]-Table1[[#This Row],[Lifting  N2 PPM]]</f>
        <v>3</v>
      </c>
    </row>
    <row r="608" spans="1:8" x14ac:dyDescent="0.25">
      <c r="A608">
        <v>201264</v>
      </c>
      <c r="B608" s="1">
        <v>45712</v>
      </c>
      <c r="C608" t="s">
        <v>20</v>
      </c>
      <c r="D608" t="s">
        <v>10</v>
      </c>
      <c r="E608" t="s">
        <v>5</v>
      </c>
      <c r="F608">
        <v>49</v>
      </c>
      <c r="G608">
        <v>52</v>
      </c>
      <c r="H608">
        <f>Table1[[#This Row],[CCM Section N2 PPM]]-Table1[[#This Row],[Lifting  N2 PPM]]</f>
        <v>3</v>
      </c>
    </row>
    <row r="609" spans="1:8" hidden="1" x14ac:dyDescent="0.25">
      <c r="A609">
        <v>201275</v>
      </c>
      <c r="B609" s="1">
        <v>45712</v>
      </c>
      <c r="C609" t="s">
        <v>135</v>
      </c>
      <c r="D609" t="s">
        <v>48</v>
      </c>
      <c r="E609" t="s">
        <v>11</v>
      </c>
      <c r="F609">
        <v>126</v>
      </c>
      <c r="G609">
        <v>129</v>
      </c>
      <c r="H609">
        <f>Table1[[#This Row],[CCM Section N2 PPM]]-Table1[[#This Row],[Lifting  N2 PPM]]</f>
        <v>3</v>
      </c>
    </row>
    <row r="610" spans="1:8" hidden="1" x14ac:dyDescent="0.25">
      <c r="A610">
        <v>201332</v>
      </c>
      <c r="B610" s="1">
        <v>45713</v>
      </c>
      <c r="C610" t="s">
        <v>96</v>
      </c>
      <c r="D610" t="s">
        <v>10</v>
      </c>
      <c r="E610" t="s">
        <v>11</v>
      </c>
      <c r="F610">
        <v>60</v>
      </c>
      <c r="G610">
        <v>63</v>
      </c>
      <c r="H610">
        <f>Table1[[#This Row],[CCM Section N2 PPM]]-Table1[[#This Row],[Lifting  N2 PPM]]</f>
        <v>3</v>
      </c>
    </row>
    <row r="611" spans="1:8" hidden="1" x14ac:dyDescent="0.25">
      <c r="A611">
        <v>201336</v>
      </c>
      <c r="B611" s="1">
        <v>45713</v>
      </c>
      <c r="C611" t="s">
        <v>120</v>
      </c>
      <c r="D611" t="s">
        <v>10</v>
      </c>
      <c r="E611" t="s">
        <v>8</v>
      </c>
      <c r="F611">
        <v>60</v>
      </c>
      <c r="G611">
        <v>63</v>
      </c>
      <c r="H611">
        <f>Table1[[#This Row],[CCM Section N2 PPM]]-Table1[[#This Row],[Lifting  N2 PPM]]</f>
        <v>3</v>
      </c>
    </row>
    <row r="612" spans="1:8" hidden="1" x14ac:dyDescent="0.25">
      <c r="A612">
        <v>200515</v>
      </c>
      <c r="B612" s="1">
        <v>45690</v>
      </c>
      <c r="C612" t="s">
        <v>24</v>
      </c>
      <c r="D612" t="s">
        <v>7</v>
      </c>
      <c r="E612" t="s">
        <v>11</v>
      </c>
      <c r="F612">
        <v>100</v>
      </c>
      <c r="G612">
        <v>102</v>
      </c>
      <c r="H612">
        <f>Table1[[#This Row],[CCM Section N2 PPM]]-Table1[[#This Row],[Lifting  N2 PPM]]</f>
        <v>2</v>
      </c>
    </row>
    <row r="613" spans="1:8" hidden="1" x14ac:dyDescent="0.25">
      <c r="A613">
        <v>200579</v>
      </c>
      <c r="B613" s="1">
        <v>45693</v>
      </c>
      <c r="C613" t="s">
        <v>40</v>
      </c>
      <c r="D613" t="s">
        <v>31</v>
      </c>
      <c r="E613" t="s">
        <v>8</v>
      </c>
      <c r="F613">
        <v>66</v>
      </c>
      <c r="G613">
        <v>68</v>
      </c>
      <c r="H613">
        <f>Table1[[#This Row],[CCM Section N2 PPM]]-Table1[[#This Row],[Lifting  N2 PPM]]</f>
        <v>2</v>
      </c>
    </row>
    <row r="614" spans="1:8" hidden="1" x14ac:dyDescent="0.25">
      <c r="A614">
        <v>200599</v>
      </c>
      <c r="B614" s="1">
        <v>45693</v>
      </c>
      <c r="C614" t="s">
        <v>47</v>
      </c>
      <c r="D614" t="s">
        <v>48</v>
      </c>
      <c r="E614" t="s">
        <v>8</v>
      </c>
      <c r="F614">
        <v>79</v>
      </c>
      <c r="G614">
        <v>81</v>
      </c>
      <c r="H614">
        <f>Table1[[#This Row],[CCM Section N2 PPM]]-Table1[[#This Row],[Lifting  N2 PPM]]</f>
        <v>2</v>
      </c>
    </row>
    <row r="615" spans="1:8" hidden="1" x14ac:dyDescent="0.25">
      <c r="A615">
        <v>200621</v>
      </c>
      <c r="B615" s="1">
        <v>45694</v>
      </c>
      <c r="C615" t="s">
        <v>53</v>
      </c>
      <c r="D615" t="s">
        <v>10</v>
      </c>
      <c r="E615" t="s">
        <v>11</v>
      </c>
      <c r="F615">
        <v>133</v>
      </c>
      <c r="G615">
        <v>135</v>
      </c>
      <c r="H615">
        <f>Table1[[#This Row],[CCM Section N2 PPM]]-Table1[[#This Row],[Lifting  N2 PPM]]</f>
        <v>2</v>
      </c>
    </row>
    <row r="616" spans="1:8" x14ac:dyDescent="0.25">
      <c r="A616">
        <v>200634</v>
      </c>
      <c r="B616" s="1">
        <v>45694</v>
      </c>
      <c r="C616" t="s">
        <v>56</v>
      </c>
      <c r="D616" t="s">
        <v>48</v>
      </c>
      <c r="E616" t="s">
        <v>5</v>
      </c>
      <c r="F616">
        <v>86</v>
      </c>
      <c r="G616">
        <v>88</v>
      </c>
      <c r="H616">
        <f>Table1[[#This Row],[CCM Section N2 PPM]]-Table1[[#This Row],[Lifting  N2 PPM]]</f>
        <v>2</v>
      </c>
    </row>
    <row r="617" spans="1:8" hidden="1" x14ac:dyDescent="0.25">
      <c r="A617">
        <v>200649</v>
      </c>
      <c r="B617" s="1">
        <v>45695</v>
      </c>
      <c r="C617" t="s">
        <v>53</v>
      </c>
      <c r="D617" t="s">
        <v>10</v>
      </c>
      <c r="E617" t="s">
        <v>8</v>
      </c>
      <c r="F617">
        <v>136</v>
      </c>
      <c r="G617">
        <v>138</v>
      </c>
      <c r="H617">
        <f>Table1[[#This Row],[CCM Section N2 PPM]]-Table1[[#This Row],[Lifting  N2 PPM]]</f>
        <v>2</v>
      </c>
    </row>
    <row r="618" spans="1:8" x14ac:dyDescent="0.25">
      <c r="A618">
        <v>200653</v>
      </c>
      <c r="B618" s="1">
        <v>45695</v>
      </c>
      <c r="C618" t="s">
        <v>44</v>
      </c>
      <c r="D618" t="s">
        <v>10</v>
      </c>
      <c r="E618" t="s">
        <v>5</v>
      </c>
      <c r="F618">
        <v>128</v>
      </c>
      <c r="G618">
        <v>130</v>
      </c>
      <c r="H618">
        <f>Table1[[#This Row],[CCM Section N2 PPM]]-Table1[[#This Row],[Lifting  N2 PPM]]</f>
        <v>2</v>
      </c>
    </row>
    <row r="619" spans="1:8" hidden="1" x14ac:dyDescent="0.25">
      <c r="A619">
        <v>200656</v>
      </c>
      <c r="B619" s="1">
        <v>45695</v>
      </c>
      <c r="C619" t="s">
        <v>44</v>
      </c>
      <c r="D619" t="s">
        <v>10</v>
      </c>
      <c r="E619" t="s">
        <v>11</v>
      </c>
      <c r="F619">
        <v>134</v>
      </c>
      <c r="G619">
        <v>136</v>
      </c>
      <c r="H619">
        <f>Table1[[#This Row],[CCM Section N2 PPM]]-Table1[[#This Row],[Lifting  N2 PPM]]</f>
        <v>2</v>
      </c>
    </row>
    <row r="620" spans="1:8" x14ac:dyDescent="0.25">
      <c r="A620">
        <v>200659</v>
      </c>
      <c r="B620" s="1">
        <v>45695</v>
      </c>
      <c r="C620" t="s">
        <v>58</v>
      </c>
      <c r="D620" t="s">
        <v>10</v>
      </c>
      <c r="E620" t="s">
        <v>5</v>
      </c>
      <c r="F620">
        <v>107</v>
      </c>
      <c r="G620">
        <v>109</v>
      </c>
      <c r="H620">
        <f>Table1[[#This Row],[CCM Section N2 PPM]]-Table1[[#This Row],[Lifting  N2 PPM]]</f>
        <v>2</v>
      </c>
    </row>
    <row r="621" spans="1:8" hidden="1" x14ac:dyDescent="0.25">
      <c r="A621">
        <v>200695</v>
      </c>
      <c r="B621" s="1">
        <v>45696</v>
      </c>
      <c r="C621" t="s">
        <v>66</v>
      </c>
      <c r="D621" t="s">
        <v>48</v>
      </c>
      <c r="E621" t="s">
        <v>11</v>
      </c>
      <c r="F621">
        <v>74</v>
      </c>
      <c r="G621">
        <v>76</v>
      </c>
      <c r="H621">
        <f>Table1[[#This Row],[CCM Section N2 PPM]]-Table1[[#This Row],[Lifting  N2 PPM]]</f>
        <v>2</v>
      </c>
    </row>
    <row r="622" spans="1:8" x14ac:dyDescent="0.25">
      <c r="A622">
        <v>200708</v>
      </c>
      <c r="B622" s="1">
        <v>45696</v>
      </c>
      <c r="C622" t="s">
        <v>70</v>
      </c>
      <c r="D622" t="s">
        <v>10</v>
      </c>
      <c r="E622" t="s">
        <v>5</v>
      </c>
      <c r="F622">
        <v>62</v>
      </c>
      <c r="G622">
        <v>64</v>
      </c>
      <c r="H622">
        <f>Table1[[#This Row],[CCM Section N2 PPM]]-Table1[[#This Row],[Lifting  N2 PPM]]</f>
        <v>2</v>
      </c>
    </row>
    <row r="623" spans="1:8" hidden="1" x14ac:dyDescent="0.25">
      <c r="A623">
        <v>200715</v>
      </c>
      <c r="B623" s="1">
        <v>45696</v>
      </c>
      <c r="C623" t="s">
        <v>20</v>
      </c>
      <c r="D623" t="s">
        <v>10</v>
      </c>
      <c r="E623" t="s">
        <v>8</v>
      </c>
      <c r="F623">
        <v>66</v>
      </c>
      <c r="G623">
        <v>68</v>
      </c>
      <c r="H623">
        <f>Table1[[#This Row],[CCM Section N2 PPM]]-Table1[[#This Row],[Lifting  N2 PPM]]</f>
        <v>2</v>
      </c>
    </row>
    <row r="624" spans="1:8" hidden="1" x14ac:dyDescent="0.25">
      <c r="A624">
        <v>200722</v>
      </c>
      <c r="B624" s="1">
        <v>45696</v>
      </c>
      <c r="C624" t="s">
        <v>22</v>
      </c>
      <c r="D624" t="s">
        <v>10</v>
      </c>
      <c r="E624" t="s">
        <v>11</v>
      </c>
      <c r="F624">
        <v>70</v>
      </c>
      <c r="G624">
        <v>72</v>
      </c>
      <c r="H624">
        <f>Table1[[#This Row],[CCM Section N2 PPM]]-Table1[[#This Row],[Lifting  N2 PPM]]</f>
        <v>2</v>
      </c>
    </row>
    <row r="625" spans="1:8" x14ac:dyDescent="0.25">
      <c r="A625">
        <v>200728</v>
      </c>
      <c r="B625" s="1">
        <v>45697</v>
      </c>
      <c r="C625" t="s">
        <v>19</v>
      </c>
      <c r="D625" t="s">
        <v>7</v>
      </c>
      <c r="E625" t="s">
        <v>5</v>
      </c>
      <c r="F625">
        <v>69</v>
      </c>
      <c r="G625">
        <v>71</v>
      </c>
      <c r="H625">
        <f>Table1[[#This Row],[CCM Section N2 PPM]]-Table1[[#This Row],[Lifting  N2 PPM]]</f>
        <v>2</v>
      </c>
    </row>
    <row r="626" spans="1:8" hidden="1" x14ac:dyDescent="0.25">
      <c r="A626">
        <v>200737</v>
      </c>
      <c r="B626" s="1">
        <v>45697</v>
      </c>
      <c r="C626" t="s">
        <v>17</v>
      </c>
      <c r="D626" t="s">
        <v>7</v>
      </c>
      <c r="E626" t="s">
        <v>11</v>
      </c>
      <c r="F626">
        <v>74</v>
      </c>
      <c r="G626">
        <v>76</v>
      </c>
      <c r="H626">
        <f>Table1[[#This Row],[CCM Section N2 PPM]]-Table1[[#This Row],[Lifting  N2 PPM]]</f>
        <v>2</v>
      </c>
    </row>
    <row r="627" spans="1:8" hidden="1" x14ac:dyDescent="0.25">
      <c r="A627">
        <v>200751</v>
      </c>
      <c r="B627" s="1">
        <v>45696</v>
      </c>
      <c r="C627" t="s">
        <v>9</v>
      </c>
      <c r="D627" t="s">
        <v>10</v>
      </c>
      <c r="E627" t="s">
        <v>8</v>
      </c>
      <c r="F627">
        <v>58</v>
      </c>
      <c r="G627">
        <v>60</v>
      </c>
      <c r="H627">
        <f>Table1[[#This Row],[CCM Section N2 PPM]]-Table1[[#This Row],[Lifting  N2 PPM]]</f>
        <v>2</v>
      </c>
    </row>
    <row r="628" spans="1:8" x14ac:dyDescent="0.25">
      <c r="A628">
        <v>200774</v>
      </c>
      <c r="B628" s="1">
        <v>45697</v>
      </c>
      <c r="C628" t="s">
        <v>22</v>
      </c>
      <c r="D628" t="s">
        <v>10</v>
      </c>
      <c r="E628" t="s">
        <v>5</v>
      </c>
      <c r="F628">
        <v>69</v>
      </c>
      <c r="G628">
        <v>71</v>
      </c>
      <c r="H628">
        <f>Table1[[#This Row],[CCM Section N2 PPM]]-Table1[[#This Row],[Lifting  N2 PPM]]</f>
        <v>2</v>
      </c>
    </row>
    <row r="629" spans="1:8" hidden="1" x14ac:dyDescent="0.25">
      <c r="A629">
        <v>200776</v>
      </c>
      <c r="B629" s="1">
        <v>45697</v>
      </c>
      <c r="C629" t="s">
        <v>22</v>
      </c>
      <c r="D629" t="s">
        <v>10</v>
      </c>
      <c r="E629" t="s">
        <v>11</v>
      </c>
      <c r="F629">
        <v>60</v>
      </c>
      <c r="G629">
        <v>62</v>
      </c>
      <c r="H629">
        <f>Table1[[#This Row],[CCM Section N2 PPM]]-Table1[[#This Row],[Lifting  N2 PPM]]</f>
        <v>2</v>
      </c>
    </row>
    <row r="630" spans="1:8" hidden="1" x14ac:dyDescent="0.25">
      <c r="A630">
        <v>200789</v>
      </c>
      <c r="B630" s="1">
        <v>45698</v>
      </c>
      <c r="C630" t="s">
        <v>78</v>
      </c>
      <c r="D630" t="s">
        <v>10</v>
      </c>
      <c r="E630" t="s">
        <v>11</v>
      </c>
      <c r="F630">
        <v>63</v>
      </c>
      <c r="G630">
        <v>65</v>
      </c>
      <c r="H630">
        <f>Table1[[#This Row],[CCM Section N2 PPM]]-Table1[[#This Row],[Lifting  N2 PPM]]</f>
        <v>2</v>
      </c>
    </row>
    <row r="631" spans="1:8" hidden="1" x14ac:dyDescent="0.25">
      <c r="A631">
        <v>200815</v>
      </c>
      <c r="B631" s="1">
        <v>45699</v>
      </c>
      <c r="C631" t="s">
        <v>20</v>
      </c>
      <c r="D631" t="s">
        <v>10</v>
      </c>
      <c r="E631" t="s">
        <v>8</v>
      </c>
      <c r="F631">
        <v>59</v>
      </c>
      <c r="G631">
        <v>61</v>
      </c>
      <c r="H631">
        <f>Table1[[#This Row],[CCM Section N2 PPM]]-Table1[[#This Row],[Lifting  N2 PPM]]</f>
        <v>2</v>
      </c>
    </row>
    <row r="632" spans="1:8" hidden="1" x14ac:dyDescent="0.25">
      <c r="A632">
        <v>200816</v>
      </c>
      <c r="B632" s="1">
        <v>45699</v>
      </c>
      <c r="C632" t="s">
        <v>20</v>
      </c>
      <c r="D632" t="s">
        <v>10</v>
      </c>
      <c r="E632" t="s">
        <v>11</v>
      </c>
      <c r="F632">
        <v>60</v>
      </c>
      <c r="G632">
        <v>62</v>
      </c>
      <c r="H632">
        <f>Table1[[#This Row],[CCM Section N2 PPM]]-Table1[[#This Row],[Lifting  N2 PPM]]</f>
        <v>2</v>
      </c>
    </row>
    <row r="633" spans="1:8" x14ac:dyDescent="0.25">
      <c r="A633">
        <v>200832</v>
      </c>
      <c r="B633" s="1">
        <v>45699</v>
      </c>
      <c r="C633" t="s">
        <v>22</v>
      </c>
      <c r="D633" t="s">
        <v>10</v>
      </c>
      <c r="E633" t="s">
        <v>5</v>
      </c>
      <c r="F633">
        <v>58</v>
      </c>
      <c r="G633">
        <v>60</v>
      </c>
      <c r="H633">
        <f>Table1[[#This Row],[CCM Section N2 PPM]]-Table1[[#This Row],[Lifting  N2 PPM]]</f>
        <v>2</v>
      </c>
    </row>
    <row r="634" spans="1:8" hidden="1" x14ac:dyDescent="0.25">
      <c r="A634">
        <v>200839</v>
      </c>
      <c r="B634" s="1">
        <v>45700</v>
      </c>
      <c r="C634" t="s">
        <v>40</v>
      </c>
      <c r="D634" t="s">
        <v>10</v>
      </c>
      <c r="E634" t="s">
        <v>8</v>
      </c>
      <c r="F634">
        <v>70</v>
      </c>
      <c r="G634">
        <v>72</v>
      </c>
      <c r="H634">
        <f>Table1[[#This Row],[CCM Section N2 PPM]]-Table1[[#This Row],[Lifting  N2 PPM]]</f>
        <v>2</v>
      </c>
    </row>
    <row r="635" spans="1:8" x14ac:dyDescent="0.25">
      <c r="A635">
        <v>200840</v>
      </c>
      <c r="B635" s="1">
        <v>45700</v>
      </c>
      <c r="C635" t="s">
        <v>85</v>
      </c>
      <c r="D635" t="s">
        <v>31</v>
      </c>
      <c r="E635" t="s">
        <v>5</v>
      </c>
      <c r="F635">
        <v>65</v>
      </c>
      <c r="G635">
        <v>67</v>
      </c>
      <c r="H635">
        <f>Table1[[#This Row],[CCM Section N2 PPM]]-Table1[[#This Row],[Lifting  N2 PPM]]</f>
        <v>2</v>
      </c>
    </row>
    <row r="636" spans="1:8" hidden="1" x14ac:dyDescent="0.25">
      <c r="A636">
        <v>200853</v>
      </c>
      <c r="B636" s="1">
        <v>45700</v>
      </c>
      <c r="C636" t="s">
        <v>87</v>
      </c>
      <c r="D636" t="s">
        <v>48</v>
      </c>
      <c r="E636" t="s">
        <v>8</v>
      </c>
      <c r="F636">
        <v>71</v>
      </c>
      <c r="G636">
        <v>73</v>
      </c>
      <c r="H636">
        <f>Table1[[#This Row],[CCM Section N2 PPM]]-Table1[[#This Row],[Lifting  N2 PPM]]</f>
        <v>2</v>
      </c>
    </row>
    <row r="637" spans="1:8" hidden="1" x14ac:dyDescent="0.25">
      <c r="A637">
        <v>200857</v>
      </c>
      <c r="B637" s="1">
        <v>45700</v>
      </c>
      <c r="C637" t="s">
        <v>67</v>
      </c>
      <c r="D637" t="s">
        <v>10</v>
      </c>
      <c r="E637" t="s">
        <v>11</v>
      </c>
      <c r="F637">
        <v>127</v>
      </c>
      <c r="G637">
        <v>135</v>
      </c>
      <c r="H637">
        <f>Table1[[#This Row],[CCM Section N2 PPM]]-Table1[[#This Row],[Lifting  N2 PPM]]</f>
        <v>8</v>
      </c>
    </row>
    <row r="638" spans="1:8" x14ac:dyDescent="0.25">
      <c r="A638">
        <v>200908</v>
      </c>
      <c r="B638" s="1">
        <v>45701</v>
      </c>
      <c r="C638" t="s">
        <v>38</v>
      </c>
      <c r="D638" t="s">
        <v>10</v>
      </c>
      <c r="E638" t="s">
        <v>5</v>
      </c>
      <c r="F638">
        <v>56</v>
      </c>
      <c r="G638">
        <v>58</v>
      </c>
      <c r="H638">
        <f>Table1[[#This Row],[CCM Section N2 PPM]]-Table1[[#This Row],[Lifting  N2 PPM]]</f>
        <v>2</v>
      </c>
    </row>
    <row r="639" spans="1:8" x14ac:dyDescent="0.25">
      <c r="A639">
        <v>200926</v>
      </c>
      <c r="B639" s="1">
        <v>45702</v>
      </c>
      <c r="C639" t="s">
        <v>93</v>
      </c>
      <c r="D639" t="s">
        <v>10</v>
      </c>
      <c r="E639" t="s">
        <v>5</v>
      </c>
      <c r="F639">
        <v>72</v>
      </c>
      <c r="G639">
        <v>74</v>
      </c>
      <c r="H639">
        <f>Table1[[#This Row],[CCM Section N2 PPM]]-Table1[[#This Row],[Lifting  N2 PPM]]</f>
        <v>2</v>
      </c>
    </row>
    <row r="640" spans="1:8" x14ac:dyDescent="0.25">
      <c r="A640">
        <v>200930</v>
      </c>
      <c r="B640" s="1">
        <v>45702</v>
      </c>
      <c r="C640" t="s">
        <v>19</v>
      </c>
      <c r="D640" t="s">
        <v>10</v>
      </c>
      <c r="E640" t="s">
        <v>5</v>
      </c>
      <c r="F640">
        <v>75</v>
      </c>
      <c r="G640">
        <v>77</v>
      </c>
      <c r="H640">
        <f>Table1[[#This Row],[CCM Section N2 PPM]]-Table1[[#This Row],[Lifting  N2 PPM]]</f>
        <v>2</v>
      </c>
    </row>
    <row r="641" spans="1:8" hidden="1" x14ac:dyDescent="0.25">
      <c r="A641">
        <v>200933</v>
      </c>
      <c r="B641" s="1">
        <v>45702</v>
      </c>
      <c r="C641" t="s">
        <v>19</v>
      </c>
      <c r="D641" t="s">
        <v>10</v>
      </c>
      <c r="E641" t="s">
        <v>11</v>
      </c>
      <c r="F641">
        <v>74</v>
      </c>
      <c r="G641">
        <v>76</v>
      </c>
      <c r="H641">
        <f>Table1[[#This Row],[CCM Section N2 PPM]]-Table1[[#This Row],[Lifting  N2 PPM]]</f>
        <v>2</v>
      </c>
    </row>
    <row r="642" spans="1:8" hidden="1" x14ac:dyDescent="0.25">
      <c r="A642">
        <v>200948</v>
      </c>
      <c r="B642" s="1">
        <v>45703</v>
      </c>
      <c r="C642" t="s">
        <v>23</v>
      </c>
      <c r="D642" t="s">
        <v>10</v>
      </c>
      <c r="E642" t="s">
        <v>8</v>
      </c>
      <c r="F642">
        <v>65</v>
      </c>
      <c r="G642">
        <v>67</v>
      </c>
      <c r="H642">
        <f>Table1[[#This Row],[CCM Section N2 PPM]]-Table1[[#This Row],[Lifting  N2 PPM]]</f>
        <v>2</v>
      </c>
    </row>
    <row r="643" spans="1:8" hidden="1" x14ac:dyDescent="0.25">
      <c r="A643">
        <v>200966</v>
      </c>
      <c r="B643" s="1">
        <v>45703</v>
      </c>
      <c r="C643" t="s">
        <v>100</v>
      </c>
      <c r="D643" t="s">
        <v>48</v>
      </c>
      <c r="E643" t="s">
        <v>11</v>
      </c>
      <c r="F643">
        <v>78</v>
      </c>
      <c r="G643">
        <v>80</v>
      </c>
      <c r="H643">
        <f>Table1[[#This Row],[CCM Section N2 PPM]]-Table1[[#This Row],[Lifting  N2 PPM]]</f>
        <v>2</v>
      </c>
    </row>
    <row r="644" spans="1:8" hidden="1" x14ac:dyDescent="0.25">
      <c r="A644">
        <v>201037</v>
      </c>
      <c r="B644" s="1">
        <v>45705</v>
      </c>
      <c r="C644" t="s">
        <v>111</v>
      </c>
      <c r="D644" t="s">
        <v>10</v>
      </c>
      <c r="E644" t="s">
        <v>8</v>
      </c>
      <c r="F644">
        <v>70</v>
      </c>
      <c r="G644">
        <v>72</v>
      </c>
      <c r="H644">
        <f>Table1[[#This Row],[CCM Section N2 PPM]]-Table1[[#This Row],[Lifting  N2 PPM]]</f>
        <v>2</v>
      </c>
    </row>
    <row r="645" spans="1:8" hidden="1" x14ac:dyDescent="0.25">
      <c r="A645">
        <v>201038</v>
      </c>
      <c r="B645" s="1">
        <v>45705</v>
      </c>
      <c r="C645" t="s">
        <v>111</v>
      </c>
      <c r="D645" t="s">
        <v>10</v>
      </c>
      <c r="E645" t="s">
        <v>11</v>
      </c>
      <c r="F645">
        <v>71</v>
      </c>
      <c r="G645">
        <v>73</v>
      </c>
      <c r="H645">
        <f>Table1[[#This Row],[CCM Section N2 PPM]]-Table1[[#This Row],[Lifting  N2 PPM]]</f>
        <v>2</v>
      </c>
    </row>
    <row r="646" spans="1:8" x14ac:dyDescent="0.25">
      <c r="A646">
        <v>201060</v>
      </c>
      <c r="B646" s="1">
        <v>45706</v>
      </c>
      <c r="C646" t="s">
        <v>114</v>
      </c>
      <c r="D646" t="s">
        <v>10</v>
      </c>
      <c r="E646" t="s">
        <v>5</v>
      </c>
      <c r="F646">
        <v>61</v>
      </c>
      <c r="G646">
        <v>63</v>
      </c>
      <c r="H646">
        <f>Table1[[#This Row],[CCM Section N2 PPM]]-Table1[[#This Row],[Lifting  N2 PPM]]</f>
        <v>2</v>
      </c>
    </row>
    <row r="647" spans="1:8" hidden="1" x14ac:dyDescent="0.25">
      <c r="A647">
        <v>201061</v>
      </c>
      <c r="B647" s="1">
        <v>45706</v>
      </c>
      <c r="C647" t="s">
        <v>114</v>
      </c>
      <c r="D647" t="s">
        <v>10</v>
      </c>
      <c r="E647" t="s">
        <v>8</v>
      </c>
      <c r="F647">
        <v>57</v>
      </c>
      <c r="G647">
        <v>59</v>
      </c>
      <c r="H647">
        <f>Table1[[#This Row],[CCM Section N2 PPM]]-Table1[[#This Row],[Lifting  N2 PPM]]</f>
        <v>2</v>
      </c>
    </row>
    <row r="648" spans="1:8" hidden="1" x14ac:dyDescent="0.25">
      <c r="A648">
        <v>201064</v>
      </c>
      <c r="B648" s="1">
        <v>45706</v>
      </c>
      <c r="C648" t="s">
        <v>115</v>
      </c>
      <c r="D648" t="s">
        <v>31</v>
      </c>
      <c r="E648" t="s">
        <v>8</v>
      </c>
      <c r="F648">
        <v>72</v>
      </c>
      <c r="G648">
        <v>74</v>
      </c>
      <c r="H648">
        <f>Table1[[#This Row],[CCM Section N2 PPM]]-Table1[[#This Row],[Lifting  N2 PPM]]</f>
        <v>2</v>
      </c>
    </row>
    <row r="649" spans="1:8" x14ac:dyDescent="0.25">
      <c r="A649">
        <v>201067</v>
      </c>
      <c r="B649" s="1">
        <v>45706</v>
      </c>
      <c r="C649" t="s">
        <v>116</v>
      </c>
      <c r="D649" t="s">
        <v>10</v>
      </c>
      <c r="E649" t="s">
        <v>5</v>
      </c>
      <c r="F649">
        <v>94</v>
      </c>
      <c r="G649">
        <v>96</v>
      </c>
      <c r="H649">
        <f>Table1[[#This Row],[CCM Section N2 PPM]]-Table1[[#This Row],[Lifting  N2 PPM]]</f>
        <v>2</v>
      </c>
    </row>
    <row r="650" spans="1:8" x14ac:dyDescent="0.25">
      <c r="A650">
        <v>201085</v>
      </c>
      <c r="B650" s="1">
        <v>45706</v>
      </c>
      <c r="C650" t="s">
        <v>86</v>
      </c>
      <c r="D650" t="s">
        <v>10</v>
      </c>
      <c r="E650" t="s">
        <v>5</v>
      </c>
      <c r="F650">
        <v>136</v>
      </c>
      <c r="G650">
        <v>138</v>
      </c>
      <c r="H650">
        <f>Table1[[#This Row],[CCM Section N2 PPM]]-Table1[[#This Row],[Lifting  N2 PPM]]</f>
        <v>2</v>
      </c>
    </row>
    <row r="651" spans="1:8" hidden="1" x14ac:dyDescent="0.25">
      <c r="A651">
        <v>201128</v>
      </c>
      <c r="B651" s="1">
        <v>45707</v>
      </c>
      <c r="C651" t="s">
        <v>24</v>
      </c>
      <c r="D651" t="s">
        <v>7</v>
      </c>
      <c r="E651" t="s">
        <v>8</v>
      </c>
      <c r="F651">
        <v>104</v>
      </c>
      <c r="G651">
        <v>106</v>
      </c>
      <c r="H651">
        <f>Table1[[#This Row],[CCM Section N2 PPM]]-Table1[[#This Row],[Lifting  N2 PPM]]</f>
        <v>2</v>
      </c>
    </row>
    <row r="652" spans="1:8" x14ac:dyDescent="0.25">
      <c r="A652">
        <v>201131</v>
      </c>
      <c r="B652" s="1">
        <v>45708</v>
      </c>
      <c r="C652" t="s">
        <v>120</v>
      </c>
      <c r="D652" t="s">
        <v>7</v>
      </c>
      <c r="E652" t="s">
        <v>5</v>
      </c>
      <c r="F652">
        <v>63</v>
      </c>
      <c r="G652">
        <v>65</v>
      </c>
      <c r="H652">
        <f>Table1[[#This Row],[CCM Section N2 PPM]]-Table1[[#This Row],[Lifting  N2 PPM]]</f>
        <v>2</v>
      </c>
    </row>
    <row r="653" spans="1:8" hidden="1" x14ac:dyDescent="0.25">
      <c r="A653">
        <v>201133</v>
      </c>
      <c r="B653" s="1">
        <v>45708</v>
      </c>
      <c r="C653" t="s">
        <v>120</v>
      </c>
      <c r="D653" t="s">
        <v>7</v>
      </c>
      <c r="E653" t="s">
        <v>11</v>
      </c>
      <c r="F653">
        <v>69</v>
      </c>
      <c r="G653">
        <v>71</v>
      </c>
      <c r="H653">
        <f>Table1[[#This Row],[CCM Section N2 PPM]]-Table1[[#This Row],[Lifting  N2 PPM]]</f>
        <v>2</v>
      </c>
    </row>
    <row r="654" spans="1:8" hidden="1" x14ac:dyDescent="0.25">
      <c r="A654">
        <v>201136</v>
      </c>
      <c r="B654" s="1">
        <v>45708</v>
      </c>
      <c r="C654" t="s">
        <v>22</v>
      </c>
      <c r="D654" t="s">
        <v>10</v>
      </c>
      <c r="E654" t="s">
        <v>11</v>
      </c>
      <c r="F654">
        <v>55</v>
      </c>
      <c r="G654">
        <v>57</v>
      </c>
      <c r="H654">
        <f>Table1[[#This Row],[CCM Section N2 PPM]]-Table1[[#This Row],[Lifting  N2 PPM]]</f>
        <v>2</v>
      </c>
    </row>
    <row r="655" spans="1:8" hidden="1" x14ac:dyDescent="0.25">
      <c r="A655">
        <v>201173</v>
      </c>
      <c r="B655" s="1">
        <v>45709</v>
      </c>
      <c r="C655" t="s">
        <v>36</v>
      </c>
      <c r="D655" t="s">
        <v>31</v>
      </c>
      <c r="E655" t="s">
        <v>8</v>
      </c>
      <c r="F655">
        <v>49</v>
      </c>
      <c r="G655">
        <v>51</v>
      </c>
      <c r="H655">
        <f>Table1[[#This Row],[CCM Section N2 PPM]]-Table1[[#This Row],[Lifting  N2 PPM]]</f>
        <v>2</v>
      </c>
    </row>
    <row r="656" spans="1:8" hidden="1" x14ac:dyDescent="0.25">
      <c r="A656">
        <v>201243</v>
      </c>
      <c r="B656" s="1">
        <v>45711</v>
      </c>
      <c r="C656" t="s">
        <v>132</v>
      </c>
      <c r="D656" t="s">
        <v>10</v>
      </c>
      <c r="E656" t="s">
        <v>11</v>
      </c>
      <c r="F656">
        <v>73</v>
      </c>
      <c r="G656">
        <v>75</v>
      </c>
      <c r="H656">
        <f>Table1[[#This Row],[CCM Section N2 PPM]]-Table1[[#This Row],[Lifting  N2 PPM]]</f>
        <v>2</v>
      </c>
    </row>
    <row r="657" spans="1:8" x14ac:dyDescent="0.25">
      <c r="A657">
        <v>201247</v>
      </c>
      <c r="B657" s="1">
        <v>45711</v>
      </c>
      <c r="C657" t="s">
        <v>35</v>
      </c>
      <c r="D657" t="s">
        <v>10</v>
      </c>
      <c r="E657" t="s">
        <v>5</v>
      </c>
      <c r="F657">
        <v>87</v>
      </c>
      <c r="G657">
        <v>89</v>
      </c>
      <c r="H657">
        <f>Table1[[#This Row],[CCM Section N2 PPM]]-Table1[[#This Row],[Lifting  N2 PPM]]</f>
        <v>2</v>
      </c>
    </row>
    <row r="658" spans="1:8" hidden="1" x14ac:dyDescent="0.25">
      <c r="A658">
        <v>201263</v>
      </c>
      <c r="B658" s="1">
        <v>45712</v>
      </c>
      <c r="C658" t="s">
        <v>34</v>
      </c>
      <c r="D658" t="s">
        <v>48</v>
      </c>
      <c r="E658" t="s">
        <v>8</v>
      </c>
      <c r="F658">
        <v>65</v>
      </c>
      <c r="G658">
        <v>67</v>
      </c>
      <c r="H658">
        <f>Table1[[#This Row],[CCM Section N2 PPM]]-Table1[[#This Row],[Lifting  N2 PPM]]</f>
        <v>2</v>
      </c>
    </row>
    <row r="659" spans="1:8" hidden="1" x14ac:dyDescent="0.25">
      <c r="A659">
        <v>201272</v>
      </c>
      <c r="B659" s="1">
        <v>45712</v>
      </c>
      <c r="C659" t="s">
        <v>20</v>
      </c>
      <c r="D659" t="s">
        <v>10</v>
      </c>
      <c r="E659" t="s">
        <v>11</v>
      </c>
      <c r="F659">
        <v>52</v>
      </c>
      <c r="G659">
        <v>54</v>
      </c>
      <c r="H659">
        <f>Table1[[#This Row],[CCM Section N2 PPM]]-Table1[[#This Row],[Lifting  N2 PPM]]</f>
        <v>2</v>
      </c>
    </row>
    <row r="660" spans="1:8" hidden="1" x14ac:dyDescent="0.25">
      <c r="A660">
        <v>201284</v>
      </c>
      <c r="B660" s="1">
        <v>45712</v>
      </c>
      <c r="C660" t="s">
        <v>137</v>
      </c>
      <c r="D660" t="s">
        <v>10</v>
      </c>
      <c r="E660" t="s">
        <v>11</v>
      </c>
      <c r="F660">
        <v>63</v>
      </c>
      <c r="G660">
        <v>65</v>
      </c>
      <c r="H660">
        <f>Table1[[#This Row],[CCM Section N2 PPM]]-Table1[[#This Row],[Lifting  N2 PPM]]</f>
        <v>2</v>
      </c>
    </row>
    <row r="661" spans="1:8" hidden="1" x14ac:dyDescent="0.25">
      <c r="A661">
        <v>201313</v>
      </c>
      <c r="B661" s="1">
        <v>45713</v>
      </c>
      <c r="C661" t="s">
        <v>53</v>
      </c>
      <c r="D661" t="s">
        <v>10</v>
      </c>
      <c r="E661" t="s">
        <v>8</v>
      </c>
      <c r="F661">
        <v>144</v>
      </c>
      <c r="G661">
        <v>146</v>
      </c>
      <c r="H661">
        <f>Table1[[#This Row],[CCM Section N2 PPM]]-Table1[[#This Row],[Lifting  N2 PPM]]</f>
        <v>2</v>
      </c>
    </row>
    <row r="662" spans="1:8" hidden="1" x14ac:dyDescent="0.25">
      <c r="A662">
        <v>200867</v>
      </c>
      <c r="B662" s="1">
        <v>45700</v>
      </c>
      <c r="C662" t="s">
        <v>67</v>
      </c>
      <c r="D662" t="s">
        <v>10</v>
      </c>
      <c r="E662" t="s">
        <v>11</v>
      </c>
      <c r="F662">
        <v>151</v>
      </c>
      <c r="G662">
        <v>153</v>
      </c>
      <c r="H662">
        <f>Table1[[#This Row],[CCM Section N2 PPM]]-Table1[[#This Row],[Lifting  N2 PPM]]</f>
        <v>2</v>
      </c>
    </row>
    <row r="663" spans="1:8" hidden="1" x14ac:dyDescent="0.25">
      <c r="A663">
        <v>201339</v>
      </c>
      <c r="B663" s="1">
        <v>45713</v>
      </c>
      <c r="C663" t="s">
        <v>65</v>
      </c>
      <c r="D663" t="s">
        <v>48</v>
      </c>
      <c r="E663" t="s">
        <v>8</v>
      </c>
      <c r="F663">
        <v>59</v>
      </c>
      <c r="G663">
        <v>61</v>
      </c>
      <c r="H663">
        <f>Table1[[#This Row],[CCM Section N2 PPM]]-Table1[[#This Row],[Lifting  N2 PPM]]</f>
        <v>2</v>
      </c>
    </row>
    <row r="664" spans="1:8" x14ac:dyDescent="0.25">
      <c r="A664">
        <v>200481</v>
      </c>
      <c r="B664" s="1">
        <v>45689</v>
      </c>
      <c r="C664" t="s">
        <v>9</v>
      </c>
      <c r="D664" t="s">
        <v>10</v>
      </c>
      <c r="E664" t="s">
        <v>5</v>
      </c>
      <c r="F664">
        <v>81</v>
      </c>
      <c r="G664">
        <v>82</v>
      </c>
      <c r="H664">
        <f>Table1[[#This Row],[CCM Section N2 PPM]]-Table1[[#This Row],[Lifting  N2 PPM]]</f>
        <v>1</v>
      </c>
    </row>
    <row r="665" spans="1:8" hidden="1" x14ac:dyDescent="0.25">
      <c r="A665">
        <v>200495</v>
      </c>
      <c r="B665" s="1">
        <v>45690</v>
      </c>
      <c r="C665" t="s">
        <v>16</v>
      </c>
      <c r="D665" t="s">
        <v>10</v>
      </c>
      <c r="E665" t="s">
        <v>8</v>
      </c>
      <c r="F665">
        <v>151</v>
      </c>
      <c r="G665">
        <v>152</v>
      </c>
      <c r="H665">
        <f>Table1[[#This Row],[CCM Section N2 PPM]]-Table1[[#This Row],[Lifting  N2 PPM]]</f>
        <v>1</v>
      </c>
    </row>
    <row r="666" spans="1:8" x14ac:dyDescent="0.25">
      <c r="A666">
        <v>200498</v>
      </c>
      <c r="B666" s="1">
        <v>45690</v>
      </c>
      <c r="C666" t="s">
        <v>18</v>
      </c>
      <c r="D666" t="s">
        <v>10</v>
      </c>
      <c r="E666" t="s">
        <v>5</v>
      </c>
      <c r="F666">
        <v>90</v>
      </c>
      <c r="G666">
        <v>91</v>
      </c>
      <c r="H666">
        <f>Table1[[#This Row],[CCM Section N2 PPM]]-Table1[[#This Row],[Lifting  N2 PPM]]</f>
        <v>1</v>
      </c>
    </row>
    <row r="667" spans="1:8" x14ac:dyDescent="0.25">
      <c r="A667">
        <v>200518</v>
      </c>
      <c r="B667" s="1">
        <v>45690</v>
      </c>
      <c r="C667" t="s">
        <v>25</v>
      </c>
      <c r="D667" t="s">
        <v>7</v>
      </c>
      <c r="E667" t="s">
        <v>5</v>
      </c>
      <c r="F667">
        <v>116</v>
      </c>
      <c r="G667">
        <v>117</v>
      </c>
      <c r="H667">
        <f>Table1[[#This Row],[CCM Section N2 PPM]]-Table1[[#This Row],[Lifting  N2 PPM]]</f>
        <v>1</v>
      </c>
    </row>
    <row r="668" spans="1:8" hidden="1" x14ac:dyDescent="0.25">
      <c r="A668">
        <v>200535</v>
      </c>
      <c r="B668" s="1">
        <v>45691</v>
      </c>
      <c r="C668" t="s">
        <v>22</v>
      </c>
      <c r="D668" t="s">
        <v>10</v>
      </c>
      <c r="E668" t="s">
        <v>11</v>
      </c>
      <c r="F668">
        <v>66</v>
      </c>
      <c r="G668">
        <v>67</v>
      </c>
      <c r="H668">
        <f>Table1[[#This Row],[CCM Section N2 PPM]]-Table1[[#This Row],[Lifting  N2 PPM]]</f>
        <v>1</v>
      </c>
    </row>
    <row r="669" spans="1:8" hidden="1" x14ac:dyDescent="0.25">
      <c r="A669">
        <v>200560</v>
      </c>
      <c r="B669" s="1">
        <v>45692</v>
      </c>
      <c r="C669" t="s">
        <v>35</v>
      </c>
      <c r="D669" t="s">
        <v>10</v>
      </c>
      <c r="E669" t="s">
        <v>11</v>
      </c>
      <c r="F669">
        <v>92</v>
      </c>
      <c r="G669">
        <v>93</v>
      </c>
      <c r="H669">
        <f>Table1[[#This Row],[CCM Section N2 PPM]]-Table1[[#This Row],[Lifting  N2 PPM]]</f>
        <v>1</v>
      </c>
    </row>
    <row r="670" spans="1:8" hidden="1" x14ac:dyDescent="0.25">
      <c r="A670">
        <v>200565</v>
      </c>
      <c r="B670" s="1">
        <v>45692</v>
      </c>
      <c r="C670" t="s">
        <v>22</v>
      </c>
      <c r="D670" t="s">
        <v>10</v>
      </c>
      <c r="E670" t="s">
        <v>8</v>
      </c>
      <c r="F670">
        <v>56</v>
      </c>
      <c r="G670">
        <v>57</v>
      </c>
      <c r="H670">
        <f>Table1[[#This Row],[CCM Section N2 PPM]]-Table1[[#This Row],[Lifting  N2 PPM]]</f>
        <v>1</v>
      </c>
    </row>
    <row r="671" spans="1:8" hidden="1" x14ac:dyDescent="0.25">
      <c r="A671">
        <v>200571</v>
      </c>
      <c r="B671" s="1">
        <v>45692</v>
      </c>
      <c r="C671" t="s">
        <v>38</v>
      </c>
      <c r="D671" t="s">
        <v>10</v>
      </c>
      <c r="E671" t="s">
        <v>8</v>
      </c>
      <c r="F671">
        <v>59</v>
      </c>
      <c r="G671">
        <v>60</v>
      </c>
      <c r="H671">
        <f>Table1[[#This Row],[CCM Section N2 PPM]]-Table1[[#This Row],[Lifting  N2 PPM]]</f>
        <v>1</v>
      </c>
    </row>
    <row r="672" spans="1:8" hidden="1" x14ac:dyDescent="0.25">
      <c r="A672">
        <v>200602</v>
      </c>
      <c r="B672" s="1">
        <v>45693</v>
      </c>
      <c r="C672" t="s">
        <v>19</v>
      </c>
      <c r="D672" t="s">
        <v>10</v>
      </c>
      <c r="E672" t="s">
        <v>8</v>
      </c>
      <c r="F672">
        <v>58</v>
      </c>
      <c r="G672">
        <v>59</v>
      </c>
      <c r="H672">
        <f>Table1[[#This Row],[CCM Section N2 PPM]]-Table1[[#This Row],[Lifting  N2 PPM]]</f>
        <v>1</v>
      </c>
    </row>
    <row r="673" spans="1:8" hidden="1" x14ac:dyDescent="0.25">
      <c r="A673">
        <v>200664</v>
      </c>
      <c r="B673" s="1">
        <v>45695</v>
      </c>
      <c r="C673" t="s">
        <v>59</v>
      </c>
      <c r="D673" t="s">
        <v>48</v>
      </c>
      <c r="E673" t="s">
        <v>11</v>
      </c>
      <c r="F673">
        <v>72</v>
      </c>
      <c r="G673">
        <v>73</v>
      </c>
      <c r="H673">
        <f>Table1[[#This Row],[CCM Section N2 PPM]]-Table1[[#This Row],[Lifting  N2 PPM]]</f>
        <v>1</v>
      </c>
    </row>
    <row r="674" spans="1:8" x14ac:dyDescent="0.25">
      <c r="A674">
        <v>200684</v>
      </c>
      <c r="B674" s="1">
        <v>45695</v>
      </c>
      <c r="C674" t="s">
        <v>22</v>
      </c>
      <c r="D674" t="s">
        <v>10</v>
      </c>
      <c r="E674" t="s">
        <v>5</v>
      </c>
      <c r="F674">
        <v>67</v>
      </c>
      <c r="G674">
        <v>68</v>
      </c>
      <c r="H674">
        <f>Table1[[#This Row],[CCM Section N2 PPM]]-Table1[[#This Row],[Lifting  N2 PPM]]</f>
        <v>1</v>
      </c>
    </row>
    <row r="675" spans="1:8" x14ac:dyDescent="0.25">
      <c r="A675">
        <v>200750</v>
      </c>
      <c r="B675" s="1">
        <v>45696</v>
      </c>
      <c r="C675" t="s">
        <v>9</v>
      </c>
      <c r="D675" t="s">
        <v>10</v>
      </c>
      <c r="E675" t="s">
        <v>5</v>
      </c>
      <c r="F675">
        <v>69</v>
      </c>
      <c r="G675">
        <v>70</v>
      </c>
      <c r="H675">
        <f>Table1[[#This Row],[CCM Section N2 PPM]]-Table1[[#This Row],[Lifting  N2 PPM]]</f>
        <v>1</v>
      </c>
    </row>
    <row r="676" spans="1:8" x14ac:dyDescent="0.25">
      <c r="A676">
        <v>200762</v>
      </c>
      <c r="B676" s="1">
        <v>45697</v>
      </c>
      <c r="C676" t="s">
        <v>77</v>
      </c>
      <c r="D676" t="s">
        <v>10</v>
      </c>
      <c r="E676" t="s">
        <v>5</v>
      </c>
      <c r="F676">
        <v>54</v>
      </c>
      <c r="G676">
        <v>55</v>
      </c>
      <c r="H676">
        <f>Table1[[#This Row],[CCM Section N2 PPM]]-Table1[[#This Row],[Lifting  N2 PPM]]</f>
        <v>1</v>
      </c>
    </row>
    <row r="677" spans="1:8" hidden="1" x14ac:dyDescent="0.25">
      <c r="A677">
        <v>200771</v>
      </c>
      <c r="B677" s="1">
        <v>45698</v>
      </c>
      <c r="C677" t="s">
        <v>19</v>
      </c>
      <c r="D677" t="s">
        <v>10</v>
      </c>
      <c r="E677" t="s">
        <v>11</v>
      </c>
      <c r="F677">
        <v>60</v>
      </c>
      <c r="G677">
        <v>61</v>
      </c>
      <c r="H677">
        <f>Table1[[#This Row],[CCM Section N2 PPM]]-Table1[[#This Row],[Lifting  N2 PPM]]</f>
        <v>1</v>
      </c>
    </row>
    <row r="678" spans="1:8" x14ac:dyDescent="0.25">
      <c r="A678">
        <v>200783</v>
      </c>
      <c r="B678" s="1">
        <v>45698</v>
      </c>
      <c r="C678" t="s">
        <v>28</v>
      </c>
      <c r="D678" t="s">
        <v>7</v>
      </c>
      <c r="E678" t="s">
        <v>5</v>
      </c>
      <c r="F678">
        <v>98</v>
      </c>
      <c r="G678">
        <v>99</v>
      </c>
      <c r="H678">
        <f>Table1[[#This Row],[CCM Section N2 PPM]]-Table1[[#This Row],[Lifting  N2 PPM]]</f>
        <v>1</v>
      </c>
    </row>
    <row r="679" spans="1:8" hidden="1" x14ac:dyDescent="0.25">
      <c r="A679">
        <v>200796</v>
      </c>
      <c r="B679" s="1">
        <v>45698</v>
      </c>
      <c r="C679" t="s">
        <v>54</v>
      </c>
      <c r="D679" t="s">
        <v>7</v>
      </c>
      <c r="E679" t="s">
        <v>11</v>
      </c>
      <c r="F679">
        <v>82</v>
      </c>
      <c r="G679">
        <v>83</v>
      </c>
      <c r="H679">
        <f>Table1[[#This Row],[CCM Section N2 PPM]]-Table1[[#This Row],[Lifting  N2 PPM]]</f>
        <v>1</v>
      </c>
    </row>
    <row r="680" spans="1:8" x14ac:dyDescent="0.25">
      <c r="A680">
        <v>200876</v>
      </c>
      <c r="B680" s="1">
        <v>45701</v>
      </c>
      <c r="C680" t="s">
        <v>44</v>
      </c>
      <c r="D680" t="s">
        <v>10</v>
      </c>
      <c r="E680" t="s">
        <v>5</v>
      </c>
      <c r="F680">
        <v>136</v>
      </c>
      <c r="G680">
        <v>137</v>
      </c>
      <c r="H680">
        <f>Table1[[#This Row],[CCM Section N2 PPM]]-Table1[[#This Row],[Lifting  N2 PPM]]</f>
        <v>1</v>
      </c>
    </row>
    <row r="681" spans="1:8" hidden="1" x14ac:dyDescent="0.25">
      <c r="A681">
        <v>200912</v>
      </c>
      <c r="B681" s="1">
        <v>45701</v>
      </c>
      <c r="C681" t="s">
        <v>91</v>
      </c>
      <c r="D681" t="s">
        <v>48</v>
      </c>
      <c r="E681" t="s">
        <v>8</v>
      </c>
      <c r="F681">
        <v>72</v>
      </c>
      <c r="G681">
        <v>73</v>
      </c>
      <c r="H681">
        <f>Table1[[#This Row],[CCM Section N2 PPM]]-Table1[[#This Row],[Lifting  N2 PPM]]</f>
        <v>1</v>
      </c>
    </row>
    <row r="682" spans="1:8" hidden="1" x14ac:dyDescent="0.25">
      <c r="A682">
        <v>200915</v>
      </c>
      <c r="B682" s="1">
        <v>45701</v>
      </c>
      <c r="C682" t="s">
        <v>86</v>
      </c>
      <c r="D682" t="s">
        <v>10</v>
      </c>
      <c r="E682" t="s">
        <v>8</v>
      </c>
      <c r="F682">
        <v>127</v>
      </c>
      <c r="G682">
        <v>128</v>
      </c>
      <c r="H682">
        <f>Table1[[#This Row],[CCM Section N2 PPM]]-Table1[[#This Row],[Lifting  N2 PPM]]</f>
        <v>1</v>
      </c>
    </row>
    <row r="683" spans="1:8" x14ac:dyDescent="0.25">
      <c r="A683">
        <v>200920</v>
      </c>
      <c r="B683" s="1">
        <v>45701</v>
      </c>
      <c r="C683" t="s">
        <v>44</v>
      </c>
      <c r="D683" t="s">
        <v>10</v>
      </c>
      <c r="E683" t="s">
        <v>5</v>
      </c>
      <c r="F683">
        <v>134</v>
      </c>
      <c r="G683">
        <v>135</v>
      </c>
      <c r="H683">
        <f>Table1[[#This Row],[CCM Section N2 PPM]]-Table1[[#This Row],[Lifting  N2 PPM]]</f>
        <v>1</v>
      </c>
    </row>
    <row r="684" spans="1:8" hidden="1" x14ac:dyDescent="0.25">
      <c r="A684">
        <v>200943</v>
      </c>
      <c r="B684" s="1">
        <v>45702</v>
      </c>
      <c r="C684" t="s">
        <v>23</v>
      </c>
      <c r="D684" t="s">
        <v>10</v>
      </c>
      <c r="E684" t="s">
        <v>8</v>
      </c>
      <c r="F684">
        <v>61</v>
      </c>
      <c r="G684">
        <v>62</v>
      </c>
      <c r="H684">
        <f>Table1[[#This Row],[CCM Section N2 PPM]]-Table1[[#This Row],[Lifting  N2 PPM]]</f>
        <v>1</v>
      </c>
    </row>
    <row r="685" spans="1:8" x14ac:dyDescent="0.25">
      <c r="A685">
        <v>200945</v>
      </c>
      <c r="B685" s="1">
        <v>45702</v>
      </c>
      <c r="C685" t="s">
        <v>62</v>
      </c>
      <c r="D685" t="s">
        <v>48</v>
      </c>
      <c r="E685" t="s">
        <v>5</v>
      </c>
      <c r="F685">
        <v>60</v>
      </c>
      <c r="G685">
        <v>61</v>
      </c>
      <c r="H685">
        <f>Table1[[#This Row],[CCM Section N2 PPM]]-Table1[[#This Row],[Lifting  N2 PPM]]</f>
        <v>1</v>
      </c>
    </row>
    <row r="686" spans="1:8" x14ac:dyDescent="0.25">
      <c r="A686">
        <v>200968</v>
      </c>
      <c r="B686" s="1">
        <v>45703</v>
      </c>
      <c r="C686" t="s">
        <v>21</v>
      </c>
      <c r="D686" t="s">
        <v>48</v>
      </c>
      <c r="E686" t="s">
        <v>5</v>
      </c>
      <c r="F686">
        <v>95</v>
      </c>
      <c r="G686">
        <v>96</v>
      </c>
      <c r="H686">
        <f>Table1[[#This Row],[CCM Section N2 PPM]]-Table1[[#This Row],[Lifting  N2 PPM]]</f>
        <v>1</v>
      </c>
    </row>
    <row r="687" spans="1:8" x14ac:dyDescent="0.25">
      <c r="A687">
        <v>201003</v>
      </c>
      <c r="B687" s="1">
        <v>45704</v>
      </c>
      <c r="C687" t="s">
        <v>44</v>
      </c>
      <c r="D687" t="s">
        <v>10</v>
      </c>
      <c r="E687" t="s">
        <v>5</v>
      </c>
      <c r="F687">
        <v>127</v>
      </c>
      <c r="G687">
        <v>128</v>
      </c>
      <c r="H687">
        <f>Table1[[#This Row],[CCM Section N2 PPM]]-Table1[[#This Row],[Lifting  N2 PPM]]</f>
        <v>1</v>
      </c>
    </row>
    <row r="688" spans="1:8" x14ac:dyDescent="0.25">
      <c r="A688">
        <v>201048</v>
      </c>
      <c r="B688" s="1">
        <v>45705</v>
      </c>
      <c r="C688" t="s">
        <v>20</v>
      </c>
      <c r="D688" t="s">
        <v>10</v>
      </c>
      <c r="E688" t="s">
        <v>5</v>
      </c>
      <c r="F688">
        <v>66</v>
      </c>
      <c r="G688">
        <v>67</v>
      </c>
      <c r="H688">
        <f>Table1[[#This Row],[CCM Section N2 PPM]]-Table1[[#This Row],[Lifting  N2 PPM]]</f>
        <v>1</v>
      </c>
    </row>
    <row r="689" spans="1:8" x14ac:dyDescent="0.25">
      <c r="A689">
        <v>201054</v>
      </c>
      <c r="B689" s="1">
        <v>45705</v>
      </c>
      <c r="C689" t="s">
        <v>71</v>
      </c>
      <c r="D689" t="s">
        <v>10</v>
      </c>
      <c r="E689" t="s">
        <v>5</v>
      </c>
      <c r="F689">
        <v>54</v>
      </c>
      <c r="G689">
        <v>55</v>
      </c>
      <c r="H689">
        <f>Table1[[#This Row],[CCM Section N2 PPM]]-Table1[[#This Row],[Lifting  N2 PPM]]</f>
        <v>1</v>
      </c>
    </row>
    <row r="690" spans="1:8" x14ac:dyDescent="0.25">
      <c r="A690">
        <v>201069</v>
      </c>
      <c r="B690" s="1">
        <v>45706</v>
      </c>
      <c r="C690" t="s">
        <v>94</v>
      </c>
      <c r="D690" t="s">
        <v>31</v>
      </c>
      <c r="E690" t="s">
        <v>5</v>
      </c>
      <c r="F690">
        <v>66</v>
      </c>
      <c r="G690">
        <v>67</v>
      </c>
      <c r="H690">
        <f>Table1[[#This Row],[CCM Section N2 PPM]]-Table1[[#This Row],[Lifting  N2 PPM]]</f>
        <v>1</v>
      </c>
    </row>
    <row r="691" spans="1:8" hidden="1" x14ac:dyDescent="0.25">
      <c r="A691">
        <v>201086</v>
      </c>
      <c r="B691" s="1">
        <v>45706</v>
      </c>
      <c r="C691" t="s">
        <v>86</v>
      </c>
      <c r="D691" t="s">
        <v>10</v>
      </c>
      <c r="E691" t="s">
        <v>8</v>
      </c>
      <c r="F691">
        <v>135</v>
      </c>
      <c r="G691">
        <v>136</v>
      </c>
      <c r="H691">
        <f>Table1[[#This Row],[CCM Section N2 PPM]]-Table1[[#This Row],[Lifting  N2 PPM]]</f>
        <v>1</v>
      </c>
    </row>
    <row r="692" spans="1:8" hidden="1" x14ac:dyDescent="0.25">
      <c r="A692">
        <v>201092</v>
      </c>
      <c r="B692" s="1">
        <v>45706</v>
      </c>
      <c r="C692" t="s">
        <v>54</v>
      </c>
      <c r="D692" t="s">
        <v>31</v>
      </c>
      <c r="E692" t="s">
        <v>43</v>
      </c>
      <c r="F692">
        <v>82</v>
      </c>
      <c r="G692">
        <v>83</v>
      </c>
      <c r="H692">
        <f>Table1[[#This Row],[CCM Section N2 PPM]]-Table1[[#This Row],[Lifting  N2 PPM]]</f>
        <v>1</v>
      </c>
    </row>
    <row r="693" spans="1:8" x14ac:dyDescent="0.25">
      <c r="A693">
        <v>201118</v>
      </c>
      <c r="B693" s="1">
        <v>45707</v>
      </c>
      <c r="C693" t="s">
        <v>122</v>
      </c>
      <c r="D693" t="s">
        <v>10</v>
      </c>
      <c r="E693" t="s">
        <v>5</v>
      </c>
      <c r="F693">
        <v>56</v>
      </c>
      <c r="G693">
        <v>57</v>
      </c>
      <c r="H693">
        <f>Table1[[#This Row],[CCM Section N2 PPM]]-Table1[[#This Row],[Lifting  N2 PPM]]</f>
        <v>1</v>
      </c>
    </row>
    <row r="694" spans="1:8" hidden="1" x14ac:dyDescent="0.25">
      <c r="A694">
        <v>201119</v>
      </c>
      <c r="B694" s="1">
        <v>45707</v>
      </c>
      <c r="C694" t="s">
        <v>122</v>
      </c>
      <c r="D694" t="s">
        <v>10</v>
      </c>
      <c r="E694" t="s">
        <v>8</v>
      </c>
      <c r="F694">
        <v>70</v>
      </c>
      <c r="G694">
        <v>71</v>
      </c>
      <c r="H694">
        <f>Table1[[#This Row],[CCM Section N2 PPM]]-Table1[[#This Row],[Lifting  N2 PPM]]</f>
        <v>1</v>
      </c>
    </row>
    <row r="695" spans="1:8" hidden="1" x14ac:dyDescent="0.25">
      <c r="A695">
        <v>201167</v>
      </c>
      <c r="B695" s="1">
        <v>45709</v>
      </c>
      <c r="C695" t="s">
        <v>125</v>
      </c>
      <c r="D695" t="s">
        <v>31</v>
      </c>
      <c r="E695" t="s">
        <v>8</v>
      </c>
      <c r="F695">
        <v>54</v>
      </c>
      <c r="G695">
        <v>55</v>
      </c>
      <c r="H695">
        <f>Table1[[#This Row],[CCM Section N2 PPM]]-Table1[[#This Row],[Lifting  N2 PPM]]</f>
        <v>1</v>
      </c>
    </row>
    <row r="696" spans="1:8" hidden="1" x14ac:dyDescent="0.25">
      <c r="A696">
        <v>201184</v>
      </c>
      <c r="B696" s="1">
        <v>45709</v>
      </c>
      <c r="C696" t="s">
        <v>6</v>
      </c>
      <c r="D696" t="s">
        <v>7</v>
      </c>
      <c r="E696" t="s">
        <v>8</v>
      </c>
      <c r="F696">
        <v>79</v>
      </c>
      <c r="G696">
        <v>80</v>
      </c>
      <c r="H696">
        <f>Table1[[#This Row],[CCM Section N2 PPM]]-Table1[[#This Row],[Lifting  N2 PPM]]</f>
        <v>1</v>
      </c>
    </row>
    <row r="697" spans="1:8" hidden="1" x14ac:dyDescent="0.25">
      <c r="A697">
        <v>201199</v>
      </c>
      <c r="B697" s="1">
        <v>45710</v>
      </c>
      <c r="C697" t="s">
        <v>128</v>
      </c>
      <c r="D697" t="s">
        <v>31</v>
      </c>
      <c r="E697" t="s">
        <v>8</v>
      </c>
      <c r="F697">
        <v>69</v>
      </c>
      <c r="G697">
        <v>70</v>
      </c>
      <c r="H697">
        <f>Table1[[#This Row],[CCM Section N2 PPM]]-Table1[[#This Row],[Lifting  N2 PPM]]</f>
        <v>1</v>
      </c>
    </row>
    <row r="698" spans="1:8" x14ac:dyDescent="0.25">
      <c r="A698">
        <v>201207</v>
      </c>
      <c r="B698" s="1">
        <v>45710</v>
      </c>
      <c r="C698" t="s">
        <v>34</v>
      </c>
      <c r="D698" t="s">
        <v>7</v>
      </c>
      <c r="E698" t="s">
        <v>5</v>
      </c>
      <c r="F698">
        <v>75</v>
      </c>
      <c r="G698">
        <v>76</v>
      </c>
      <c r="H698">
        <f>Table1[[#This Row],[CCM Section N2 PPM]]-Table1[[#This Row],[Lifting  N2 PPM]]</f>
        <v>1</v>
      </c>
    </row>
    <row r="699" spans="1:8" hidden="1" x14ac:dyDescent="0.25">
      <c r="A699">
        <v>201212</v>
      </c>
      <c r="B699" s="1">
        <v>45710</v>
      </c>
      <c r="C699" t="s">
        <v>89</v>
      </c>
      <c r="D699" t="s">
        <v>31</v>
      </c>
      <c r="E699" t="s">
        <v>11</v>
      </c>
      <c r="F699">
        <v>68</v>
      </c>
      <c r="G699">
        <v>69</v>
      </c>
      <c r="H699">
        <f>Table1[[#This Row],[CCM Section N2 PPM]]-Table1[[#This Row],[Lifting  N2 PPM]]</f>
        <v>1</v>
      </c>
    </row>
    <row r="700" spans="1:8" hidden="1" x14ac:dyDescent="0.25">
      <c r="A700">
        <v>201242</v>
      </c>
      <c r="B700" s="1">
        <v>45711</v>
      </c>
      <c r="C700" t="s">
        <v>132</v>
      </c>
      <c r="D700" t="s">
        <v>10</v>
      </c>
      <c r="E700" t="s">
        <v>8</v>
      </c>
      <c r="F700">
        <v>71</v>
      </c>
      <c r="G700">
        <v>72</v>
      </c>
      <c r="H700">
        <f>Table1[[#This Row],[CCM Section N2 PPM]]-Table1[[#This Row],[Lifting  N2 PPM]]</f>
        <v>1</v>
      </c>
    </row>
    <row r="701" spans="1:8" hidden="1" x14ac:dyDescent="0.25">
      <c r="A701">
        <v>201307</v>
      </c>
      <c r="B701" s="1">
        <v>45713</v>
      </c>
      <c r="C701" t="s">
        <v>53</v>
      </c>
      <c r="D701" t="s">
        <v>10</v>
      </c>
      <c r="E701" t="s">
        <v>8</v>
      </c>
      <c r="F701">
        <v>128</v>
      </c>
      <c r="G701">
        <v>129</v>
      </c>
      <c r="H701">
        <f>Table1[[#This Row],[CCM Section N2 PPM]]-Table1[[#This Row],[Lifting  N2 PPM]]</f>
        <v>1</v>
      </c>
    </row>
    <row r="702" spans="1:8" hidden="1" x14ac:dyDescent="0.25">
      <c r="A702">
        <v>201316</v>
      </c>
      <c r="B702" s="1">
        <v>45713</v>
      </c>
      <c r="C702" t="s">
        <v>90</v>
      </c>
      <c r="D702" t="s">
        <v>48</v>
      </c>
      <c r="E702" t="s">
        <v>8</v>
      </c>
      <c r="F702">
        <v>85</v>
      </c>
      <c r="G702">
        <v>86</v>
      </c>
      <c r="H702">
        <f>Table1[[#This Row],[CCM Section N2 PPM]]-Table1[[#This Row],[Lifting  N2 PPM]]</f>
        <v>1</v>
      </c>
    </row>
    <row r="703" spans="1:8" hidden="1" x14ac:dyDescent="0.25">
      <c r="A703">
        <v>201351</v>
      </c>
      <c r="B703" s="1">
        <v>45714</v>
      </c>
      <c r="C703" t="s">
        <v>142</v>
      </c>
      <c r="D703" t="s">
        <v>143</v>
      </c>
      <c r="E703" t="s">
        <v>11</v>
      </c>
      <c r="F703">
        <v>67</v>
      </c>
      <c r="G703">
        <v>68</v>
      </c>
      <c r="H703">
        <f>Table1[[#This Row],[CCM Section N2 PPM]]-Table1[[#This Row],[Lifting  N2 PPM]]</f>
        <v>1</v>
      </c>
    </row>
    <row r="704" spans="1:8" hidden="1" x14ac:dyDescent="0.25">
      <c r="A704">
        <v>200483</v>
      </c>
      <c r="B704" s="1">
        <v>45689</v>
      </c>
      <c r="C704" t="s">
        <v>9</v>
      </c>
      <c r="D704" t="s">
        <v>10</v>
      </c>
      <c r="E704" t="s">
        <v>11</v>
      </c>
      <c r="F704">
        <v>73</v>
      </c>
      <c r="G704">
        <v>73</v>
      </c>
      <c r="H704">
        <f>Table1[[#This Row],[CCM Section N2 PPM]]-Table1[[#This Row],[Lifting  N2 PPM]]</f>
        <v>0</v>
      </c>
    </row>
    <row r="705" spans="1:8" x14ac:dyDescent="0.25">
      <c r="A705">
        <v>200494</v>
      </c>
      <c r="B705" s="1">
        <v>45690</v>
      </c>
      <c r="C705" t="s">
        <v>16</v>
      </c>
      <c r="D705" t="s">
        <v>10</v>
      </c>
      <c r="E705" t="s">
        <v>5</v>
      </c>
      <c r="F705">
        <v>143</v>
      </c>
      <c r="G705">
        <v>143</v>
      </c>
      <c r="H705">
        <f>Table1[[#This Row],[CCM Section N2 PPM]]-Table1[[#This Row],[Lifting  N2 PPM]]</f>
        <v>0</v>
      </c>
    </row>
    <row r="706" spans="1:8" hidden="1" x14ac:dyDescent="0.25">
      <c r="A706">
        <v>200511</v>
      </c>
      <c r="B706" s="1">
        <v>45690</v>
      </c>
      <c r="C706" t="s">
        <v>21</v>
      </c>
      <c r="D706" t="s">
        <v>7</v>
      </c>
      <c r="E706" t="s">
        <v>11</v>
      </c>
      <c r="F706">
        <v>124</v>
      </c>
      <c r="G706">
        <v>124</v>
      </c>
      <c r="H706">
        <f>Table1[[#This Row],[CCM Section N2 PPM]]-Table1[[#This Row],[Lifting  N2 PPM]]</f>
        <v>0</v>
      </c>
    </row>
    <row r="707" spans="1:8" hidden="1" x14ac:dyDescent="0.25">
      <c r="A707">
        <v>200525</v>
      </c>
      <c r="B707" s="1">
        <v>45691</v>
      </c>
      <c r="C707" t="s">
        <v>26</v>
      </c>
      <c r="D707" t="s">
        <v>10</v>
      </c>
      <c r="E707" t="s">
        <v>11</v>
      </c>
      <c r="F707">
        <v>103</v>
      </c>
      <c r="G707">
        <v>103</v>
      </c>
      <c r="H707">
        <f>Table1[[#This Row],[CCM Section N2 PPM]]-Table1[[#This Row],[Lifting  N2 PPM]]</f>
        <v>0</v>
      </c>
    </row>
    <row r="708" spans="1:8" hidden="1" x14ac:dyDescent="0.25">
      <c r="A708">
        <v>200582</v>
      </c>
      <c r="B708" s="1">
        <v>45693</v>
      </c>
      <c r="C708" t="s">
        <v>12</v>
      </c>
      <c r="D708" t="s">
        <v>31</v>
      </c>
      <c r="E708" t="s">
        <v>43</v>
      </c>
      <c r="F708">
        <v>82</v>
      </c>
      <c r="G708">
        <v>82</v>
      </c>
      <c r="H708">
        <f>Table1[[#This Row],[CCM Section N2 PPM]]-Table1[[#This Row],[Lifting  N2 PPM]]</f>
        <v>0</v>
      </c>
    </row>
    <row r="709" spans="1:8" hidden="1" x14ac:dyDescent="0.25">
      <c r="A709">
        <v>200611</v>
      </c>
      <c r="B709" s="1">
        <v>45694</v>
      </c>
      <c r="C709" t="s">
        <v>51</v>
      </c>
      <c r="D709" t="s">
        <v>48</v>
      </c>
      <c r="E709" t="s">
        <v>11</v>
      </c>
      <c r="F709">
        <v>77</v>
      </c>
      <c r="G709">
        <v>77</v>
      </c>
      <c r="H709">
        <f>Table1[[#This Row],[CCM Section N2 PPM]]-Table1[[#This Row],[Lifting  N2 PPM]]</f>
        <v>0</v>
      </c>
    </row>
    <row r="710" spans="1:8" x14ac:dyDescent="0.25">
      <c r="A710">
        <v>200613</v>
      </c>
      <c r="B710" s="1">
        <v>45694</v>
      </c>
      <c r="C710" t="s">
        <v>44</v>
      </c>
      <c r="D710" t="s">
        <v>10</v>
      </c>
      <c r="E710" t="s">
        <v>5</v>
      </c>
      <c r="F710">
        <v>146</v>
      </c>
      <c r="G710">
        <v>146</v>
      </c>
      <c r="H710">
        <f>Table1[[#This Row],[CCM Section N2 PPM]]-Table1[[#This Row],[Lifting  N2 PPM]]</f>
        <v>0</v>
      </c>
    </row>
    <row r="711" spans="1:8" hidden="1" x14ac:dyDescent="0.25">
      <c r="A711">
        <v>200615</v>
      </c>
      <c r="B711" s="1">
        <v>45694</v>
      </c>
      <c r="C711" t="s">
        <v>44</v>
      </c>
      <c r="D711" t="s">
        <v>10</v>
      </c>
      <c r="E711" t="s">
        <v>11</v>
      </c>
      <c r="F711">
        <v>147</v>
      </c>
      <c r="G711">
        <v>147</v>
      </c>
      <c r="H711">
        <f>Table1[[#This Row],[CCM Section N2 PPM]]-Table1[[#This Row],[Lifting  N2 PPM]]</f>
        <v>0</v>
      </c>
    </row>
    <row r="712" spans="1:8" hidden="1" x14ac:dyDescent="0.25">
      <c r="A712">
        <v>200689</v>
      </c>
      <c r="B712" s="1">
        <v>45696</v>
      </c>
      <c r="C712" t="s">
        <v>65</v>
      </c>
      <c r="D712" t="s">
        <v>48</v>
      </c>
      <c r="E712" t="s">
        <v>11</v>
      </c>
      <c r="F712">
        <v>58</v>
      </c>
      <c r="G712">
        <v>58</v>
      </c>
      <c r="H712">
        <f>Table1[[#This Row],[CCM Section N2 PPM]]-Table1[[#This Row],[Lifting  N2 PPM]]</f>
        <v>0</v>
      </c>
    </row>
    <row r="713" spans="1:8" hidden="1" x14ac:dyDescent="0.25">
      <c r="A713">
        <v>200725</v>
      </c>
      <c r="B713" s="1">
        <v>45696</v>
      </c>
      <c r="C713" t="s">
        <v>33</v>
      </c>
      <c r="D713" t="s">
        <v>7</v>
      </c>
      <c r="E713" t="s">
        <v>11</v>
      </c>
      <c r="F713">
        <v>65</v>
      </c>
      <c r="G713">
        <v>65</v>
      </c>
      <c r="H713">
        <f>Table1[[#This Row],[CCM Section N2 PPM]]-Table1[[#This Row],[Lifting  N2 PPM]]</f>
        <v>0</v>
      </c>
    </row>
    <row r="714" spans="1:8" hidden="1" x14ac:dyDescent="0.25">
      <c r="A714">
        <v>200821</v>
      </c>
      <c r="B714" s="1">
        <v>45699</v>
      </c>
      <c r="C714" t="s">
        <v>82</v>
      </c>
      <c r="D714" t="s">
        <v>10</v>
      </c>
      <c r="E714" t="s">
        <v>8</v>
      </c>
      <c r="F714">
        <v>59</v>
      </c>
      <c r="G714">
        <v>59</v>
      </c>
      <c r="H714">
        <f>Table1[[#This Row],[CCM Section N2 PPM]]-Table1[[#This Row],[Lifting  N2 PPM]]</f>
        <v>0</v>
      </c>
    </row>
    <row r="715" spans="1:8" x14ac:dyDescent="0.25">
      <c r="A715">
        <v>200838</v>
      </c>
      <c r="B715" s="1">
        <v>45700</v>
      </c>
      <c r="C715" t="s">
        <v>40</v>
      </c>
      <c r="D715" t="s">
        <v>10</v>
      </c>
      <c r="E715" t="s">
        <v>5</v>
      </c>
      <c r="F715">
        <v>85</v>
      </c>
      <c r="G715">
        <v>85</v>
      </c>
      <c r="H715">
        <f>Table1[[#This Row],[CCM Section N2 PPM]]-Table1[[#This Row],[Lifting  N2 PPM]]</f>
        <v>0</v>
      </c>
    </row>
    <row r="716" spans="1:8" hidden="1" x14ac:dyDescent="0.25">
      <c r="A716">
        <v>200841</v>
      </c>
      <c r="B716" s="1">
        <v>45700</v>
      </c>
      <c r="C716" t="s">
        <v>40</v>
      </c>
      <c r="D716" t="s">
        <v>10</v>
      </c>
      <c r="E716" t="s">
        <v>11</v>
      </c>
      <c r="F716">
        <v>71</v>
      </c>
      <c r="G716">
        <v>71</v>
      </c>
      <c r="H716">
        <f>Table1[[#This Row],[CCM Section N2 PPM]]-Table1[[#This Row],[Lifting  N2 PPM]]</f>
        <v>0</v>
      </c>
    </row>
    <row r="717" spans="1:8" hidden="1" x14ac:dyDescent="0.25">
      <c r="A717">
        <v>200847</v>
      </c>
      <c r="B717" s="1">
        <v>45700</v>
      </c>
      <c r="C717" t="s">
        <v>45</v>
      </c>
      <c r="D717" t="s">
        <v>31</v>
      </c>
      <c r="E717" t="s">
        <v>8</v>
      </c>
      <c r="F717">
        <v>60</v>
      </c>
      <c r="G717">
        <v>60</v>
      </c>
      <c r="H717">
        <f>Table1[[#This Row],[CCM Section N2 PPM]]-Table1[[#This Row],[Lifting  N2 PPM]]</f>
        <v>0</v>
      </c>
    </row>
    <row r="718" spans="1:8" hidden="1" x14ac:dyDescent="0.25">
      <c r="A718">
        <v>200848</v>
      </c>
      <c r="B718" s="1">
        <v>45700</v>
      </c>
      <c r="C718" t="s">
        <v>45</v>
      </c>
      <c r="D718" t="s">
        <v>31</v>
      </c>
      <c r="E718" t="s">
        <v>11</v>
      </c>
      <c r="F718">
        <v>59</v>
      </c>
      <c r="G718">
        <v>59</v>
      </c>
      <c r="H718">
        <f>Table1[[#This Row],[CCM Section N2 PPM]]-Table1[[#This Row],[Lifting  N2 PPM]]</f>
        <v>0</v>
      </c>
    </row>
    <row r="719" spans="1:8" x14ac:dyDescent="0.25">
      <c r="A719">
        <v>200851</v>
      </c>
      <c r="B719" s="1">
        <v>45700</v>
      </c>
      <c r="C719" t="s">
        <v>87</v>
      </c>
      <c r="D719" t="s">
        <v>48</v>
      </c>
      <c r="E719" t="s">
        <v>5</v>
      </c>
      <c r="F719">
        <v>73</v>
      </c>
      <c r="G719">
        <v>73</v>
      </c>
      <c r="H719">
        <f>Table1[[#This Row],[CCM Section N2 PPM]]-Table1[[#This Row],[Lifting  N2 PPM]]</f>
        <v>0</v>
      </c>
    </row>
    <row r="720" spans="1:8" hidden="1" x14ac:dyDescent="0.25">
      <c r="A720">
        <v>200890</v>
      </c>
      <c r="B720" s="1">
        <v>45701</v>
      </c>
      <c r="C720" t="s">
        <v>6</v>
      </c>
      <c r="D720" t="s">
        <v>10</v>
      </c>
      <c r="E720" t="s">
        <v>8</v>
      </c>
      <c r="F720">
        <v>68</v>
      </c>
      <c r="G720">
        <v>68</v>
      </c>
      <c r="H720">
        <f>Table1[[#This Row],[CCM Section N2 PPM]]-Table1[[#This Row],[Lifting  N2 PPM]]</f>
        <v>0</v>
      </c>
    </row>
    <row r="721" spans="1:8" hidden="1" x14ac:dyDescent="0.25">
      <c r="A721">
        <v>200900</v>
      </c>
      <c r="B721" s="1">
        <v>45701</v>
      </c>
      <c r="C721" t="s">
        <v>64</v>
      </c>
      <c r="D721" t="s">
        <v>10</v>
      </c>
      <c r="E721" t="s">
        <v>42</v>
      </c>
      <c r="F721">
        <v>62</v>
      </c>
      <c r="G721">
        <v>62</v>
      </c>
      <c r="H721">
        <f>Table1[[#This Row],[CCM Section N2 PPM]]-Table1[[#This Row],[Lifting  N2 PPM]]</f>
        <v>0</v>
      </c>
    </row>
    <row r="722" spans="1:8" hidden="1" x14ac:dyDescent="0.25">
      <c r="A722">
        <v>200927</v>
      </c>
      <c r="B722" s="1">
        <v>45702</v>
      </c>
      <c r="C722" t="s">
        <v>93</v>
      </c>
      <c r="D722" t="s">
        <v>10</v>
      </c>
      <c r="E722" t="s">
        <v>8</v>
      </c>
      <c r="F722">
        <v>89</v>
      </c>
      <c r="G722">
        <v>89</v>
      </c>
      <c r="H722">
        <f>Table1[[#This Row],[CCM Section N2 PPM]]-Table1[[#This Row],[Lifting  N2 PPM]]</f>
        <v>0</v>
      </c>
    </row>
    <row r="723" spans="1:8" hidden="1" x14ac:dyDescent="0.25">
      <c r="A723">
        <v>200937</v>
      </c>
      <c r="B723" s="1">
        <v>45702</v>
      </c>
      <c r="C723" t="s">
        <v>96</v>
      </c>
      <c r="D723" t="s">
        <v>10</v>
      </c>
      <c r="E723" t="s">
        <v>8</v>
      </c>
      <c r="F723">
        <v>76</v>
      </c>
      <c r="G723">
        <v>76</v>
      </c>
      <c r="H723">
        <f>Table1[[#This Row],[CCM Section N2 PPM]]-Table1[[#This Row],[Lifting  N2 PPM]]</f>
        <v>0</v>
      </c>
    </row>
    <row r="724" spans="1:8" x14ac:dyDescent="0.25">
      <c r="A724">
        <v>200938</v>
      </c>
      <c r="B724" s="1">
        <v>45702</v>
      </c>
      <c r="C724" t="s">
        <v>97</v>
      </c>
      <c r="D724" t="s">
        <v>48</v>
      </c>
      <c r="E724" t="s">
        <v>5</v>
      </c>
      <c r="F724">
        <v>86</v>
      </c>
      <c r="G724">
        <v>86</v>
      </c>
      <c r="H724">
        <f>Table1[[#This Row],[CCM Section N2 PPM]]-Table1[[#This Row],[Lifting  N2 PPM]]</f>
        <v>0</v>
      </c>
    </row>
    <row r="725" spans="1:8" hidden="1" x14ac:dyDescent="0.25">
      <c r="A725">
        <v>200947</v>
      </c>
      <c r="B725" s="1">
        <v>45703</v>
      </c>
      <c r="C725" t="s">
        <v>23</v>
      </c>
      <c r="D725" t="s">
        <v>10</v>
      </c>
      <c r="E725" t="s">
        <v>8</v>
      </c>
      <c r="F725">
        <v>60</v>
      </c>
      <c r="G725">
        <v>60</v>
      </c>
      <c r="H725">
        <f>Table1[[#This Row],[CCM Section N2 PPM]]-Table1[[#This Row],[Lifting  N2 PPM]]</f>
        <v>0</v>
      </c>
    </row>
    <row r="726" spans="1:8" hidden="1" x14ac:dyDescent="0.25">
      <c r="A726">
        <v>200969</v>
      </c>
      <c r="B726" s="1">
        <v>45703</v>
      </c>
      <c r="C726" t="s">
        <v>21</v>
      </c>
      <c r="D726" t="s">
        <v>48</v>
      </c>
      <c r="E726" t="s">
        <v>8</v>
      </c>
      <c r="F726">
        <v>105</v>
      </c>
      <c r="G726">
        <v>105</v>
      </c>
      <c r="H726">
        <f>Table1[[#This Row],[CCM Section N2 PPM]]-Table1[[#This Row],[Lifting  N2 PPM]]</f>
        <v>0</v>
      </c>
    </row>
    <row r="727" spans="1:8" hidden="1" x14ac:dyDescent="0.25">
      <c r="A727">
        <v>200977</v>
      </c>
      <c r="B727" s="1">
        <v>45704</v>
      </c>
      <c r="C727" t="s">
        <v>6</v>
      </c>
      <c r="D727" t="s">
        <v>10</v>
      </c>
      <c r="E727" t="s">
        <v>11</v>
      </c>
      <c r="F727">
        <v>110</v>
      </c>
      <c r="G727">
        <v>110</v>
      </c>
      <c r="H727">
        <f>Table1[[#This Row],[CCM Section N2 PPM]]-Table1[[#This Row],[Lifting  N2 PPM]]</f>
        <v>0</v>
      </c>
    </row>
    <row r="728" spans="1:8" hidden="1" x14ac:dyDescent="0.25">
      <c r="A728">
        <v>200994</v>
      </c>
      <c r="B728" s="1">
        <v>45704</v>
      </c>
      <c r="C728" t="s">
        <v>36</v>
      </c>
      <c r="D728" t="s">
        <v>10</v>
      </c>
      <c r="E728" t="s">
        <v>8</v>
      </c>
      <c r="F728">
        <v>70</v>
      </c>
      <c r="G728">
        <v>70</v>
      </c>
      <c r="H728">
        <f>Table1[[#This Row],[CCM Section N2 PPM]]-Table1[[#This Row],[Lifting  N2 PPM]]</f>
        <v>0</v>
      </c>
    </row>
    <row r="729" spans="1:8" hidden="1" x14ac:dyDescent="0.25">
      <c r="A729">
        <v>201042</v>
      </c>
      <c r="B729" s="1">
        <v>45705</v>
      </c>
      <c r="C729" t="s">
        <v>36</v>
      </c>
      <c r="D729" t="s">
        <v>31</v>
      </c>
      <c r="E729" t="s">
        <v>11</v>
      </c>
      <c r="F729">
        <v>59</v>
      </c>
      <c r="G729">
        <v>59</v>
      </c>
      <c r="H729">
        <f>Table1[[#This Row],[CCM Section N2 PPM]]-Table1[[#This Row],[Lifting  N2 PPM]]</f>
        <v>0</v>
      </c>
    </row>
    <row r="730" spans="1:8" hidden="1" x14ac:dyDescent="0.25">
      <c r="A730">
        <v>201089</v>
      </c>
      <c r="B730" s="1">
        <v>45706</v>
      </c>
      <c r="C730" t="s">
        <v>54</v>
      </c>
      <c r="D730" t="s">
        <v>31</v>
      </c>
      <c r="E730" t="s">
        <v>8</v>
      </c>
      <c r="F730">
        <v>63</v>
      </c>
      <c r="G730">
        <v>63</v>
      </c>
      <c r="H730">
        <f>Table1[[#This Row],[CCM Section N2 PPM]]-Table1[[#This Row],[Lifting  N2 PPM]]</f>
        <v>0</v>
      </c>
    </row>
    <row r="731" spans="1:8" hidden="1" x14ac:dyDescent="0.25">
      <c r="A731">
        <v>201095</v>
      </c>
      <c r="B731" s="1">
        <v>45706</v>
      </c>
      <c r="C731" t="s">
        <v>54</v>
      </c>
      <c r="D731" t="s">
        <v>10</v>
      </c>
      <c r="E731" t="s">
        <v>11</v>
      </c>
      <c r="F731">
        <v>59</v>
      </c>
      <c r="G731">
        <v>59</v>
      </c>
      <c r="H731">
        <f>Table1[[#This Row],[CCM Section N2 PPM]]-Table1[[#This Row],[Lifting  N2 PPM]]</f>
        <v>0</v>
      </c>
    </row>
    <row r="732" spans="1:8" x14ac:dyDescent="0.25">
      <c r="A732">
        <v>201129</v>
      </c>
      <c r="B732" s="1">
        <v>45708</v>
      </c>
      <c r="C732" t="s">
        <v>22</v>
      </c>
      <c r="D732" t="s">
        <v>10</v>
      </c>
      <c r="E732" t="s">
        <v>5</v>
      </c>
      <c r="F732">
        <v>60</v>
      </c>
      <c r="G732">
        <v>60</v>
      </c>
      <c r="H732">
        <f>Table1[[#This Row],[CCM Section N2 PPM]]-Table1[[#This Row],[Lifting  N2 PPM]]</f>
        <v>0</v>
      </c>
    </row>
    <row r="733" spans="1:8" x14ac:dyDescent="0.25">
      <c r="A733">
        <v>201169</v>
      </c>
      <c r="B733" s="1">
        <v>45709</v>
      </c>
      <c r="C733" t="s">
        <v>96</v>
      </c>
      <c r="D733" t="s">
        <v>7</v>
      </c>
      <c r="E733" t="s">
        <v>5</v>
      </c>
      <c r="F733">
        <v>61</v>
      </c>
      <c r="G733">
        <v>61</v>
      </c>
      <c r="H733">
        <f>Table1[[#This Row],[CCM Section N2 PPM]]-Table1[[#This Row],[Lifting  N2 PPM]]</f>
        <v>0</v>
      </c>
    </row>
    <row r="734" spans="1:8" x14ac:dyDescent="0.25">
      <c r="A734">
        <v>201171</v>
      </c>
      <c r="B734" s="1">
        <v>45709</v>
      </c>
      <c r="C734" t="s">
        <v>36</v>
      </c>
      <c r="D734" t="s">
        <v>31</v>
      </c>
      <c r="E734" t="s">
        <v>5</v>
      </c>
      <c r="F734">
        <v>42</v>
      </c>
      <c r="G734">
        <v>42</v>
      </c>
      <c r="H734">
        <f>Table1[[#This Row],[CCM Section N2 PPM]]-Table1[[#This Row],[Lifting  N2 PPM]]</f>
        <v>0</v>
      </c>
    </row>
    <row r="735" spans="1:8" x14ac:dyDescent="0.25">
      <c r="A735">
        <v>201201</v>
      </c>
      <c r="B735" s="1">
        <v>45710</v>
      </c>
      <c r="C735" t="s">
        <v>63</v>
      </c>
      <c r="D735" t="s">
        <v>7</v>
      </c>
      <c r="E735" t="s">
        <v>5</v>
      </c>
      <c r="F735">
        <v>52</v>
      </c>
      <c r="G735">
        <v>52</v>
      </c>
      <c r="H735">
        <f>Table1[[#This Row],[CCM Section N2 PPM]]-Table1[[#This Row],[Lifting  N2 PPM]]</f>
        <v>0</v>
      </c>
    </row>
    <row r="736" spans="1:8" x14ac:dyDescent="0.25">
      <c r="A736">
        <v>201214</v>
      </c>
      <c r="B736" s="1">
        <v>45710</v>
      </c>
      <c r="C736" t="s">
        <v>22</v>
      </c>
      <c r="D736" t="s">
        <v>7</v>
      </c>
      <c r="E736" t="s">
        <v>5</v>
      </c>
      <c r="F736">
        <v>70</v>
      </c>
      <c r="G736">
        <v>70</v>
      </c>
      <c r="H736">
        <f>Table1[[#This Row],[CCM Section N2 PPM]]-Table1[[#This Row],[Lifting  N2 PPM]]</f>
        <v>0</v>
      </c>
    </row>
    <row r="737" spans="1:8" hidden="1" x14ac:dyDescent="0.25">
      <c r="A737">
        <v>201239</v>
      </c>
      <c r="B737" s="1">
        <v>45711</v>
      </c>
      <c r="C737" t="s">
        <v>131</v>
      </c>
      <c r="D737" t="s">
        <v>7</v>
      </c>
      <c r="E737" t="s">
        <v>8</v>
      </c>
      <c r="F737">
        <v>113</v>
      </c>
      <c r="G737">
        <v>113</v>
      </c>
      <c r="H737">
        <f>Table1[[#This Row],[CCM Section N2 PPM]]-Table1[[#This Row],[Lifting  N2 PPM]]</f>
        <v>0</v>
      </c>
    </row>
    <row r="738" spans="1:8" x14ac:dyDescent="0.25">
      <c r="A738">
        <v>200510</v>
      </c>
      <c r="B738" s="1">
        <v>45690</v>
      </c>
      <c r="C738" t="s">
        <v>22</v>
      </c>
      <c r="D738" t="s">
        <v>10</v>
      </c>
      <c r="E738" t="s">
        <v>5</v>
      </c>
      <c r="F738">
        <v>80</v>
      </c>
      <c r="G738">
        <v>79</v>
      </c>
      <c r="H738">
        <f>Table1[[#This Row],[CCM Section N2 PPM]]-Table1[[#This Row],[Lifting  N2 PPM]]</f>
        <v>-1</v>
      </c>
    </row>
    <row r="739" spans="1:8" x14ac:dyDescent="0.25">
      <c r="A739">
        <v>200527</v>
      </c>
      <c r="B739" s="1">
        <v>45691</v>
      </c>
      <c r="C739" t="s">
        <v>26</v>
      </c>
      <c r="D739" t="s">
        <v>10</v>
      </c>
      <c r="E739" t="s">
        <v>5</v>
      </c>
      <c r="F739">
        <v>113</v>
      </c>
      <c r="G739">
        <v>112</v>
      </c>
      <c r="H739">
        <f>Table1[[#This Row],[CCM Section N2 PPM]]-Table1[[#This Row],[Lifting  N2 PPM]]</f>
        <v>-1</v>
      </c>
    </row>
    <row r="740" spans="1:8" hidden="1" x14ac:dyDescent="0.25">
      <c r="A740">
        <v>200566</v>
      </c>
      <c r="B740" s="1">
        <v>45692</v>
      </c>
      <c r="C740" t="s">
        <v>22</v>
      </c>
      <c r="D740" t="s">
        <v>10</v>
      </c>
      <c r="E740" t="s">
        <v>11</v>
      </c>
      <c r="F740">
        <v>73</v>
      </c>
      <c r="G740">
        <v>72</v>
      </c>
      <c r="H740">
        <f>Table1[[#This Row],[CCM Section N2 PPM]]-Table1[[#This Row],[Lifting  N2 PPM]]</f>
        <v>-1</v>
      </c>
    </row>
    <row r="741" spans="1:8" hidden="1" x14ac:dyDescent="0.25">
      <c r="A741">
        <v>200687</v>
      </c>
      <c r="B741" s="1">
        <v>45696</v>
      </c>
      <c r="C741" t="s">
        <v>22</v>
      </c>
      <c r="D741" t="s">
        <v>10</v>
      </c>
      <c r="E741" t="s">
        <v>11</v>
      </c>
      <c r="F741">
        <v>68</v>
      </c>
      <c r="G741">
        <v>67</v>
      </c>
      <c r="H741">
        <f>Table1[[#This Row],[CCM Section N2 PPM]]-Table1[[#This Row],[Lifting  N2 PPM]]</f>
        <v>-1</v>
      </c>
    </row>
    <row r="742" spans="1:8" hidden="1" x14ac:dyDescent="0.25">
      <c r="A742">
        <v>200873</v>
      </c>
      <c r="B742" s="1">
        <v>45701</v>
      </c>
      <c r="C742" t="s">
        <v>67</v>
      </c>
      <c r="D742" t="s">
        <v>10</v>
      </c>
      <c r="E742" t="s">
        <v>11</v>
      </c>
      <c r="F742">
        <v>146</v>
      </c>
      <c r="G742">
        <v>138</v>
      </c>
      <c r="H742">
        <f>Table1[[#This Row],[CCM Section N2 PPM]]-Table1[[#This Row],[Lifting  N2 PPM]]</f>
        <v>-8</v>
      </c>
    </row>
    <row r="743" spans="1:8" hidden="1" x14ac:dyDescent="0.25">
      <c r="A743">
        <v>200924</v>
      </c>
      <c r="B743" s="1">
        <v>45701</v>
      </c>
      <c r="C743" t="s">
        <v>49</v>
      </c>
      <c r="D743" t="s">
        <v>48</v>
      </c>
      <c r="E743" t="s">
        <v>8</v>
      </c>
      <c r="F743">
        <v>85</v>
      </c>
      <c r="G743">
        <v>84</v>
      </c>
      <c r="H743">
        <f>Table1[[#This Row],[CCM Section N2 PPM]]-Table1[[#This Row],[Lifting  N2 PPM]]</f>
        <v>-1</v>
      </c>
    </row>
    <row r="744" spans="1:8" hidden="1" x14ac:dyDescent="0.25">
      <c r="A744">
        <v>200929</v>
      </c>
      <c r="B744" s="1">
        <v>45701</v>
      </c>
      <c r="C744" t="s">
        <v>94</v>
      </c>
      <c r="D744" t="s">
        <v>48</v>
      </c>
      <c r="E744" t="s">
        <v>8</v>
      </c>
      <c r="F744">
        <v>77</v>
      </c>
      <c r="G744">
        <v>76</v>
      </c>
      <c r="H744">
        <f>Table1[[#This Row],[CCM Section N2 PPM]]-Table1[[#This Row],[Lifting  N2 PPM]]</f>
        <v>-1</v>
      </c>
    </row>
    <row r="745" spans="1:8" x14ac:dyDescent="0.25">
      <c r="A745">
        <v>200936</v>
      </c>
      <c r="B745" s="1">
        <v>45702</v>
      </c>
      <c r="C745" t="s">
        <v>96</v>
      </c>
      <c r="D745" t="s">
        <v>10</v>
      </c>
      <c r="E745" t="s">
        <v>5</v>
      </c>
      <c r="F745">
        <v>64</v>
      </c>
      <c r="G745">
        <v>63</v>
      </c>
      <c r="H745">
        <f>Table1[[#This Row],[CCM Section N2 PPM]]-Table1[[#This Row],[Lifting  N2 PPM]]</f>
        <v>-1</v>
      </c>
    </row>
    <row r="746" spans="1:8" hidden="1" x14ac:dyDescent="0.25">
      <c r="A746">
        <v>201004</v>
      </c>
      <c r="B746" s="1">
        <v>45704</v>
      </c>
      <c r="C746" t="s">
        <v>105</v>
      </c>
      <c r="D746" t="s">
        <v>31</v>
      </c>
      <c r="E746" t="s">
        <v>11</v>
      </c>
      <c r="F746">
        <v>141</v>
      </c>
      <c r="G746">
        <v>140</v>
      </c>
      <c r="H746">
        <f>Table1[[#This Row],[CCM Section N2 PPM]]-Table1[[#This Row],[Lifting  N2 PPM]]</f>
        <v>-1</v>
      </c>
    </row>
    <row r="747" spans="1:8" hidden="1" x14ac:dyDescent="0.25">
      <c r="A747">
        <v>201049</v>
      </c>
      <c r="B747" s="1">
        <v>45705</v>
      </c>
      <c r="C747" t="s">
        <v>20</v>
      </c>
      <c r="D747" t="s">
        <v>10</v>
      </c>
      <c r="E747" t="s">
        <v>8</v>
      </c>
      <c r="F747">
        <v>60</v>
      </c>
      <c r="G747">
        <v>59</v>
      </c>
      <c r="H747">
        <f>Table1[[#This Row],[CCM Section N2 PPM]]-Table1[[#This Row],[Lifting  N2 PPM]]</f>
        <v>-1</v>
      </c>
    </row>
    <row r="748" spans="1:8" hidden="1" x14ac:dyDescent="0.25">
      <c r="A748">
        <v>201051</v>
      </c>
      <c r="B748" s="1">
        <v>45706</v>
      </c>
      <c r="C748" t="s">
        <v>20</v>
      </c>
      <c r="D748" t="s">
        <v>10</v>
      </c>
      <c r="E748" t="s">
        <v>11</v>
      </c>
      <c r="F748">
        <v>67</v>
      </c>
      <c r="G748">
        <v>66</v>
      </c>
      <c r="H748">
        <f>Table1[[#This Row],[CCM Section N2 PPM]]-Table1[[#This Row],[Lifting  N2 PPM]]</f>
        <v>-1</v>
      </c>
    </row>
    <row r="749" spans="1:8" hidden="1" x14ac:dyDescent="0.25">
      <c r="A749">
        <v>201063</v>
      </c>
      <c r="B749" s="1">
        <v>45706</v>
      </c>
      <c r="C749" t="s">
        <v>114</v>
      </c>
      <c r="D749" t="s">
        <v>10</v>
      </c>
      <c r="E749" t="s">
        <v>8</v>
      </c>
      <c r="F749">
        <v>74</v>
      </c>
      <c r="G749">
        <v>73</v>
      </c>
      <c r="H749">
        <f>Table1[[#This Row],[CCM Section N2 PPM]]-Table1[[#This Row],[Lifting  N2 PPM]]</f>
        <v>-1</v>
      </c>
    </row>
    <row r="750" spans="1:8" x14ac:dyDescent="0.25">
      <c r="A750">
        <v>201088</v>
      </c>
      <c r="B750" s="1">
        <v>45706</v>
      </c>
      <c r="C750" t="s">
        <v>54</v>
      </c>
      <c r="D750" t="s">
        <v>31</v>
      </c>
      <c r="E750" t="s">
        <v>5</v>
      </c>
      <c r="F750">
        <v>89</v>
      </c>
      <c r="G750">
        <v>88</v>
      </c>
      <c r="H750">
        <f>Table1[[#This Row],[CCM Section N2 PPM]]-Table1[[#This Row],[Lifting  N2 PPM]]</f>
        <v>-1</v>
      </c>
    </row>
    <row r="751" spans="1:8" x14ac:dyDescent="0.25">
      <c r="A751">
        <v>201096</v>
      </c>
      <c r="B751" s="1">
        <v>45706</v>
      </c>
      <c r="C751" t="s">
        <v>87</v>
      </c>
      <c r="D751" t="s">
        <v>31</v>
      </c>
      <c r="E751" t="s">
        <v>5</v>
      </c>
      <c r="F751">
        <v>76</v>
      </c>
      <c r="G751">
        <v>75</v>
      </c>
      <c r="H751">
        <f>Table1[[#This Row],[CCM Section N2 PPM]]-Table1[[#This Row],[Lifting  N2 PPM]]</f>
        <v>-1</v>
      </c>
    </row>
    <row r="752" spans="1:8" hidden="1" x14ac:dyDescent="0.25">
      <c r="A752">
        <v>201100</v>
      </c>
      <c r="B752" s="1">
        <v>45707</v>
      </c>
      <c r="C752" t="s">
        <v>120</v>
      </c>
      <c r="D752" t="s">
        <v>10</v>
      </c>
      <c r="E752" t="s">
        <v>8</v>
      </c>
      <c r="F752">
        <v>58</v>
      </c>
      <c r="G752">
        <v>57</v>
      </c>
      <c r="H752">
        <f>Table1[[#This Row],[CCM Section N2 PPM]]-Table1[[#This Row],[Lifting  N2 PPM]]</f>
        <v>-1</v>
      </c>
    </row>
    <row r="753" spans="1:8" x14ac:dyDescent="0.25">
      <c r="A753">
        <v>201102</v>
      </c>
      <c r="B753" s="1">
        <v>45707</v>
      </c>
      <c r="C753" t="s">
        <v>121</v>
      </c>
      <c r="D753" t="s">
        <v>31</v>
      </c>
      <c r="E753" t="s">
        <v>5</v>
      </c>
      <c r="F753">
        <v>59</v>
      </c>
      <c r="G753">
        <v>58</v>
      </c>
      <c r="H753">
        <f>Table1[[#This Row],[CCM Section N2 PPM]]-Table1[[#This Row],[Lifting  N2 PPM]]</f>
        <v>-1</v>
      </c>
    </row>
    <row r="754" spans="1:8" hidden="1" x14ac:dyDescent="0.25">
      <c r="A754">
        <v>201132</v>
      </c>
      <c r="B754" s="1">
        <v>45708</v>
      </c>
      <c r="C754" t="s">
        <v>120</v>
      </c>
      <c r="D754" t="s">
        <v>7</v>
      </c>
      <c r="E754" t="s">
        <v>8</v>
      </c>
      <c r="F754">
        <v>56</v>
      </c>
      <c r="G754">
        <v>55</v>
      </c>
      <c r="H754">
        <f>Table1[[#This Row],[CCM Section N2 PPM]]-Table1[[#This Row],[Lifting  N2 PPM]]</f>
        <v>-1</v>
      </c>
    </row>
    <row r="755" spans="1:8" hidden="1" x14ac:dyDescent="0.25">
      <c r="A755">
        <v>201141</v>
      </c>
      <c r="B755" s="1">
        <v>45708</v>
      </c>
      <c r="C755" t="s">
        <v>123</v>
      </c>
      <c r="D755" t="s">
        <v>10</v>
      </c>
      <c r="E755" t="s">
        <v>8</v>
      </c>
      <c r="F755">
        <v>57</v>
      </c>
      <c r="G755">
        <v>56</v>
      </c>
      <c r="H755">
        <f>Table1[[#This Row],[CCM Section N2 PPM]]-Table1[[#This Row],[Lifting  N2 PPM]]</f>
        <v>-1</v>
      </c>
    </row>
    <row r="756" spans="1:8" hidden="1" x14ac:dyDescent="0.25">
      <c r="A756">
        <v>201170</v>
      </c>
      <c r="B756" s="1">
        <v>45709</v>
      </c>
      <c r="C756" t="s">
        <v>96</v>
      </c>
      <c r="D756" t="s">
        <v>7</v>
      </c>
      <c r="E756" t="s">
        <v>8</v>
      </c>
      <c r="F756">
        <v>72</v>
      </c>
      <c r="G756">
        <v>71</v>
      </c>
      <c r="H756">
        <f>Table1[[#This Row],[CCM Section N2 PPM]]-Table1[[#This Row],[Lifting  N2 PPM]]</f>
        <v>-1</v>
      </c>
    </row>
    <row r="757" spans="1:8" x14ac:dyDescent="0.25">
      <c r="A757">
        <v>201209</v>
      </c>
      <c r="B757" s="1">
        <v>45710</v>
      </c>
      <c r="C757" t="s">
        <v>89</v>
      </c>
      <c r="D757" t="s">
        <v>31</v>
      </c>
      <c r="E757" t="s">
        <v>5</v>
      </c>
      <c r="F757">
        <v>70</v>
      </c>
      <c r="G757">
        <v>69</v>
      </c>
      <c r="H757">
        <f>Table1[[#This Row],[CCM Section N2 PPM]]-Table1[[#This Row],[Lifting  N2 PPM]]</f>
        <v>-1</v>
      </c>
    </row>
    <row r="758" spans="1:8" hidden="1" x14ac:dyDescent="0.25">
      <c r="A758">
        <v>201210</v>
      </c>
      <c r="B758" s="1">
        <v>45710</v>
      </c>
      <c r="C758" t="s">
        <v>89</v>
      </c>
      <c r="D758" t="s">
        <v>31</v>
      </c>
      <c r="E758" t="s">
        <v>8</v>
      </c>
      <c r="F758">
        <v>62</v>
      </c>
      <c r="G758">
        <v>61</v>
      </c>
      <c r="H758">
        <f>Table1[[#This Row],[CCM Section N2 PPM]]-Table1[[#This Row],[Lifting  N2 PPM]]</f>
        <v>-1</v>
      </c>
    </row>
    <row r="759" spans="1:8" x14ac:dyDescent="0.25">
      <c r="A759">
        <v>201252</v>
      </c>
      <c r="B759" s="1">
        <v>45711</v>
      </c>
      <c r="C759" t="s">
        <v>38</v>
      </c>
      <c r="D759" t="s">
        <v>10</v>
      </c>
      <c r="E759" t="s">
        <v>5</v>
      </c>
      <c r="F759">
        <v>65</v>
      </c>
      <c r="G759">
        <v>64</v>
      </c>
      <c r="H759">
        <f>Table1[[#This Row],[CCM Section N2 PPM]]-Table1[[#This Row],[Lifting  N2 PPM]]</f>
        <v>-1</v>
      </c>
    </row>
    <row r="760" spans="1:8" x14ac:dyDescent="0.25">
      <c r="A760">
        <v>201301</v>
      </c>
      <c r="B760" s="1">
        <v>45713</v>
      </c>
      <c r="C760" t="s">
        <v>139</v>
      </c>
      <c r="D760" t="s">
        <v>10</v>
      </c>
      <c r="E760" t="s">
        <v>5</v>
      </c>
      <c r="F760">
        <v>76</v>
      </c>
      <c r="G760">
        <v>75</v>
      </c>
      <c r="H760">
        <f>Table1[[#This Row],[CCM Section N2 PPM]]-Table1[[#This Row],[Lifting  N2 PPM]]</f>
        <v>-1</v>
      </c>
    </row>
    <row r="761" spans="1:8" hidden="1" x14ac:dyDescent="0.25">
      <c r="A761">
        <v>201341</v>
      </c>
      <c r="B761" s="1">
        <v>45714</v>
      </c>
      <c r="C761" t="s">
        <v>65</v>
      </c>
      <c r="D761" t="s">
        <v>48</v>
      </c>
      <c r="E761" t="s">
        <v>11</v>
      </c>
      <c r="F761">
        <v>55</v>
      </c>
      <c r="G761">
        <v>54</v>
      </c>
      <c r="H761">
        <f>Table1[[#This Row],[CCM Section N2 PPM]]-Table1[[#This Row],[Lifting  N2 PPM]]</f>
        <v>-1</v>
      </c>
    </row>
    <row r="762" spans="1:8" hidden="1" x14ac:dyDescent="0.25">
      <c r="A762">
        <v>201342</v>
      </c>
      <c r="B762" s="1">
        <v>45714</v>
      </c>
      <c r="C762" t="s">
        <v>69</v>
      </c>
      <c r="D762" t="s">
        <v>10</v>
      </c>
      <c r="E762" t="s">
        <v>8</v>
      </c>
      <c r="F762">
        <v>67</v>
      </c>
      <c r="G762">
        <v>66</v>
      </c>
      <c r="H762">
        <f>Table1[[#This Row],[CCM Section N2 PPM]]-Table1[[#This Row],[Lifting  N2 PPM]]</f>
        <v>-1</v>
      </c>
    </row>
    <row r="763" spans="1:8" hidden="1" x14ac:dyDescent="0.25">
      <c r="A763">
        <v>201350</v>
      </c>
      <c r="B763" s="1">
        <v>45714</v>
      </c>
      <c r="C763" t="s">
        <v>142</v>
      </c>
      <c r="D763" t="s">
        <v>143</v>
      </c>
      <c r="E763" t="s">
        <v>8</v>
      </c>
      <c r="F763">
        <v>79</v>
      </c>
      <c r="G763">
        <v>78</v>
      </c>
      <c r="H763">
        <f>Table1[[#This Row],[CCM Section N2 PPM]]-Table1[[#This Row],[Lifting  N2 PPM]]</f>
        <v>-1</v>
      </c>
    </row>
    <row r="764" spans="1:8" hidden="1" x14ac:dyDescent="0.25">
      <c r="A764">
        <v>201382</v>
      </c>
      <c r="B764" s="1">
        <v>45715</v>
      </c>
      <c r="C764" t="s">
        <v>147</v>
      </c>
      <c r="D764" t="s">
        <v>48</v>
      </c>
      <c r="E764" t="s">
        <v>8</v>
      </c>
      <c r="F764">
        <v>60</v>
      </c>
      <c r="G764">
        <v>59</v>
      </c>
      <c r="H764">
        <f>Table1[[#This Row],[CCM Section N2 PPM]]-Table1[[#This Row],[Lifting  N2 PPM]]</f>
        <v>-1</v>
      </c>
    </row>
    <row r="765" spans="1:8" hidden="1" x14ac:dyDescent="0.25">
      <c r="A765">
        <v>200520</v>
      </c>
      <c r="B765" s="1">
        <v>45690</v>
      </c>
      <c r="C765" t="s">
        <v>25</v>
      </c>
      <c r="D765" t="s">
        <v>7</v>
      </c>
      <c r="E765" t="s">
        <v>8</v>
      </c>
      <c r="F765">
        <v>110</v>
      </c>
      <c r="G765">
        <v>108</v>
      </c>
      <c r="H765">
        <f>Table1[[#This Row],[CCM Section N2 PPM]]-Table1[[#This Row],[Lifting  N2 PPM]]</f>
        <v>-2</v>
      </c>
    </row>
    <row r="766" spans="1:8" x14ac:dyDescent="0.25">
      <c r="A766">
        <v>200544</v>
      </c>
      <c r="B766" s="1">
        <v>45691</v>
      </c>
      <c r="C766" t="s">
        <v>30</v>
      </c>
      <c r="D766" t="s">
        <v>31</v>
      </c>
      <c r="E766" t="s">
        <v>5</v>
      </c>
      <c r="F766">
        <v>70</v>
      </c>
      <c r="G766">
        <v>68</v>
      </c>
      <c r="H766">
        <f>Table1[[#This Row],[CCM Section N2 PPM]]-Table1[[#This Row],[Lifting  N2 PPM]]</f>
        <v>-2</v>
      </c>
    </row>
    <row r="767" spans="1:8" x14ac:dyDescent="0.25">
      <c r="A767">
        <v>200547</v>
      </c>
      <c r="B767" s="1">
        <v>45691</v>
      </c>
      <c r="C767" t="s">
        <v>32</v>
      </c>
      <c r="D767" t="s">
        <v>10</v>
      </c>
      <c r="E767" t="s">
        <v>5</v>
      </c>
      <c r="F767">
        <v>121</v>
      </c>
      <c r="G767">
        <v>119</v>
      </c>
      <c r="H767">
        <f>Table1[[#This Row],[CCM Section N2 PPM]]-Table1[[#This Row],[Lifting  N2 PPM]]</f>
        <v>-2</v>
      </c>
    </row>
    <row r="768" spans="1:8" x14ac:dyDescent="0.25">
      <c r="A768">
        <v>200595</v>
      </c>
      <c r="B768" s="1">
        <v>45693</v>
      </c>
      <c r="C768" t="s">
        <v>156</v>
      </c>
      <c r="D768" t="s">
        <v>10</v>
      </c>
      <c r="E768" t="s">
        <v>5</v>
      </c>
      <c r="F768">
        <v>81</v>
      </c>
      <c r="G768">
        <v>79</v>
      </c>
      <c r="H768">
        <f>Table1[[#This Row],[CCM Section N2 PPM]]-Table1[[#This Row],[Lifting  N2 PPM]]</f>
        <v>-2</v>
      </c>
    </row>
    <row r="769" spans="1:8" hidden="1" x14ac:dyDescent="0.25">
      <c r="A769">
        <v>200629</v>
      </c>
      <c r="B769" s="1">
        <v>45694</v>
      </c>
      <c r="C769" t="s">
        <v>54</v>
      </c>
      <c r="D769" t="s">
        <v>48</v>
      </c>
      <c r="E769" t="s">
        <v>8</v>
      </c>
      <c r="F769">
        <v>92</v>
      </c>
      <c r="G769">
        <v>90</v>
      </c>
      <c r="H769">
        <f>Table1[[#This Row],[CCM Section N2 PPM]]-Table1[[#This Row],[Lifting  N2 PPM]]</f>
        <v>-2</v>
      </c>
    </row>
    <row r="770" spans="1:8" x14ac:dyDescent="0.25">
      <c r="A770">
        <v>200651</v>
      </c>
      <c r="B770" s="1">
        <v>45695</v>
      </c>
      <c r="C770" t="s">
        <v>21</v>
      </c>
      <c r="D770" t="s">
        <v>48</v>
      </c>
      <c r="E770" t="s">
        <v>5</v>
      </c>
      <c r="F770">
        <v>134</v>
      </c>
      <c r="G770">
        <v>132</v>
      </c>
      <c r="H770">
        <f>Table1[[#This Row],[CCM Section N2 PPM]]-Table1[[#This Row],[Lifting  N2 PPM]]</f>
        <v>-2</v>
      </c>
    </row>
    <row r="771" spans="1:8" x14ac:dyDescent="0.25">
      <c r="A771">
        <v>200690</v>
      </c>
      <c r="B771" s="1">
        <v>45695</v>
      </c>
      <c r="C771" t="s">
        <v>44</v>
      </c>
      <c r="D771" t="s">
        <v>10</v>
      </c>
      <c r="E771" t="s">
        <v>5</v>
      </c>
      <c r="F771">
        <v>131</v>
      </c>
      <c r="G771">
        <v>129</v>
      </c>
      <c r="H771">
        <f>Table1[[#This Row],[CCM Section N2 PPM]]-Table1[[#This Row],[Lifting  N2 PPM]]</f>
        <v>-2</v>
      </c>
    </row>
    <row r="772" spans="1:8" hidden="1" x14ac:dyDescent="0.25">
      <c r="A772">
        <v>200682</v>
      </c>
      <c r="B772" s="1">
        <v>45695</v>
      </c>
      <c r="C772" t="s">
        <v>64</v>
      </c>
      <c r="D772" t="s">
        <v>48</v>
      </c>
      <c r="E772" t="s">
        <v>8</v>
      </c>
      <c r="F772">
        <v>72</v>
      </c>
      <c r="G772">
        <v>70</v>
      </c>
      <c r="H772">
        <f>Table1[[#This Row],[CCM Section N2 PPM]]-Table1[[#This Row],[Lifting  N2 PPM]]</f>
        <v>-2</v>
      </c>
    </row>
    <row r="773" spans="1:8" hidden="1" x14ac:dyDescent="0.25">
      <c r="A773">
        <v>200921</v>
      </c>
      <c r="B773" s="1">
        <v>45701</v>
      </c>
      <c r="C773" t="s">
        <v>44</v>
      </c>
      <c r="D773" t="s">
        <v>10</v>
      </c>
      <c r="E773" t="s">
        <v>8</v>
      </c>
      <c r="F773">
        <v>133</v>
      </c>
      <c r="G773">
        <v>131</v>
      </c>
      <c r="H773">
        <f>Table1[[#This Row],[CCM Section N2 PPM]]-Table1[[#This Row],[Lifting  N2 PPM]]</f>
        <v>-2</v>
      </c>
    </row>
    <row r="774" spans="1:8" x14ac:dyDescent="0.25">
      <c r="A774">
        <v>200802</v>
      </c>
      <c r="B774" s="1">
        <v>45699</v>
      </c>
      <c r="C774" t="s">
        <v>50</v>
      </c>
      <c r="D774" t="s">
        <v>10</v>
      </c>
      <c r="E774" t="s">
        <v>5</v>
      </c>
      <c r="F774">
        <v>71</v>
      </c>
      <c r="G774">
        <v>69</v>
      </c>
      <c r="H774">
        <f>Table1[[#This Row],[CCM Section N2 PPM]]-Table1[[#This Row],[Lifting  N2 PPM]]</f>
        <v>-2</v>
      </c>
    </row>
    <row r="775" spans="1:8" hidden="1" x14ac:dyDescent="0.25">
      <c r="A775">
        <v>200846</v>
      </c>
      <c r="B775" s="1">
        <v>45700</v>
      </c>
      <c r="C775" t="s">
        <v>12</v>
      </c>
      <c r="D775" t="s">
        <v>10</v>
      </c>
      <c r="E775" t="s">
        <v>11</v>
      </c>
      <c r="F775">
        <v>80</v>
      </c>
      <c r="G775">
        <v>78</v>
      </c>
      <c r="H775">
        <f>Table1[[#This Row],[CCM Section N2 PPM]]-Table1[[#This Row],[Lifting  N2 PPM]]</f>
        <v>-2</v>
      </c>
    </row>
    <row r="776" spans="1:8" x14ac:dyDescent="0.25">
      <c r="A776">
        <v>200892</v>
      </c>
      <c r="B776" s="1">
        <v>45701</v>
      </c>
      <c r="C776" t="s">
        <v>49</v>
      </c>
      <c r="D776" t="s">
        <v>48</v>
      </c>
      <c r="E776" t="s">
        <v>5</v>
      </c>
      <c r="F776">
        <v>50</v>
      </c>
      <c r="G776">
        <v>48</v>
      </c>
      <c r="H776">
        <f>Table1[[#This Row],[CCM Section N2 PPM]]-Table1[[#This Row],[Lifting  N2 PPM]]</f>
        <v>-2</v>
      </c>
    </row>
    <row r="777" spans="1:8" hidden="1" x14ac:dyDescent="0.25">
      <c r="A777">
        <v>200669</v>
      </c>
      <c r="B777" s="1">
        <v>45695</v>
      </c>
      <c r="C777" t="s">
        <v>44</v>
      </c>
      <c r="D777" t="s">
        <v>10</v>
      </c>
      <c r="E777" t="s">
        <v>11</v>
      </c>
      <c r="F777">
        <v>133</v>
      </c>
      <c r="G777">
        <v>131</v>
      </c>
      <c r="H777">
        <f>Table1[[#This Row],[CCM Section N2 PPM]]-Table1[[#This Row],[Lifting  N2 PPM]]</f>
        <v>-2</v>
      </c>
    </row>
    <row r="778" spans="1:8" hidden="1" x14ac:dyDescent="0.25">
      <c r="A778">
        <v>200942</v>
      </c>
      <c r="B778" s="1">
        <v>45702</v>
      </c>
      <c r="C778" t="s">
        <v>23</v>
      </c>
      <c r="D778" t="s">
        <v>10</v>
      </c>
      <c r="E778" t="s">
        <v>11</v>
      </c>
      <c r="F778">
        <v>66</v>
      </c>
      <c r="G778">
        <v>64</v>
      </c>
      <c r="H778">
        <f>Table1[[#This Row],[CCM Section N2 PPM]]-Table1[[#This Row],[Lifting  N2 PPM]]</f>
        <v>-2</v>
      </c>
    </row>
    <row r="779" spans="1:8" hidden="1" x14ac:dyDescent="0.25">
      <c r="A779">
        <v>201057</v>
      </c>
      <c r="B779" s="1">
        <v>45706</v>
      </c>
      <c r="C779" t="s">
        <v>71</v>
      </c>
      <c r="D779" t="s">
        <v>10</v>
      </c>
      <c r="E779" t="s">
        <v>11</v>
      </c>
      <c r="F779">
        <v>63</v>
      </c>
      <c r="G779">
        <v>61</v>
      </c>
      <c r="H779">
        <f>Table1[[#This Row],[CCM Section N2 PPM]]-Table1[[#This Row],[Lifting  N2 PPM]]</f>
        <v>-2</v>
      </c>
    </row>
    <row r="780" spans="1:8" hidden="1" x14ac:dyDescent="0.25">
      <c r="A780">
        <v>201074</v>
      </c>
      <c r="B780" s="1">
        <v>45706</v>
      </c>
      <c r="C780" t="s">
        <v>157</v>
      </c>
      <c r="D780" t="s">
        <v>10</v>
      </c>
      <c r="E780" t="s">
        <v>8</v>
      </c>
      <c r="F780">
        <v>151</v>
      </c>
      <c r="G780">
        <v>149</v>
      </c>
      <c r="H780">
        <f>Table1[[#This Row],[CCM Section N2 PPM]]-Table1[[#This Row],[Lifting  N2 PPM]]</f>
        <v>-2</v>
      </c>
    </row>
    <row r="781" spans="1:8" hidden="1" x14ac:dyDescent="0.25">
      <c r="A781">
        <v>201076</v>
      </c>
      <c r="B781" s="1">
        <v>45706</v>
      </c>
      <c r="C781" t="s">
        <v>157</v>
      </c>
      <c r="D781" t="s">
        <v>10</v>
      </c>
      <c r="E781" t="s">
        <v>11</v>
      </c>
      <c r="F781">
        <v>139</v>
      </c>
      <c r="G781">
        <v>137</v>
      </c>
      <c r="H781">
        <f>Table1[[#This Row],[CCM Section N2 PPM]]-Table1[[#This Row],[Lifting  N2 PPM]]</f>
        <v>-2</v>
      </c>
    </row>
    <row r="782" spans="1:8" x14ac:dyDescent="0.25">
      <c r="A782">
        <v>201098</v>
      </c>
      <c r="B782" s="1">
        <v>45707</v>
      </c>
      <c r="C782" t="s">
        <v>120</v>
      </c>
      <c r="D782" t="s">
        <v>10</v>
      </c>
      <c r="E782" t="s">
        <v>5</v>
      </c>
      <c r="F782">
        <v>71</v>
      </c>
      <c r="G782">
        <v>69</v>
      </c>
      <c r="H782">
        <f>Table1[[#This Row],[CCM Section N2 PPM]]-Table1[[#This Row],[Lifting  N2 PPM]]</f>
        <v>-2</v>
      </c>
    </row>
    <row r="783" spans="1:8" x14ac:dyDescent="0.25">
      <c r="A783">
        <v>201134</v>
      </c>
      <c r="B783" s="1">
        <v>45708</v>
      </c>
      <c r="C783" t="s">
        <v>22</v>
      </c>
      <c r="D783" t="s">
        <v>10</v>
      </c>
      <c r="E783" t="s">
        <v>5</v>
      </c>
      <c r="F783">
        <v>60</v>
      </c>
      <c r="G783">
        <v>58</v>
      </c>
      <c r="H783">
        <f>Table1[[#This Row],[CCM Section N2 PPM]]-Table1[[#This Row],[Lifting  N2 PPM]]</f>
        <v>-2</v>
      </c>
    </row>
    <row r="784" spans="1:8" hidden="1" x14ac:dyDescent="0.25">
      <c r="A784">
        <v>201205</v>
      </c>
      <c r="B784" s="1">
        <v>45710</v>
      </c>
      <c r="C784" t="s">
        <v>129</v>
      </c>
      <c r="D784" t="s">
        <v>31</v>
      </c>
      <c r="E784" t="s">
        <v>8</v>
      </c>
      <c r="F784">
        <v>76</v>
      </c>
      <c r="G784">
        <v>74</v>
      </c>
      <c r="H784">
        <f>Table1[[#This Row],[CCM Section N2 PPM]]-Table1[[#This Row],[Lifting  N2 PPM]]</f>
        <v>-2</v>
      </c>
    </row>
    <row r="785" spans="1:8" x14ac:dyDescent="0.25">
      <c r="A785">
        <v>201258</v>
      </c>
      <c r="B785" s="1">
        <v>45711</v>
      </c>
      <c r="C785" t="s">
        <v>13</v>
      </c>
      <c r="D785" t="s">
        <v>10</v>
      </c>
      <c r="E785" t="s">
        <v>5</v>
      </c>
      <c r="F785">
        <v>52</v>
      </c>
      <c r="G785">
        <v>50</v>
      </c>
      <c r="H785">
        <f>Table1[[#This Row],[CCM Section N2 PPM]]-Table1[[#This Row],[Lifting  N2 PPM]]</f>
        <v>-2</v>
      </c>
    </row>
    <row r="786" spans="1:8" hidden="1" x14ac:dyDescent="0.25">
      <c r="A786">
        <v>201262</v>
      </c>
      <c r="B786" s="1">
        <v>45712</v>
      </c>
      <c r="C786" t="s">
        <v>34</v>
      </c>
      <c r="D786" t="s">
        <v>48</v>
      </c>
      <c r="E786" t="s">
        <v>11</v>
      </c>
      <c r="F786">
        <v>65</v>
      </c>
      <c r="G786">
        <v>63</v>
      </c>
      <c r="H786">
        <f>Table1[[#This Row],[CCM Section N2 PPM]]-Table1[[#This Row],[Lifting  N2 PPM]]</f>
        <v>-2</v>
      </c>
    </row>
    <row r="787" spans="1:8" hidden="1" x14ac:dyDescent="0.25">
      <c r="A787">
        <v>201274</v>
      </c>
      <c r="B787" s="1">
        <v>45712</v>
      </c>
      <c r="C787" t="s">
        <v>135</v>
      </c>
      <c r="D787" t="s">
        <v>48</v>
      </c>
      <c r="E787" t="s">
        <v>8</v>
      </c>
      <c r="F787">
        <v>92</v>
      </c>
      <c r="G787">
        <v>90</v>
      </c>
      <c r="H787">
        <f>Table1[[#This Row],[CCM Section N2 PPM]]-Table1[[#This Row],[Lifting  N2 PPM]]</f>
        <v>-2</v>
      </c>
    </row>
    <row r="788" spans="1:8" hidden="1" x14ac:dyDescent="0.25">
      <c r="A788">
        <v>201295</v>
      </c>
      <c r="B788" s="1">
        <v>45713</v>
      </c>
      <c r="C788" t="s">
        <v>73</v>
      </c>
      <c r="D788" t="s">
        <v>10</v>
      </c>
      <c r="E788" t="s">
        <v>11</v>
      </c>
      <c r="F788">
        <v>71</v>
      </c>
      <c r="G788">
        <v>69</v>
      </c>
      <c r="H788">
        <f>Table1[[#This Row],[CCM Section N2 PPM]]-Table1[[#This Row],[Lifting  N2 PPM]]</f>
        <v>-2</v>
      </c>
    </row>
    <row r="789" spans="1:8" x14ac:dyDescent="0.25">
      <c r="A789">
        <v>201321</v>
      </c>
      <c r="B789" s="1">
        <v>45713</v>
      </c>
      <c r="C789" t="s">
        <v>88</v>
      </c>
      <c r="D789" t="s">
        <v>48</v>
      </c>
      <c r="E789" t="s">
        <v>5</v>
      </c>
      <c r="F789">
        <v>67</v>
      </c>
      <c r="G789">
        <v>65</v>
      </c>
      <c r="H789">
        <f>Table1[[#This Row],[CCM Section N2 PPM]]-Table1[[#This Row],[Lifting  N2 PPM]]</f>
        <v>-2</v>
      </c>
    </row>
    <row r="790" spans="1:8" x14ac:dyDescent="0.25">
      <c r="A790">
        <v>201338</v>
      </c>
      <c r="B790" s="1">
        <v>45713</v>
      </c>
      <c r="C790" t="s">
        <v>65</v>
      </c>
      <c r="D790" t="s">
        <v>48</v>
      </c>
      <c r="E790" t="s">
        <v>5</v>
      </c>
      <c r="F790">
        <v>59</v>
      </c>
      <c r="G790">
        <v>57</v>
      </c>
      <c r="H790">
        <f>Table1[[#This Row],[CCM Section N2 PPM]]-Table1[[#This Row],[Lifting  N2 PPM]]</f>
        <v>-2</v>
      </c>
    </row>
    <row r="791" spans="1:8" hidden="1" x14ac:dyDescent="0.25">
      <c r="A791">
        <v>201386</v>
      </c>
      <c r="B791" s="1">
        <v>45715</v>
      </c>
      <c r="C791" t="s">
        <v>52</v>
      </c>
      <c r="D791" t="s">
        <v>48</v>
      </c>
      <c r="E791" t="s">
        <v>8</v>
      </c>
      <c r="F791">
        <v>63</v>
      </c>
      <c r="G791">
        <v>61</v>
      </c>
      <c r="H791">
        <f>Table1[[#This Row],[CCM Section N2 PPM]]-Table1[[#This Row],[Lifting  N2 PPM]]</f>
        <v>-2</v>
      </c>
    </row>
    <row r="792" spans="1:8" x14ac:dyDescent="0.25">
      <c r="A792">
        <v>201392</v>
      </c>
      <c r="B792" s="1">
        <v>45715</v>
      </c>
      <c r="C792" t="s">
        <v>113</v>
      </c>
      <c r="D792" t="s">
        <v>48</v>
      </c>
      <c r="E792" t="s">
        <v>5</v>
      </c>
      <c r="F792">
        <v>68</v>
      </c>
      <c r="G792">
        <v>66</v>
      </c>
      <c r="H792">
        <f>Table1[[#This Row],[CCM Section N2 PPM]]-Table1[[#This Row],[Lifting  N2 PPM]]</f>
        <v>-2</v>
      </c>
    </row>
    <row r="793" spans="1:8" hidden="1" x14ac:dyDescent="0.25">
      <c r="A793">
        <v>200512</v>
      </c>
      <c r="B793" s="1">
        <v>45690</v>
      </c>
      <c r="C793" t="s">
        <v>23</v>
      </c>
      <c r="D793" t="s">
        <v>10</v>
      </c>
      <c r="E793" t="s">
        <v>8</v>
      </c>
      <c r="F793">
        <v>73</v>
      </c>
      <c r="G793">
        <v>70</v>
      </c>
      <c r="H793">
        <f>Table1[[#This Row],[CCM Section N2 PPM]]-Table1[[#This Row],[Lifting  N2 PPM]]</f>
        <v>-3</v>
      </c>
    </row>
    <row r="794" spans="1:8" hidden="1" x14ac:dyDescent="0.25">
      <c r="A794">
        <v>200517</v>
      </c>
      <c r="B794" s="1">
        <v>45690</v>
      </c>
      <c r="C794" t="s">
        <v>22</v>
      </c>
      <c r="D794" t="s">
        <v>10</v>
      </c>
      <c r="E794" t="s">
        <v>8</v>
      </c>
      <c r="F794">
        <v>69</v>
      </c>
      <c r="G794">
        <v>66</v>
      </c>
      <c r="H794">
        <f>Table1[[#This Row],[CCM Section N2 PPM]]-Table1[[#This Row],[Lifting  N2 PPM]]</f>
        <v>-3</v>
      </c>
    </row>
    <row r="795" spans="1:8" x14ac:dyDescent="0.25">
      <c r="A795">
        <v>200563</v>
      </c>
      <c r="B795" s="1">
        <v>45692</v>
      </c>
      <c r="C795" t="s">
        <v>22</v>
      </c>
      <c r="D795" t="s">
        <v>10</v>
      </c>
      <c r="E795" t="s">
        <v>5</v>
      </c>
      <c r="F795">
        <v>75</v>
      </c>
      <c r="G795">
        <v>72</v>
      </c>
      <c r="H795">
        <f>Table1[[#This Row],[CCM Section N2 PPM]]-Table1[[#This Row],[Lifting  N2 PPM]]</f>
        <v>-3</v>
      </c>
    </row>
    <row r="796" spans="1:8" x14ac:dyDescent="0.25">
      <c r="A796">
        <v>200655</v>
      </c>
      <c r="B796" s="1">
        <v>45695</v>
      </c>
      <c r="C796" t="s">
        <v>57</v>
      </c>
      <c r="D796" t="s">
        <v>48</v>
      </c>
      <c r="E796" t="s">
        <v>5</v>
      </c>
      <c r="F796">
        <v>78</v>
      </c>
      <c r="G796">
        <v>75</v>
      </c>
      <c r="H796">
        <f>Table1[[#This Row],[CCM Section N2 PPM]]-Table1[[#This Row],[Lifting  N2 PPM]]</f>
        <v>-3</v>
      </c>
    </row>
    <row r="797" spans="1:8" hidden="1" x14ac:dyDescent="0.25">
      <c r="A797">
        <v>200677</v>
      </c>
      <c r="B797" s="1">
        <v>45695</v>
      </c>
      <c r="C797" t="s">
        <v>62</v>
      </c>
      <c r="D797" t="s">
        <v>48</v>
      </c>
      <c r="E797" t="s">
        <v>11</v>
      </c>
      <c r="F797">
        <v>84</v>
      </c>
      <c r="G797">
        <v>81</v>
      </c>
      <c r="H797">
        <f>Table1[[#This Row],[CCM Section N2 PPM]]-Table1[[#This Row],[Lifting  N2 PPM]]</f>
        <v>-3</v>
      </c>
    </row>
    <row r="798" spans="1:8" x14ac:dyDescent="0.25">
      <c r="A798">
        <v>200726</v>
      </c>
      <c r="B798" s="1">
        <v>45696</v>
      </c>
      <c r="C798" t="s">
        <v>22</v>
      </c>
      <c r="D798" t="s">
        <v>10</v>
      </c>
      <c r="E798" t="s">
        <v>5</v>
      </c>
      <c r="F798">
        <v>61</v>
      </c>
      <c r="G798">
        <v>58</v>
      </c>
      <c r="H798">
        <f>Table1[[#This Row],[CCM Section N2 PPM]]-Table1[[#This Row],[Lifting  N2 PPM]]</f>
        <v>-3</v>
      </c>
    </row>
    <row r="799" spans="1:8" hidden="1" x14ac:dyDescent="0.25">
      <c r="A799">
        <v>200805</v>
      </c>
      <c r="B799" s="1">
        <v>45699</v>
      </c>
      <c r="C799" t="s">
        <v>50</v>
      </c>
      <c r="D799" t="s">
        <v>10</v>
      </c>
      <c r="E799" t="s">
        <v>11</v>
      </c>
      <c r="F799">
        <v>79</v>
      </c>
      <c r="G799">
        <v>76</v>
      </c>
      <c r="H799">
        <f>Table1[[#This Row],[CCM Section N2 PPM]]-Table1[[#This Row],[Lifting  N2 PPM]]</f>
        <v>-3</v>
      </c>
    </row>
    <row r="800" spans="1:8" x14ac:dyDescent="0.25">
      <c r="A800">
        <v>200880</v>
      </c>
      <c r="B800" s="1">
        <v>45701</v>
      </c>
      <c r="C800" t="s">
        <v>6</v>
      </c>
      <c r="D800" t="s">
        <v>48</v>
      </c>
      <c r="E800" t="s">
        <v>5</v>
      </c>
      <c r="F800">
        <v>107</v>
      </c>
      <c r="G800">
        <v>104</v>
      </c>
      <c r="H800">
        <f>Table1[[#This Row],[CCM Section N2 PPM]]-Table1[[#This Row],[Lifting  N2 PPM]]</f>
        <v>-3</v>
      </c>
    </row>
    <row r="801" spans="1:8" x14ac:dyDescent="0.25">
      <c r="A801">
        <v>200898</v>
      </c>
      <c r="B801" s="1">
        <v>45701</v>
      </c>
      <c r="C801" t="s">
        <v>37</v>
      </c>
      <c r="D801" t="s">
        <v>48</v>
      </c>
      <c r="E801" t="s">
        <v>5</v>
      </c>
      <c r="F801">
        <v>108</v>
      </c>
      <c r="G801">
        <v>105</v>
      </c>
      <c r="H801">
        <f>Table1[[#This Row],[CCM Section N2 PPM]]-Table1[[#This Row],[Lifting  N2 PPM]]</f>
        <v>-3</v>
      </c>
    </row>
    <row r="802" spans="1:8" hidden="1" x14ac:dyDescent="0.25">
      <c r="A802">
        <v>200955</v>
      </c>
      <c r="B802" s="1">
        <v>45703</v>
      </c>
      <c r="C802" t="s">
        <v>44</v>
      </c>
      <c r="D802" t="s">
        <v>10</v>
      </c>
      <c r="E802" t="s">
        <v>8</v>
      </c>
      <c r="F802">
        <v>143</v>
      </c>
      <c r="G802">
        <v>140</v>
      </c>
      <c r="H802">
        <f>Table1[[#This Row],[CCM Section N2 PPM]]-Table1[[#This Row],[Lifting  N2 PPM]]</f>
        <v>-3</v>
      </c>
    </row>
    <row r="803" spans="1:8" hidden="1" x14ac:dyDescent="0.25">
      <c r="A803">
        <v>201012</v>
      </c>
      <c r="B803" s="1">
        <v>45704</v>
      </c>
      <c r="C803" t="s">
        <v>106</v>
      </c>
      <c r="D803" t="s">
        <v>10</v>
      </c>
      <c r="E803" t="s">
        <v>11</v>
      </c>
      <c r="F803">
        <v>54</v>
      </c>
      <c r="G803">
        <v>51</v>
      </c>
      <c r="H803">
        <f>Table1[[#This Row],[CCM Section N2 PPM]]-Table1[[#This Row],[Lifting  N2 PPM]]</f>
        <v>-3</v>
      </c>
    </row>
    <row r="804" spans="1:8" x14ac:dyDescent="0.25">
      <c r="A804">
        <v>201062</v>
      </c>
      <c r="B804" s="1">
        <v>45706</v>
      </c>
      <c r="C804" t="s">
        <v>115</v>
      </c>
      <c r="D804" t="s">
        <v>31</v>
      </c>
      <c r="E804" t="s">
        <v>5</v>
      </c>
      <c r="F804">
        <v>63</v>
      </c>
      <c r="G804">
        <v>60</v>
      </c>
      <c r="H804">
        <f>Table1[[#This Row],[CCM Section N2 PPM]]-Table1[[#This Row],[Lifting  N2 PPM]]</f>
        <v>-3</v>
      </c>
    </row>
    <row r="805" spans="1:8" hidden="1" x14ac:dyDescent="0.25">
      <c r="A805">
        <v>201168</v>
      </c>
      <c r="B805" s="1">
        <v>45709</v>
      </c>
      <c r="C805" t="s">
        <v>125</v>
      </c>
      <c r="D805" t="s">
        <v>31</v>
      </c>
      <c r="E805" t="s">
        <v>11</v>
      </c>
      <c r="F805">
        <v>75</v>
      </c>
      <c r="G805">
        <v>72</v>
      </c>
      <c r="H805">
        <f>Table1[[#This Row],[CCM Section N2 PPM]]-Table1[[#This Row],[Lifting  N2 PPM]]</f>
        <v>-3</v>
      </c>
    </row>
    <row r="806" spans="1:8" hidden="1" x14ac:dyDescent="0.25">
      <c r="A806">
        <v>201206</v>
      </c>
      <c r="B806" s="1">
        <v>45710</v>
      </c>
      <c r="C806" t="s">
        <v>129</v>
      </c>
      <c r="D806" t="s">
        <v>31</v>
      </c>
      <c r="E806" t="s">
        <v>11</v>
      </c>
      <c r="F806">
        <v>71</v>
      </c>
      <c r="G806">
        <v>68</v>
      </c>
      <c r="H806">
        <f>Table1[[#This Row],[CCM Section N2 PPM]]-Table1[[#This Row],[Lifting  N2 PPM]]</f>
        <v>-3</v>
      </c>
    </row>
    <row r="807" spans="1:8" x14ac:dyDescent="0.25">
      <c r="A807">
        <v>201352</v>
      </c>
      <c r="B807" s="1">
        <v>45714</v>
      </c>
      <c r="C807" t="s">
        <v>100</v>
      </c>
      <c r="D807" t="s">
        <v>48</v>
      </c>
      <c r="E807" t="s">
        <v>5</v>
      </c>
      <c r="F807">
        <v>69</v>
      </c>
      <c r="G807">
        <v>66</v>
      </c>
      <c r="H807">
        <f>Table1[[#This Row],[CCM Section N2 PPM]]-Table1[[#This Row],[Lifting  N2 PPM]]</f>
        <v>-3</v>
      </c>
    </row>
    <row r="808" spans="1:8" x14ac:dyDescent="0.25">
      <c r="A808">
        <v>201375</v>
      </c>
      <c r="B808" s="1">
        <v>45715</v>
      </c>
      <c r="C808" t="s">
        <v>37</v>
      </c>
      <c r="D808" t="s">
        <v>48</v>
      </c>
      <c r="E808" t="s">
        <v>5</v>
      </c>
      <c r="F808">
        <v>121</v>
      </c>
      <c r="G808">
        <v>118</v>
      </c>
      <c r="H808">
        <f>Table1[[#This Row],[CCM Section N2 PPM]]-Table1[[#This Row],[Lifting  N2 PPM]]</f>
        <v>-3</v>
      </c>
    </row>
    <row r="809" spans="1:8" hidden="1" x14ac:dyDescent="0.25">
      <c r="A809">
        <v>200594</v>
      </c>
      <c r="B809" s="1">
        <v>45693</v>
      </c>
      <c r="C809" t="s">
        <v>36</v>
      </c>
      <c r="D809" t="s">
        <v>31</v>
      </c>
      <c r="E809" t="s">
        <v>11</v>
      </c>
      <c r="F809">
        <v>55</v>
      </c>
      <c r="G809">
        <v>51</v>
      </c>
      <c r="H809">
        <f>Table1[[#This Row],[CCM Section N2 PPM]]-Table1[[#This Row],[Lifting  N2 PPM]]</f>
        <v>-4</v>
      </c>
    </row>
    <row r="810" spans="1:8" x14ac:dyDescent="0.25">
      <c r="A810">
        <v>200997</v>
      </c>
      <c r="B810" s="1">
        <v>45704</v>
      </c>
      <c r="C810" t="s">
        <v>44</v>
      </c>
      <c r="D810" t="s">
        <v>10</v>
      </c>
      <c r="E810" t="s">
        <v>5</v>
      </c>
      <c r="F810">
        <v>125</v>
      </c>
      <c r="G810">
        <v>121</v>
      </c>
      <c r="H810">
        <f>Table1[[#This Row],[CCM Section N2 PPM]]-Table1[[#This Row],[Lifting  N2 PPM]]</f>
        <v>-4</v>
      </c>
    </row>
    <row r="811" spans="1:8" hidden="1" x14ac:dyDescent="0.25">
      <c r="A811">
        <v>200627</v>
      </c>
      <c r="B811" s="1">
        <v>45694</v>
      </c>
      <c r="C811" t="s">
        <v>44</v>
      </c>
      <c r="D811" t="s">
        <v>10</v>
      </c>
      <c r="E811" t="s">
        <v>11</v>
      </c>
      <c r="F811">
        <v>137</v>
      </c>
      <c r="G811">
        <v>133</v>
      </c>
      <c r="H811">
        <f>Table1[[#This Row],[CCM Section N2 PPM]]-Table1[[#This Row],[Lifting  N2 PPM]]</f>
        <v>-4</v>
      </c>
    </row>
    <row r="812" spans="1:8" hidden="1" x14ac:dyDescent="0.25">
      <c r="A812">
        <v>200885</v>
      </c>
      <c r="B812" s="1">
        <v>45701</v>
      </c>
      <c r="C812" t="s">
        <v>47</v>
      </c>
      <c r="D812" t="s">
        <v>10</v>
      </c>
      <c r="E812" t="s">
        <v>11</v>
      </c>
      <c r="F812">
        <v>89</v>
      </c>
      <c r="G812">
        <v>85</v>
      </c>
      <c r="H812">
        <f>Table1[[#This Row],[CCM Section N2 PPM]]-Table1[[#This Row],[Lifting  N2 PPM]]</f>
        <v>-4</v>
      </c>
    </row>
    <row r="813" spans="1:8" hidden="1" x14ac:dyDescent="0.25">
      <c r="A813">
        <v>200967</v>
      </c>
      <c r="B813" s="1">
        <v>45703</v>
      </c>
      <c r="C813" t="s">
        <v>17</v>
      </c>
      <c r="D813" t="s">
        <v>10</v>
      </c>
      <c r="E813" t="s">
        <v>42</v>
      </c>
      <c r="F813">
        <v>82</v>
      </c>
      <c r="G813">
        <v>78</v>
      </c>
      <c r="H813">
        <f>Table1[[#This Row],[CCM Section N2 PPM]]-Table1[[#This Row],[Lifting  N2 PPM]]</f>
        <v>-4</v>
      </c>
    </row>
    <row r="814" spans="1:8" hidden="1" x14ac:dyDescent="0.25">
      <c r="A814">
        <v>200996</v>
      </c>
      <c r="B814" s="1">
        <v>45704</v>
      </c>
      <c r="C814" t="s">
        <v>40</v>
      </c>
      <c r="D814" t="s">
        <v>31</v>
      </c>
      <c r="E814" t="s">
        <v>8</v>
      </c>
      <c r="F814">
        <v>81</v>
      </c>
      <c r="G814">
        <v>77</v>
      </c>
      <c r="H814">
        <f>Table1[[#This Row],[CCM Section N2 PPM]]-Table1[[#This Row],[Lifting  N2 PPM]]</f>
        <v>-4</v>
      </c>
    </row>
    <row r="815" spans="1:8" hidden="1" x14ac:dyDescent="0.25">
      <c r="A815">
        <v>200693</v>
      </c>
      <c r="B815" s="1">
        <v>45696</v>
      </c>
      <c r="C815" t="s">
        <v>44</v>
      </c>
      <c r="D815" t="s">
        <v>10</v>
      </c>
      <c r="E815" t="s">
        <v>11</v>
      </c>
      <c r="F815">
        <v>128</v>
      </c>
      <c r="G815">
        <v>124</v>
      </c>
      <c r="H815">
        <f>Table1[[#This Row],[CCM Section N2 PPM]]-Table1[[#This Row],[Lifting  N2 PPM]]</f>
        <v>-4</v>
      </c>
    </row>
    <row r="816" spans="1:8" hidden="1" x14ac:dyDescent="0.25">
      <c r="A816">
        <v>201068</v>
      </c>
      <c r="B816" s="1">
        <v>45706</v>
      </c>
      <c r="C816" t="s">
        <v>116</v>
      </c>
      <c r="D816" t="s">
        <v>10</v>
      </c>
      <c r="E816" t="s">
        <v>8</v>
      </c>
      <c r="F816">
        <v>104</v>
      </c>
      <c r="G816">
        <v>100</v>
      </c>
      <c r="H816">
        <f>Table1[[#This Row],[CCM Section N2 PPM]]-Table1[[#This Row],[Lifting  N2 PPM]]</f>
        <v>-4</v>
      </c>
    </row>
    <row r="817" spans="1:8" hidden="1" x14ac:dyDescent="0.25">
      <c r="A817">
        <v>201070</v>
      </c>
      <c r="B817" s="1">
        <v>45706</v>
      </c>
      <c r="C817" t="s">
        <v>116</v>
      </c>
      <c r="D817" t="s">
        <v>10</v>
      </c>
      <c r="E817" t="s">
        <v>11</v>
      </c>
      <c r="F817">
        <v>102</v>
      </c>
      <c r="G817">
        <v>98</v>
      </c>
      <c r="H817">
        <f>Table1[[#This Row],[CCM Section N2 PPM]]-Table1[[#This Row],[Lifting  N2 PPM]]</f>
        <v>-4</v>
      </c>
    </row>
    <row r="818" spans="1:8" x14ac:dyDescent="0.25">
      <c r="A818">
        <v>201143</v>
      </c>
      <c r="B818" s="1">
        <v>45708</v>
      </c>
      <c r="C818" t="s">
        <v>120</v>
      </c>
      <c r="D818" t="s">
        <v>7</v>
      </c>
      <c r="E818" t="s">
        <v>5</v>
      </c>
      <c r="F818">
        <v>69</v>
      </c>
      <c r="G818">
        <v>65</v>
      </c>
      <c r="H818">
        <f>Table1[[#This Row],[CCM Section N2 PPM]]-Table1[[#This Row],[Lifting  N2 PPM]]</f>
        <v>-4</v>
      </c>
    </row>
    <row r="819" spans="1:8" hidden="1" x14ac:dyDescent="0.25">
      <c r="A819">
        <v>201302</v>
      </c>
      <c r="B819" s="1">
        <v>45713</v>
      </c>
      <c r="C819" t="s">
        <v>139</v>
      </c>
      <c r="D819" t="s">
        <v>10</v>
      </c>
      <c r="E819" t="s">
        <v>8</v>
      </c>
      <c r="F819">
        <v>68</v>
      </c>
      <c r="G819">
        <v>64</v>
      </c>
      <c r="H819">
        <f>Table1[[#This Row],[CCM Section N2 PPM]]-Table1[[#This Row],[Lifting  N2 PPM]]</f>
        <v>-4</v>
      </c>
    </row>
    <row r="820" spans="1:8" hidden="1" x14ac:dyDescent="0.25">
      <c r="A820">
        <v>200519</v>
      </c>
      <c r="B820" s="1">
        <v>45690</v>
      </c>
      <c r="C820" t="s">
        <v>22</v>
      </c>
      <c r="D820" t="s">
        <v>10</v>
      </c>
      <c r="E820" t="s">
        <v>11</v>
      </c>
      <c r="F820">
        <v>66</v>
      </c>
      <c r="G820">
        <v>61</v>
      </c>
      <c r="H820">
        <f>Table1[[#This Row],[CCM Section N2 PPM]]-Table1[[#This Row],[Lifting  N2 PPM]]</f>
        <v>-5</v>
      </c>
    </row>
    <row r="821" spans="1:8" x14ac:dyDescent="0.25">
      <c r="A821">
        <v>200624</v>
      </c>
      <c r="B821" s="1">
        <v>45694</v>
      </c>
      <c r="C821" t="s">
        <v>44</v>
      </c>
      <c r="D821" t="s">
        <v>10</v>
      </c>
      <c r="E821" t="s">
        <v>5</v>
      </c>
      <c r="F821">
        <v>146</v>
      </c>
      <c r="G821">
        <v>141</v>
      </c>
      <c r="H821">
        <f>Table1[[#This Row],[CCM Section N2 PPM]]-Table1[[#This Row],[Lifting  N2 PPM]]</f>
        <v>-5</v>
      </c>
    </row>
    <row r="822" spans="1:8" x14ac:dyDescent="0.25">
      <c r="A822">
        <v>200591</v>
      </c>
      <c r="B822" s="1">
        <v>45693</v>
      </c>
      <c r="C822" t="s">
        <v>36</v>
      </c>
      <c r="D822" t="s">
        <v>31</v>
      </c>
      <c r="E822" t="s">
        <v>5</v>
      </c>
      <c r="F822">
        <v>70</v>
      </c>
      <c r="G822">
        <v>65</v>
      </c>
      <c r="H822">
        <f>Table1[[#This Row],[CCM Section N2 PPM]]-Table1[[#This Row],[Lifting  N2 PPM]]</f>
        <v>-5</v>
      </c>
    </row>
    <row r="823" spans="1:8" hidden="1" x14ac:dyDescent="0.25">
      <c r="A823">
        <v>200597</v>
      </c>
      <c r="B823" s="1">
        <v>45693</v>
      </c>
      <c r="C823" t="s">
        <v>156</v>
      </c>
      <c r="D823" t="s">
        <v>10</v>
      </c>
      <c r="E823" t="s">
        <v>11</v>
      </c>
      <c r="F823">
        <v>93</v>
      </c>
      <c r="G823">
        <v>88</v>
      </c>
      <c r="H823">
        <f>Table1[[#This Row],[CCM Section N2 PPM]]-Table1[[#This Row],[Lifting  N2 PPM]]</f>
        <v>-5</v>
      </c>
    </row>
    <row r="824" spans="1:8" hidden="1" x14ac:dyDescent="0.25">
      <c r="A824">
        <v>200607</v>
      </c>
      <c r="B824" s="1">
        <v>45693</v>
      </c>
      <c r="C824" t="s">
        <v>49</v>
      </c>
      <c r="D824" t="s">
        <v>48</v>
      </c>
      <c r="E824" t="s">
        <v>8</v>
      </c>
      <c r="F824">
        <v>87</v>
      </c>
      <c r="G824">
        <v>82</v>
      </c>
      <c r="H824">
        <f>Table1[[#This Row],[CCM Section N2 PPM]]-Table1[[#This Row],[Lifting  N2 PPM]]</f>
        <v>-5</v>
      </c>
    </row>
    <row r="825" spans="1:8" hidden="1" x14ac:dyDescent="0.25">
      <c r="A825">
        <v>200666</v>
      </c>
      <c r="B825" s="1">
        <v>45695</v>
      </c>
      <c r="C825" t="s">
        <v>44</v>
      </c>
      <c r="D825" t="s">
        <v>10</v>
      </c>
      <c r="E825" t="s">
        <v>8</v>
      </c>
      <c r="F825">
        <v>122</v>
      </c>
      <c r="G825">
        <v>117</v>
      </c>
      <c r="H825">
        <f>Table1[[#This Row],[CCM Section N2 PPM]]-Table1[[#This Row],[Lifting  N2 PPM]]</f>
        <v>-5</v>
      </c>
    </row>
    <row r="826" spans="1:8" hidden="1" x14ac:dyDescent="0.25">
      <c r="A826">
        <v>200586</v>
      </c>
      <c r="B826" s="1">
        <v>45693</v>
      </c>
      <c r="C826" t="s">
        <v>44</v>
      </c>
      <c r="D826" t="s">
        <v>10</v>
      </c>
      <c r="E826" t="s">
        <v>11</v>
      </c>
      <c r="F826">
        <v>143</v>
      </c>
      <c r="G826">
        <v>138</v>
      </c>
      <c r="H826">
        <f>Table1[[#This Row],[CCM Section N2 PPM]]-Table1[[#This Row],[Lifting  N2 PPM]]</f>
        <v>-5</v>
      </c>
    </row>
    <row r="827" spans="1:8" x14ac:dyDescent="0.25">
      <c r="A827">
        <v>200674</v>
      </c>
      <c r="B827" s="1">
        <v>45695</v>
      </c>
      <c r="C827" t="s">
        <v>62</v>
      </c>
      <c r="D827" t="s">
        <v>48</v>
      </c>
      <c r="E827" t="s">
        <v>5</v>
      </c>
      <c r="F827">
        <v>89</v>
      </c>
      <c r="G827">
        <v>84</v>
      </c>
      <c r="H827">
        <f>Table1[[#This Row],[CCM Section N2 PPM]]-Table1[[#This Row],[Lifting  N2 PPM]]</f>
        <v>-5</v>
      </c>
    </row>
    <row r="828" spans="1:8" hidden="1" x14ac:dyDescent="0.25">
      <c r="A828">
        <v>200676</v>
      </c>
      <c r="B828" s="1">
        <v>45695</v>
      </c>
      <c r="C828" t="s">
        <v>62</v>
      </c>
      <c r="D828" t="s">
        <v>48</v>
      </c>
      <c r="E828" t="s">
        <v>8</v>
      </c>
      <c r="F828">
        <v>74</v>
      </c>
      <c r="G828">
        <v>69</v>
      </c>
      <c r="H828">
        <f>Table1[[#This Row],[CCM Section N2 PPM]]-Table1[[#This Row],[Lifting  N2 PPM]]</f>
        <v>-5</v>
      </c>
    </row>
    <row r="829" spans="1:8" x14ac:dyDescent="0.25">
      <c r="A829">
        <v>200711</v>
      </c>
      <c r="B829" s="1">
        <v>45696</v>
      </c>
      <c r="C829" t="s">
        <v>37</v>
      </c>
      <c r="D829" t="s">
        <v>31</v>
      </c>
      <c r="E829" t="s">
        <v>5</v>
      </c>
      <c r="F829">
        <v>98</v>
      </c>
      <c r="G829">
        <v>93</v>
      </c>
      <c r="H829">
        <f>Table1[[#This Row],[CCM Section N2 PPM]]-Table1[[#This Row],[Lifting  N2 PPM]]</f>
        <v>-5</v>
      </c>
    </row>
    <row r="830" spans="1:8" hidden="1" x14ac:dyDescent="0.25">
      <c r="A830">
        <v>200727</v>
      </c>
      <c r="B830" s="1">
        <v>45696</v>
      </c>
      <c r="C830" t="s">
        <v>22</v>
      </c>
      <c r="D830" t="s">
        <v>10</v>
      </c>
      <c r="E830" t="s">
        <v>8</v>
      </c>
      <c r="F830">
        <v>68</v>
      </c>
      <c r="G830">
        <v>63</v>
      </c>
      <c r="H830">
        <f>Table1[[#This Row],[CCM Section N2 PPM]]-Table1[[#This Row],[Lifting  N2 PPM]]</f>
        <v>-5</v>
      </c>
    </row>
    <row r="831" spans="1:8" hidden="1" x14ac:dyDescent="0.25">
      <c r="A831">
        <v>200809</v>
      </c>
      <c r="B831" s="1">
        <v>45699</v>
      </c>
      <c r="C831" t="s">
        <v>19</v>
      </c>
      <c r="D831" t="s">
        <v>10</v>
      </c>
      <c r="E831" t="s">
        <v>8</v>
      </c>
      <c r="F831">
        <v>73</v>
      </c>
      <c r="G831">
        <v>68</v>
      </c>
      <c r="H831">
        <f>Table1[[#This Row],[CCM Section N2 PPM]]-Table1[[#This Row],[Lifting  N2 PPM]]</f>
        <v>-5</v>
      </c>
    </row>
    <row r="832" spans="1:8" x14ac:dyDescent="0.25">
      <c r="A832">
        <v>200894</v>
      </c>
      <c r="B832" s="1">
        <v>45701</v>
      </c>
      <c r="C832" t="s">
        <v>6</v>
      </c>
      <c r="D832" t="s">
        <v>10</v>
      </c>
      <c r="E832" t="s">
        <v>5</v>
      </c>
      <c r="F832">
        <v>84</v>
      </c>
      <c r="G832">
        <v>79</v>
      </c>
      <c r="H832">
        <f>Table1[[#This Row],[CCM Section N2 PPM]]-Table1[[#This Row],[Lifting  N2 PPM]]</f>
        <v>-5</v>
      </c>
    </row>
    <row r="833" spans="1:8" hidden="1" x14ac:dyDescent="0.25">
      <c r="A833">
        <v>200946</v>
      </c>
      <c r="B833" s="1">
        <v>45702</v>
      </c>
      <c r="C833" t="s">
        <v>62</v>
      </c>
      <c r="D833" t="s">
        <v>48</v>
      </c>
      <c r="E833" t="s">
        <v>8</v>
      </c>
      <c r="F833">
        <v>86</v>
      </c>
      <c r="G833">
        <v>81</v>
      </c>
      <c r="H833">
        <f>Table1[[#This Row],[CCM Section N2 PPM]]-Table1[[#This Row],[Lifting  N2 PPM]]</f>
        <v>-5</v>
      </c>
    </row>
    <row r="834" spans="1:8" hidden="1" x14ac:dyDescent="0.25">
      <c r="A834">
        <v>200964</v>
      </c>
      <c r="B834" s="1">
        <v>45703</v>
      </c>
      <c r="C834" t="s">
        <v>53</v>
      </c>
      <c r="D834" t="s">
        <v>10</v>
      </c>
      <c r="E834" t="s">
        <v>11</v>
      </c>
      <c r="F834">
        <v>138</v>
      </c>
      <c r="G834">
        <v>133</v>
      </c>
      <c r="H834">
        <f>Table1[[#This Row],[CCM Section N2 PPM]]-Table1[[#This Row],[Lifting  N2 PPM]]</f>
        <v>-5</v>
      </c>
    </row>
    <row r="835" spans="1:8" x14ac:dyDescent="0.25">
      <c r="A835">
        <v>201035</v>
      </c>
      <c r="B835" s="1">
        <v>45705</v>
      </c>
      <c r="C835" t="s">
        <v>111</v>
      </c>
      <c r="D835" t="s">
        <v>10</v>
      </c>
      <c r="E835" t="s">
        <v>5</v>
      </c>
      <c r="F835">
        <v>56</v>
      </c>
      <c r="G835">
        <v>51</v>
      </c>
      <c r="H835">
        <f>Table1[[#This Row],[CCM Section N2 PPM]]-Table1[[#This Row],[Lifting  N2 PPM]]</f>
        <v>-5</v>
      </c>
    </row>
    <row r="836" spans="1:8" x14ac:dyDescent="0.25">
      <c r="A836">
        <v>201050</v>
      </c>
      <c r="B836" s="1">
        <v>45706</v>
      </c>
      <c r="C836" t="s">
        <v>112</v>
      </c>
      <c r="D836" t="s">
        <v>31</v>
      </c>
      <c r="E836" t="s">
        <v>5</v>
      </c>
      <c r="F836">
        <v>64</v>
      </c>
      <c r="G836">
        <v>59</v>
      </c>
      <c r="H836">
        <f>Table1[[#This Row],[CCM Section N2 PPM]]-Table1[[#This Row],[Lifting  N2 PPM]]</f>
        <v>-5</v>
      </c>
    </row>
    <row r="837" spans="1:8" x14ac:dyDescent="0.25">
      <c r="A837">
        <v>201093</v>
      </c>
      <c r="B837" s="1">
        <v>45706</v>
      </c>
      <c r="C837" t="s">
        <v>54</v>
      </c>
      <c r="D837" t="s">
        <v>10</v>
      </c>
      <c r="E837" t="s">
        <v>5</v>
      </c>
      <c r="F837">
        <v>67</v>
      </c>
      <c r="G837">
        <v>62</v>
      </c>
      <c r="H837">
        <f>Table1[[#This Row],[CCM Section N2 PPM]]-Table1[[#This Row],[Lifting  N2 PPM]]</f>
        <v>-5</v>
      </c>
    </row>
    <row r="838" spans="1:8" hidden="1" x14ac:dyDescent="0.25">
      <c r="A838">
        <v>201114</v>
      </c>
      <c r="B838" s="1">
        <v>45707</v>
      </c>
      <c r="C838" t="s">
        <v>73</v>
      </c>
      <c r="D838" t="s">
        <v>10</v>
      </c>
      <c r="E838" t="s">
        <v>11</v>
      </c>
      <c r="F838">
        <v>88</v>
      </c>
      <c r="G838">
        <v>83</v>
      </c>
      <c r="H838">
        <f>Table1[[#This Row],[CCM Section N2 PPM]]-Table1[[#This Row],[Lifting  N2 PPM]]</f>
        <v>-5</v>
      </c>
    </row>
    <row r="839" spans="1:8" hidden="1" x14ac:dyDescent="0.25">
      <c r="A839">
        <v>201159</v>
      </c>
      <c r="B839" s="1">
        <v>45709</v>
      </c>
      <c r="C839" t="s">
        <v>36</v>
      </c>
      <c r="D839" t="s">
        <v>31</v>
      </c>
      <c r="E839" t="s">
        <v>8</v>
      </c>
      <c r="F839">
        <v>59</v>
      </c>
      <c r="G839">
        <v>54</v>
      </c>
      <c r="H839">
        <f>Table1[[#This Row],[CCM Section N2 PPM]]-Table1[[#This Row],[Lifting  N2 PPM]]</f>
        <v>-5</v>
      </c>
    </row>
    <row r="840" spans="1:8" hidden="1" x14ac:dyDescent="0.25">
      <c r="A840">
        <v>201202</v>
      </c>
      <c r="B840" s="1">
        <v>45710</v>
      </c>
      <c r="C840" t="s">
        <v>63</v>
      </c>
      <c r="D840" t="s">
        <v>7</v>
      </c>
      <c r="E840" t="s">
        <v>8</v>
      </c>
      <c r="F840">
        <v>69</v>
      </c>
      <c r="G840">
        <v>64</v>
      </c>
      <c r="H840">
        <f>Table1[[#This Row],[CCM Section N2 PPM]]-Table1[[#This Row],[Lifting  N2 PPM]]</f>
        <v>-5</v>
      </c>
    </row>
    <row r="841" spans="1:8" x14ac:dyDescent="0.25">
      <c r="A841">
        <v>201228</v>
      </c>
      <c r="B841" s="1">
        <v>45711</v>
      </c>
      <c r="C841" t="s">
        <v>91</v>
      </c>
      <c r="D841" t="s">
        <v>31</v>
      </c>
      <c r="E841" t="s">
        <v>5</v>
      </c>
      <c r="F841">
        <v>79</v>
      </c>
      <c r="G841">
        <v>74</v>
      </c>
      <c r="H841">
        <f>Table1[[#This Row],[CCM Section N2 PPM]]-Table1[[#This Row],[Lifting  N2 PPM]]</f>
        <v>-5</v>
      </c>
    </row>
    <row r="842" spans="1:8" hidden="1" x14ac:dyDescent="0.25">
      <c r="A842">
        <v>201237</v>
      </c>
      <c r="B842" s="1">
        <v>45711</v>
      </c>
      <c r="C842" t="s">
        <v>103</v>
      </c>
      <c r="D842" t="s">
        <v>31</v>
      </c>
      <c r="E842" t="s">
        <v>11</v>
      </c>
      <c r="F842">
        <v>75</v>
      </c>
      <c r="G842">
        <v>70</v>
      </c>
      <c r="H842">
        <f>Table1[[#This Row],[CCM Section N2 PPM]]-Table1[[#This Row],[Lifting  N2 PPM]]</f>
        <v>-5</v>
      </c>
    </row>
    <row r="843" spans="1:8" hidden="1" x14ac:dyDescent="0.25">
      <c r="A843">
        <v>201259</v>
      </c>
      <c r="B843" s="1">
        <v>45711</v>
      </c>
      <c r="C843" t="s">
        <v>13</v>
      </c>
      <c r="D843" t="s">
        <v>10</v>
      </c>
      <c r="E843" t="s">
        <v>8</v>
      </c>
      <c r="F843">
        <v>71</v>
      </c>
      <c r="G843">
        <v>66</v>
      </c>
      <c r="H843">
        <f>Table1[[#This Row],[CCM Section N2 PPM]]-Table1[[#This Row],[Lifting  N2 PPM]]</f>
        <v>-5</v>
      </c>
    </row>
    <row r="844" spans="1:8" x14ac:dyDescent="0.25">
      <c r="A844">
        <v>200532</v>
      </c>
      <c r="B844" s="1">
        <v>45691</v>
      </c>
      <c r="C844" t="s">
        <v>23</v>
      </c>
      <c r="D844" t="s">
        <v>10</v>
      </c>
      <c r="E844" t="s">
        <v>5</v>
      </c>
      <c r="F844">
        <v>73</v>
      </c>
      <c r="G844">
        <v>67</v>
      </c>
      <c r="H844">
        <f>Table1[[#This Row],[CCM Section N2 PPM]]-Table1[[#This Row],[Lifting  N2 PPM]]</f>
        <v>-6</v>
      </c>
    </row>
    <row r="845" spans="1:8" x14ac:dyDescent="0.25">
      <c r="A845">
        <v>200678</v>
      </c>
      <c r="B845" s="1">
        <v>45695</v>
      </c>
      <c r="C845" t="s">
        <v>63</v>
      </c>
      <c r="D845" t="s">
        <v>10</v>
      </c>
      <c r="E845" t="s">
        <v>5</v>
      </c>
      <c r="F845">
        <v>81</v>
      </c>
      <c r="G845">
        <v>75</v>
      </c>
      <c r="H845">
        <f>Table1[[#This Row],[CCM Section N2 PPM]]-Table1[[#This Row],[Lifting  N2 PPM]]</f>
        <v>-6</v>
      </c>
    </row>
    <row r="846" spans="1:8" hidden="1" x14ac:dyDescent="0.25">
      <c r="A846">
        <v>200679</v>
      </c>
      <c r="B846" s="1">
        <v>45695</v>
      </c>
      <c r="C846" t="s">
        <v>63</v>
      </c>
      <c r="D846" t="s">
        <v>10</v>
      </c>
      <c r="E846" t="s">
        <v>8</v>
      </c>
      <c r="F846">
        <v>64</v>
      </c>
      <c r="G846">
        <v>58</v>
      </c>
      <c r="H846">
        <f>Table1[[#This Row],[CCM Section N2 PPM]]-Table1[[#This Row],[Lifting  N2 PPM]]</f>
        <v>-6</v>
      </c>
    </row>
    <row r="847" spans="1:8" hidden="1" x14ac:dyDescent="0.25">
      <c r="A847">
        <v>200769</v>
      </c>
      <c r="B847" s="1">
        <v>45697</v>
      </c>
      <c r="C847" t="s">
        <v>19</v>
      </c>
      <c r="D847" t="s">
        <v>10</v>
      </c>
      <c r="E847" t="s">
        <v>8</v>
      </c>
      <c r="F847">
        <v>77</v>
      </c>
      <c r="G847">
        <v>71</v>
      </c>
      <c r="H847">
        <f>Table1[[#This Row],[CCM Section N2 PPM]]-Table1[[#This Row],[Lifting  N2 PPM]]</f>
        <v>-6</v>
      </c>
    </row>
    <row r="848" spans="1:8" hidden="1" x14ac:dyDescent="0.25">
      <c r="A848">
        <v>200822</v>
      </c>
      <c r="B848" s="1">
        <v>45699</v>
      </c>
      <c r="C848" t="s">
        <v>82</v>
      </c>
      <c r="D848" t="s">
        <v>10</v>
      </c>
      <c r="E848" t="s">
        <v>11</v>
      </c>
      <c r="F848">
        <v>76</v>
      </c>
      <c r="G848">
        <v>70</v>
      </c>
      <c r="H848">
        <f>Table1[[#This Row],[CCM Section N2 PPM]]-Table1[[#This Row],[Lifting  N2 PPM]]</f>
        <v>-6</v>
      </c>
    </row>
    <row r="849" spans="1:8" hidden="1" x14ac:dyDescent="0.25">
      <c r="A849">
        <v>200854</v>
      </c>
      <c r="B849" s="1">
        <v>45700</v>
      </c>
      <c r="C849" t="s">
        <v>87</v>
      </c>
      <c r="D849" t="s">
        <v>48</v>
      </c>
      <c r="E849" t="s">
        <v>11</v>
      </c>
      <c r="F849">
        <v>75</v>
      </c>
      <c r="G849">
        <v>69</v>
      </c>
      <c r="H849">
        <f>Table1[[#This Row],[CCM Section N2 PPM]]-Table1[[#This Row],[Lifting  N2 PPM]]</f>
        <v>-6</v>
      </c>
    </row>
    <row r="850" spans="1:8" x14ac:dyDescent="0.25">
      <c r="A850">
        <v>201028</v>
      </c>
      <c r="B850" s="1">
        <v>45705</v>
      </c>
      <c r="C850" t="s">
        <v>109</v>
      </c>
      <c r="D850" t="s">
        <v>10</v>
      </c>
      <c r="E850" t="s">
        <v>5</v>
      </c>
      <c r="F850">
        <v>84</v>
      </c>
      <c r="G850">
        <v>78</v>
      </c>
      <c r="H850">
        <f>Table1[[#This Row],[CCM Section N2 PPM]]-Table1[[#This Row],[Lifting  N2 PPM]]</f>
        <v>-6</v>
      </c>
    </row>
    <row r="851" spans="1:8" x14ac:dyDescent="0.25">
      <c r="A851">
        <v>201045</v>
      </c>
      <c r="B851" s="1">
        <v>45705</v>
      </c>
      <c r="C851" t="s">
        <v>6</v>
      </c>
      <c r="D851" t="s">
        <v>31</v>
      </c>
      <c r="E851" t="s">
        <v>5</v>
      </c>
      <c r="F851">
        <v>88</v>
      </c>
      <c r="G851">
        <v>82</v>
      </c>
      <c r="H851">
        <f>Table1[[#This Row],[CCM Section N2 PPM]]-Table1[[#This Row],[Lifting  N2 PPM]]</f>
        <v>-6</v>
      </c>
    </row>
    <row r="852" spans="1:8" hidden="1" x14ac:dyDescent="0.25">
      <c r="A852">
        <v>201099</v>
      </c>
      <c r="B852" s="1">
        <v>45707</v>
      </c>
      <c r="C852" t="s">
        <v>87</v>
      </c>
      <c r="D852" t="s">
        <v>31</v>
      </c>
      <c r="E852" t="s">
        <v>11</v>
      </c>
      <c r="F852">
        <v>85</v>
      </c>
      <c r="G852">
        <v>79</v>
      </c>
      <c r="H852">
        <f>Table1[[#This Row],[CCM Section N2 PPM]]-Table1[[#This Row],[Lifting  N2 PPM]]</f>
        <v>-6</v>
      </c>
    </row>
    <row r="853" spans="1:8" hidden="1" x14ac:dyDescent="0.25">
      <c r="A853">
        <v>201130</v>
      </c>
      <c r="B853" s="1">
        <v>45708</v>
      </c>
      <c r="C853" t="s">
        <v>22</v>
      </c>
      <c r="D853" t="s">
        <v>10</v>
      </c>
      <c r="E853" t="s">
        <v>8</v>
      </c>
      <c r="F853">
        <v>62</v>
      </c>
      <c r="G853">
        <v>56</v>
      </c>
      <c r="H853">
        <f>Table1[[#This Row],[CCM Section N2 PPM]]-Table1[[#This Row],[Lifting  N2 PPM]]</f>
        <v>-6</v>
      </c>
    </row>
    <row r="854" spans="1:8" x14ac:dyDescent="0.25">
      <c r="A854">
        <v>201165</v>
      </c>
      <c r="B854" s="1">
        <v>45709</v>
      </c>
      <c r="C854" t="s">
        <v>125</v>
      </c>
      <c r="D854" t="s">
        <v>31</v>
      </c>
      <c r="E854" t="s">
        <v>5</v>
      </c>
      <c r="F854">
        <v>66</v>
      </c>
      <c r="G854">
        <v>60</v>
      </c>
      <c r="H854">
        <f>Table1[[#This Row],[CCM Section N2 PPM]]-Table1[[#This Row],[Lifting  N2 PPM]]</f>
        <v>-6</v>
      </c>
    </row>
    <row r="855" spans="1:8" hidden="1" x14ac:dyDescent="0.25">
      <c r="A855">
        <v>201254</v>
      </c>
      <c r="B855" s="1">
        <v>45711</v>
      </c>
      <c r="C855" t="s">
        <v>38</v>
      </c>
      <c r="D855" t="s">
        <v>10</v>
      </c>
      <c r="E855" t="s">
        <v>8</v>
      </c>
      <c r="F855">
        <v>69</v>
      </c>
      <c r="G855">
        <v>63</v>
      </c>
      <c r="H855">
        <f>Table1[[#This Row],[CCM Section N2 PPM]]-Table1[[#This Row],[Lifting  N2 PPM]]</f>
        <v>-6</v>
      </c>
    </row>
    <row r="856" spans="1:8" hidden="1" x14ac:dyDescent="0.25">
      <c r="A856">
        <v>200643</v>
      </c>
      <c r="B856" s="1">
        <v>45694</v>
      </c>
      <c r="C856" t="s">
        <v>22</v>
      </c>
      <c r="D856" t="s">
        <v>10</v>
      </c>
      <c r="E856" t="s">
        <v>8</v>
      </c>
      <c r="F856">
        <v>62</v>
      </c>
      <c r="G856">
        <v>55</v>
      </c>
      <c r="H856">
        <f>Table1[[#This Row],[CCM Section N2 PPM]]-Table1[[#This Row],[Lifting  N2 PPM]]</f>
        <v>-7</v>
      </c>
    </row>
    <row r="857" spans="1:8" x14ac:dyDescent="0.25">
      <c r="A857">
        <v>200667</v>
      </c>
      <c r="B857" s="1">
        <v>45695</v>
      </c>
      <c r="C857" t="s">
        <v>60</v>
      </c>
      <c r="D857" t="s">
        <v>10</v>
      </c>
      <c r="E857" t="s">
        <v>5</v>
      </c>
      <c r="F857">
        <v>144</v>
      </c>
      <c r="G857">
        <v>137</v>
      </c>
      <c r="H857">
        <f>Table1[[#This Row],[CCM Section N2 PPM]]-Table1[[#This Row],[Lifting  N2 PPM]]</f>
        <v>-7</v>
      </c>
    </row>
    <row r="858" spans="1:8" x14ac:dyDescent="0.25">
      <c r="A858">
        <v>200672</v>
      </c>
      <c r="B858" s="1">
        <v>45695</v>
      </c>
      <c r="C858" t="s">
        <v>61</v>
      </c>
      <c r="D858" t="s">
        <v>10</v>
      </c>
      <c r="E858" t="s">
        <v>5</v>
      </c>
      <c r="F858">
        <v>121</v>
      </c>
      <c r="G858">
        <v>114</v>
      </c>
      <c r="H858">
        <f>Table1[[#This Row],[CCM Section N2 PPM]]-Table1[[#This Row],[Lifting  N2 PPM]]</f>
        <v>-7</v>
      </c>
    </row>
    <row r="859" spans="1:8" hidden="1" x14ac:dyDescent="0.25">
      <c r="A859">
        <v>200729</v>
      </c>
      <c r="B859" s="1">
        <v>45697</v>
      </c>
      <c r="C859" t="s">
        <v>22</v>
      </c>
      <c r="D859" t="s">
        <v>10</v>
      </c>
      <c r="E859" t="s">
        <v>11</v>
      </c>
      <c r="F859">
        <v>62</v>
      </c>
      <c r="G859">
        <v>55</v>
      </c>
      <c r="H859">
        <f>Table1[[#This Row],[CCM Section N2 PPM]]-Table1[[#This Row],[Lifting  N2 PPM]]</f>
        <v>-7</v>
      </c>
    </row>
    <row r="860" spans="1:8" hidden="1" x14ac:dyDescent="0.25">
      <c r="A860">
        <v>200896</v>
      </c>
      <c r="B860" s="1">
        <v>45701</v>
      </c>
      <c r="C860" t="s">
        <v>6</v>
      </c>
      <c r="D860" t="s">
        <v>10</v>
      </c>
      <c r="E860" t="s">
        <v>8</v>
      </c>
      <c r="F860">
        <v>77</v>
      </c>
      <c r="G860">
        <v>70</v>
      </c>
      <c r="H860">
        <f>Table1[[#This Row],[CCM Section N2 PPM]]-Table1[[#This Row],[Lifting  N2 PPM]]</f>
        <v>-7</v>
      </c>
    </row>
    <row r="861" spans="1:8" hidden="1" x14ac:dyDescent="0.25">
      <c r="A861">
        <v>201046</v>
      </c>
      <c r="B861" s="1">
        <v>45705</v>
      </c>
      <c r="C861" t="s">
        <v>6</v>
      </c>
      <c r="D861" t="s">
        <v>31</v>
      </c>
      <c r="E861" t="s">
        <v>8</v>
      </c>
      <c r="F861">
        <v>93</v>
      </c>
      <c r="G861">
        <v>86</v>
      </c>
      <c r="H861">
        <f>Table1[[#This Row],[CCM Section N2 PPM]]-Table1[[#This Row],[Lifting  N2 PPM]]</f>
        <v>-7</v>
      </c>
    </row>
    <row r="862" spans="1:8" x14ac:dyDescent="0.25">
      <c r="A862">
        <v>201158</v>
      </c>
      <c r="B862" s="1">
        <v>45709</v>
      </c>
      <c r="C862" t="s">
        <v>36</v>
      </c>
      <c r="D862" t="s">
        <v>31</v>
      </c>
      <c r="E862" t="s">
        <v>5</v>
      </c>
      <c r="F862">
        <v>59</v>
      </c>
      <c r="G862">
        <v>52</v>
      </c>
      <c r="H862">
        <f>Table1[[#This Row],[CCM Section N2 PPM]]-Table1[[#This Row],[Lifting  N2 PPM]]</f>
        <v>-7</v>
      </c>
    </row>
    <row r="863" spans="1:8" x14ac:dyDescent="0.25">
      <c r="A863">
        <v>201232</v>
      </c>
      <c r="B863" s="1">
        <v>45711</v>
      </c>
      <c r="C863" t="s">
        <v>63</v>
      </c>
      <c r="D863" t="s">
        <v>7</v>
      </c>
      <c r="E863" t="s">
        <v>5</v>
      </c>
      <c r="F863">
        <v>67</v>
      </c>
      <c r="G863">
        <v>60</v>
      </c>
      <c r="H863">
        <f>Table1[[#This Row],[CCM Section N2 PPM]]-Table1[[#This Row],[Lifting  N2 PPM]]</f>
        <v>-7</v>
      </c>
    </row>
    <row r="864" spans="1:8" hidden="1" x14ac:dyDescent="0.25">
      <c r="A864">
        <v>201233</v>
      </c>
      <c r="B864" s="1">
        <v>45711</v>
      </c>
      <c r="C864" t="s">
        <v>63</v>
      </c>
      <c r="D864" t="s">
        <v>7</v>
      </c>
      <c r="E864" t="s">
        <v>8</v>
      </c>
      <c r="F864">
        <v>59</v>
      </c>
      <c r="G864">
        <v>52</v>
      </c>
      <c r="H864">
        <f>Table1[[#This Row],[CCM Section N2 PPM]]-Table1[[#This Row],[Lifting  N2 PPM]]</f>
        <v>-7</v>
      </c>
    </row>
    <row r="865" spans="1:8" hidden="1" x14ac:dyDescent="0.25">
      <c r="A865">
        <v>201261</v>
      </c>
      <c r="B865" s="1">
        <v>45711</v>
      </c>
      <c r="C865" t="s">
        <v>13</v>
      </c>
      <c r="D865" t="s">
        <v>10</v>
      </c>
      <c r="E865" t="s">
        <v>11</v>
      </c>
      <c r="F865">
        <v>68</v>
      </c>
      <c r="G865">
        <v>61</v>
      </c>
      <c r="H865">
        <f>Table1[[#This Row],[CCM Section N2 PPM]]-Table1[[#This Row],[Lifting  N2 PPM]]</f>
        <v>-7</v>
      </c>
    </row>
    <row r="866" spans="1:8" hidden="1" x14ac:dyDescent="0.25">
      <c r="A866">
        <v>200626</v>
      </c>
      <c r="B866" s="1">
        <v>45694</v>
      </c>
      <c r="C866" t="s">
        <v>44</v>
      </c>
      <c r="D866" t="s">
        <v>10</v>
      </c>
      <c r="E866" t="s">
        <v>8</v>
      </c>
      <c r="F866">
        <v>143</v>
      </c>
      <c r="G866">
        <v>135</v>
      </c>
      <c r="H866">
        <f>Table1[[#This Row],[CCM Section N2 PPM]]-Table1[[#This Row],[Lifting  N2 PPM]]</f>
        <v>-8</v>
      </c>
    </row>
    <row r="867" spans="1:8" x14ac:dyDescent="0.25">
      <c r="A867">
        <v>200641</v>
      </c>
      <c r="B867" s="1">
        <v>45694</v>
      </c>
      <c r="C867" t="s">
        <v>22</v>
      </c>
      <c r="D867" t="s">
        <v>10</v>
      </c>
      <c r="E867" t="s">
        <v>5</v>
      </c>
      <c r="F867">
        <v>64</v>
      </c>
      <c r="G867">
        <v>56</v>
      </c>
      <c r="H867">
        <f>Table1[[#This Row],[CCM Section N2 PPM]]-Table1[[#This Row],[Lifting  N2 PPM]]</f>
        <v>-8</v>
      </c>
    </row>
    <row r="868" spans="1:8" hidden="1" x14ac:dyDescent="0.25">
      <c r="A868">
        <v>200654</v>
      </c>
      <c r="B868" s="1">
        <v>45695</v>
      </c>
      <c r="C868" t="s">
        <v>44</v>
      </c>
      <c r="D868" t="s">
        <v>10</v>
      </c>
      <c r="E868" t="s">
        <v>8</v>
      </c>
      <c r="F868">
        <v>140</v>
      </c>
      <c r="G868">
        <v>132</v>
      </c>
      <c r="H868">
        <f>Table1[[#This Row],[CCM Section N2 PPM]]-Table1[[#This Row],[Lifting  N2 PPM]]</f>
        <v>-8</v>
      </c>
    </row>
    <row r="869" spans="1:8" hidden="1" x14ac:dyDescent="0.25">
      <c r="A869">
        <v>200673</v>
      </c>
      <c r="B869" s="1">
        <v>45695</v>
      </c>
      <c r="C869" t="s">
        <v>61</v>
      </c>
      <c r="D869" t="s">
        <v>10</v>
      </c>
      <c r="E869" t="s">
        <v>8</v>
      </c>
      <c r="F869">
        <v>137</v>
      </c>
      <c r="G869">
        <v>129</v>
      </c>
      <c r="H869">
        <f>Table1[[#This Row],[CCM Section N2 PPM]]-Table1[[#This Row],[Lifting  N2 PPM]]</f>
        <v>-8</v>
      </c>
    </row>
    <row r="870" spans="1:8" x14ac:dyDescent="0.25">
      <c r="A870">
        <v>200680</v>
      </c>
      <c r="B870" s="1">
        <v>45695</v>
      </c>
      <c r="C870" t="s">
        <v>64</v>
      </c>
      <c r="D870" t="s">
        <v>48</v>
      </c>
      <c r="E870" t="s">
        <v>5</v>
      </c>
      <c r="F870">
        <v>76</v>
      </c>
      <c r="G870">
        <v>68</v>
      </c>
      <c r="H870">
        <f>Table1[[#This Row],[CCM Section N2 PPM]]-Table1[[#This Row],[Lifting  N2 PPM]]</f>
        <v>-8</v>
      </c>
    </row>
    <row r="871" spans="1:8" hidden="1" x14ac:dyDescent="0.25">
      <c r="A871">
        <v>200681</v>
      </c>
      <c r="B871" s="1">
        <v>45695</v>
      </c>
      <c r="C871" t="s">
        <v>63</v>
      </c>
      <c r="D871" t="s">
        <v>10</v>
      </c>
      <c r="E871" t="s">
        <v>11</v>
      </c>
      <c r="F871">
        <v>75</v>
      </c>
      <c r="G871">
        <v>67</v>
      </c>
      <c r="H871">
        <f>Table1[[#This Row],[CCM Section N2 PPM]]-Table1[[#This Row],[Lifting  N2 PPM]]</f>
        <v>-8</v>
      </c>
    </row>
    <row r="872" spans="1:8" hidden="1" x14ac:dyDescent="0.25">
      <c r="A872">
        <v>201320</v>
      </c>
      <c r="B872" s="1">
        <v>45713</v>
      </c>
      <c r="C872" t="s">
        <v>67</v>
      </c>
      <c r="D872" t="s">
        <v>10</v>
      </c>
      <c r="E872" t="s">
        <v>11</v>
      </c>
      <c r="F872">
        <v>129</v>
      </c>
      <c r="G872">
        <v>133</v>
      </c>
      <c r="H872">
        <f>Table1[[#This Row],[CCM Section N2 PPM]]-Table1[[#This Row],[Lifting  N2 PPM]]</f>
        <v>4</v>
      </c>
    </row>
    <row r="873" spans="1:8" hidden="1" x14ac:dyDescent="0.25">
      <c r="A873">
        <v>200897</v>
      </c>
      <c r="B873" s="1">
        <v>45701</v>
      </c>
      <c r="C873" t="s">
        <v>6</v>
      </c>
      <c r="D873" t="s">
        <v>10</v>
      </c>
      <c r="E873" t="s">
        <v>11</v>
      </c>
      <c r="F873">
        <v>81</v>
      </c>
      <c r="G873">
        <v>73</v>
      </c>
      <c r="H873">
        <f>Table1[[#This Row],[CCM Section N2 PPM]]-Table1[[#This Row],[Lifting  N2 PPM]]</f>
        <v>-8</v>
      </c>
    </row>
    <row r="874" spans="1:8" hidden="1" x14ac:dyDescent="0.25">
      <c r="A874">
        <v>200916</v>
      </c>
      <c r="B874" s="1">
        <v>45701</v>
      </c>
      <c r="C874" t="s">
        <v>86</v>
      </c>
      <c r="D874" t="s">
        <v>10</v>
      </c>
      <c r="E874" t="s">
        <v>11</v>
      </c>
      <c r="F874">
        <v>120</v>
      </c>
      <c r="G874">
        <v>112</v>
      </c>
      <c r="H874">
        <f>Table1[[#This Row],[CCM Section N2 PPM]]-Table1[[#This Row],[Lifting  N2 PPM]]</f>
        <v>-8</v>
      </c>
    </row>
    <row r="875" spans="1:8" x14ac:dyDescent="0.25">
      <c r="A875">
        <v>201121</v>
      </c>
      <c r="B875" s="1">
        <v>45707</v>
      </c>
      <c r="C875" t="s">
        <v>24</v>
      </c>
      <c r="D875" t="s">
        <v>7</v>
      </c>
      <c r="E875" t="s">
        <v>5</v>
      </c>
      <c r="F875">
        <v>110</v>
      </c>
      <c r="G875">
        <v>102</v>
      </c>
      <c r="H875">
        <f>Table1[[#This Row],[CCM Section N2 PPM]]-Table1[[#This Row],[Lifting  N2 PPM]]</f>
        <v>-8</v>
      </c>
    </row>
    <row r="876" spans="1:8" hidden="1" x14ac:dyDescent="0.25">
      <c r="A876">
        <v>201166</v>
      </c>
      <c r="B876" s="1">
        <v>45709</v>
      </c>
      <c r="C876" t="s">
        <v>86</v>
      </c>
      <c r="D876" t="s">
        <v>7</v>
      </c>
      <c r="E876" t="s">
        <v>11</v>
      </c>
      <c r="F876">
        <v>154</v>
      </c>
      <c r="G876">
        <v>146</v>
      </c>
      <c r="H876">
        <f>Table1[[#This Row],[CCM Section N2 PPM]]-Table1[[#This Row],[Lifting  N2 PPM]]</f>
        <v>-8</v>
      </c>
    </row>
    <row r="877" spans="1:8" x14ac:dyDescent="0.25">
      <c r="A877">
        <v>201241</v>
      </c>
      <c r="B877" s="1">
        <v>45711</v>
      </c>
      <c r="C877" t="s">
        <v>132</v>
      </c>
      <c r="D877" t="s">
        <v>10</v>
      </c>
      <c r="E877" t="s">
        <v>5</v>
      </c>
      <c r="F877">
        <v>85</v>
      </c>
      <c r="G877">
        <v>77</v>
      </c>
      <c r="H877">
        <f>Table1[[#This Row],[CCM Section N2 PPM]]-Table1[[#This Row],[Lifting  N2 PPM]]</f>
        <v>-8</v>
      </c>
    </row>
    <row r="878" spans="1:8" x14ac:dyDescent="0.25">
      <c r="A878">
        <v>200513</v>
      </c>
      <c r="B878" s="1">
        <v>45690</v>
      </c>
      <c r="C878" t="s">
        <v>24</v>
      </c>
      <c r="D878" t="s">
        <v>7</v>
      </c>
      <c r="E878" t="s">
        <v>5</v>
      </c>
      <c r="F878">
        <v>108</v>
      </c>
      <c r="G878">
        <v>99</v>
      </c>
      <c r="H878">
        <f>Table1[[#This Row],[CCM Section N2 PPM]]-Table1[[#This Row],[Lifting  N2 PPM]]</f>
        <v>-9</v>
      </c>
    </row>
    <row r="879" spans="1:8" hidden="1" x14ac:dyDescent="0.25">
      <c r="A879">
        <v>200644</v>
      </c>
      <c r="B879" s="1">
        <v>45694</v>
      </c>
      <c r="C879" t="s">
        <v>22</v>
      </c>
      <c r="D879" t="s">
        <v>10</v>
      </c>
      <c r="E879" t="s">
        <v>11</v>
      </c>
      <c r="F879">
        <v>71</v>
      </c>
      <c r="G879">
        <v>62</v>
      </c>
      <c r="H879">
        <f>Table1[[#This Row],[CCM Section N2 PPM]]-Table1[[#This Row],[Lifting  N2 PPM]]</f>
        <v>-9</v>
      </c>
    </row>
    <row r="880" spans="1:8" x14ac:dyDescent="0.25">
      <c r="A880">
        <v>200882</v>
      </c>
      <c r="B880" s="1">
        <v>45701</v>
      </c>
      <c r="C880" t="s">
        <v>47</v>
      </c>
      <c r="D880" t="s">
        <v>10</v>
      </c>
      <c r="E880" t="s">
        <v>5</v>
      </c>
      <c r="F880">
        <v>80</v>
      </c>
      <c r="G880">
        <v>71</v>
      </c>
      <c r="H880">
        <f>Table1[[#This Row],[CCM Section N2 PPM]]-Table1[[#This Row],[Lifting  N2 PPM]]</f>
        <v>-9</v>
      </c>
    </row>
    <row r="881" spans="1:8" hidden="1" x14ac:dyDescent="0.25">
      <c r="A881">
        <v>200884</v>
      </c>
      <c r="B881" s="1">
        <v>45701</v>
      </c>
      <c r="C881" t="s">
        <v>47</v>
      </c>
      <c r="D881" t="s">
        <v>10</v>
      </c>
      <c r="E881" t="s">
        <v>8</v>
      </c>
      <c r="F881">
        <v>86</v>
      </c>
      <c r="G881">
        <v>77</v>
      </c>
      <c r="H881">
        <f>Table1[[#This Row],[CCM Section N2 PPM]]-Table1[[#This Row],[Lifting  N2 PPM]]</f>
        <v>-9</v>
      </c>
    </row>
    <row r="882" spans="1:8" hidden="1" x14ac:dyDescent="0.25">
      <c r="A882">
        <v>200962</v>
      </c>
      <c r="B882" s="1">
        <v>45703</v>
      </c>
      <c r="C882" t="s">
        <v>53</v>
      </c>
      <c r="D882" t="s">
        <v>10</v>
      </c>
      <c r="E882" t="s">
        <v>8</v>
      </c>
      <c r="F882">
        <v>137</v>
      </c>
      <c r="G882">
        <v>128</v>
      </c>
      <c r="H882">
        <f>Table1[[#This Row],[CCM Section N2 PPM]]-Table1[[#This Row],[Lifting  N2 PPM]]</f>
        <v>-9</v>
      </c>
    </row>
    <row r="883" spans="1:8" hidden="1" x14ac:dyDescent="0.25">
      <c r="A883">
        <v>201016</v>
      </c>
      <c r="B883" s="1">
        <v>45705</v>
      </c>
      <c r="C883" t="s">
        <v>33</v>
      </c>
      <c r="D883" t="s">
        <v>31</v>
      </c>
      <c r="E883" t="s">
        <v>11</v>
      </c>
      <c r="F883">
        <v>77</v>
      </c>
      <c r="G883">
        <v>68</v>
      </c>
      <c r="H883">
        <f>Table1[[#This Row],[CCM Section N2 PPM]]-Table1[[#This Row],[Lifting  N2 PPM]]</f>
        <v>-9</v>
      </c>
    </row>
    <row r="884" spans="1:8" x14ac:dyDescent="0.25">
      <c r="A884">
        <v>201127</v>
      </c>
      <c r="B884" s="1">
        <v>45707</v>
      </c>
      <c r="C884" t="s">
        <v>24</v>
      </c>
      <c r="D884" t="s">
        <v>7</v>
      </c>
      <c r="E884" t="s">
        <v>5</v>
      </c>
      <c r="F884">
        <v>102</v>
      </c>
      <c r="G884">
        <v>93</v>
      </c>
      <c r="H884">
        <f>Table1[[#This Row],[CCM Section N2 PPM]]-Table1[[#This Row],[Lifting  N2 PPM]]</f>
        <v>-9</v>
      </c>
    </row>
    <row r="885" spans="1:8" hidden="1" x14ac:dyDescent="0.25">
      <c r="A885">
        <v>201219</v>
      </c>
      <c r="B885" s="1">
        <v>45710</v>
      </c>
      <c r="C885" t="s">
        <v>62</v>
      </c>
      <c r="D885" t="s">
        <v>31</v>
      </c>
      <c r="E885" t="s">
        <v>11</v>
      </c>
      <c r="F885">
        <v>90</v>
      </c>
      <c r="G885">
        <v>81</v>
      </c>
      <c r="H885">
        <f>Table1[[#This Row],[CCM Section N2 PPM]]-Table1[[#This Row],[Lifting  N2 PPM]]</f>
        <v>-9</v>
      </c>
    </row>
    <row r="886" spans="1:8" hidden="1" x14ac:dyDescent="0.25">
      <c r="A886">
        <v>201289</v>
      </c>
      <c r="B886" s="1">
        <v>45712</v>
      </c>
      <c r="C886" t="s">
        <v>58</v>
      </c>
      <c r="D886" t="s">
        <v>10</v>
      </c>
      <c r="E886" t="s">
        <v>8</v>
      </c>
      <c r="F886">
        <v>122</v>
      </c>
      <c r="G886">
        <v>113</v>
      </c>
      <c r="H886">
        <f>Table1[[#This Row],[CCM Section N2 PPM]]-Table1[[#This Row],[Lifting  N2 PPM]]</f>
        <v>-9</v>
      </c>
    </row>
    <row r="887" spans="1:8" x14ac:dyDescent="0.25">
      <c r="A887">
        <v>201305</v>
      </c>
      <c r="B887" s="1">
        <v>45713</v>
      </c>
      <c r="C887" t="s">
        <v>53</v>
      </c>
      <c r="D887" t="s">
        <v>10</v>
      </c>
      <c r="E887" t="s">
        <v>5</v>
      </c>
      <c r="F887">
        <v>152</v>
      </c>
      <c r="G887">
        <v>143</v>
      </c>
      <c r="H887">
        <f>Table1[[#This Row],[CCM Section N2 PPM]]-Table1[[#This Row],[Lifting  N2 PPM]]</f>
        <v>-9</v>
      </c>
    </row>
    <row r="888" spans="1:8" x14ac:dyDescent="0.25">
      <c r="A888">
        <v>200516</v>
      </c>
      <c r="B888" s="1">
        <v>45690</v>
      </c>
      <c r="C888" t="s">
        <v>22</v>
      </c>
      <c r="D888" t="s">
        <v>10</v>
      </c>
      <c r="E888" t="s">
        <v>5</v>
      </c>
      <c r="F888">
        <v>71</v>
      </c>
      <c r="G888">
        <v>61</v>
      </c>
      <c r="H888">
        <f>Table1[[#This Row],[CCM Section N2 PPM]]-Table1[[#This Row],[Lifting  N2 PPM]]</f>
        <v>-10</v>
      </c>
    </row>
    <row r="889" spans="1:8" hidden="1" x14ac:dyDescent="0.25">
      <c r="A889">
        <v>200596</v>
      </c>
      <c r="B889" s="1">
        <v>45693</v>
      </c>
      <c r="C889" t="s">
        <v>156</v>
      </c>
      <c r="D889" t="s">
        <v>10</v>
      </c>
      <c r="E889" t="s">
        <v>8</v>
      </c>
      <c r="F889">
        <v>103</v>
      </c>
      <c r="G889">
        <v>93</v>
      </c>
      <c r="H889">
        <f>Table1[[#This Row],[CCM Section N2 PPM]]-Table1[[#This Row],[Lifting  N2 PPM]]</f>
        <v>-10</v>
      </c>
    </row>
    <row r="890" spans="1:8" x14ac:dyDescent="0.25">
      <c r="A890">
        <v>200800</v>
      </c>
      <c r="B890" s="1">
        <v>45699</v>
      </c>
      <c r="C890" t="s">
        <v>12</v>
      </c>
      <c r="D890" t="s">
        <v>7</v>
      </c>
      <c r="E890" t="s">
        <v>5</v>
      </c>
      <c r="F890">
        <v>85</v>
      </c>
      <c r="G890">
        <v>75</v>
      </c>
      <c r="H890">
        <f>Table1[[#This Row],[CCM Section N2 PPM]]-Table1[[#This Row],[Lifting  N2 PPM]]</f>
        <v>-10</v>
      </c>
    </row>
    <row r="891" spans="1:8" hidden="1" x14ac:dyDescent="0.25">
      <c r="A891">
        <v>200891</v>
      </c>
      <c r="B891" s="1">
        <v>45701</v>
      </c>
      <c r="C891" t="s">
        <v>6</v>
      </c>
      <c r="D891" t="s">
        <v>10</v>
      </c>
      <c r="E891" t="s">
        <v>11</v>
      </c>
      <c r="F891">
        <v>74</v>
      </c>
      <c r="G891">
        <v>64</v>
      </c>
      <c r="H891">
        <f>Table1[[#This Row],[CCM Section N2 PPM]]-Table1[[#This Row],[Lifting  N2 PPM]]</f>
        <v>-10</v>
      </c>
    </row>
    <row r="892" spans="1:8" hidden="1" x14ac:dyDescent="0.25">
      <c r="A892">
        <v>201000</v>
      </c>
      <c r="B892" s="1">
        <v>45704</v>
      </c>
      <c r="C892" t="s">
        <v>44</v>
      </c>
      <c r="D892" t="s">
        <v>10</v>
      </c>
      <c r="E892" t="s">
        <v>11</v>
      </c>
      <c r="F892">
        <v>122</v>
      </c>
      <c r="G892">
        <v>112</v>
      </c>
      <c r="H892">
        <f>Table1[[#This Row],[CCM Section N2 PPM]]-Table1[[#This Row],[Lifting  N2 PPM]]</f>
        <v>-10</v>
      </c>
    </row>
    <row r="893" spans="1:8" hidden="1" x14ac:dyDescent="0.25">
      <c r="A893">
        <v>201120</v>
      </c>
      <c r="B893" s="1">
        <v>45707</v>
      </c>
      <c r="C893" t="s">
        <v>122</v>
      </c>
      <c r="D893" t="s">
        <v>10</v>
      </c>
      <c r="E893" t="s">
        <v>11</v>
      </c>
      <c r="F893">
        <v>66</v>
      </c>
      <c r="G893">
        <v>56</v>
      </c>
      <c r="H893">
        <f>Table1[[#This Row],[CCM Section N2 PPM]]-Table1[[#This Row],[Lifting  N2 PPM]]</f>
        <v>-10</v>
      </c>
    </row>
    <row r="894" spans="1:8" hidden="1" x14ac:dyDescent="0.25">
      <c r="A894">
        <v>200652</v>
      </c>
      <c r="B894" s="1">
        <v>45695</v>
      </c>
      <c r="C894" t="s">
        <v>21</v>
      </c>
      <c r="D894" t="s">
        <v>48</v>
      </c>
      <c r="E894" t="s">
        <v>8</v>
      </c>
      <c r="F894">
        <v>130</v>
      </c>
      <c r="G894">
        <v>119</v>
      </c>
      <c r="H894">
        <f>Table1[[#This Row],[CCM Section N2 PPM]]-Table1[[#This Row],[Lifting  N2 PPM]]</f>
        <v>-11</v>
      </c>
    </row>
    <row r="895" spans="1:8" hidden="1" x14ac:dyDescent="0.25">
      <c r="A895">
        <v>200923</v>
      </c>
      <c r="B895" s="1">
        <v>45702</v>
      </c>
      <c r="C895" t="s">
        <v>44</v>
      </c>
      <c r="D895" t="s">
        <v>10</v>
      </c>
      <c r="E895" t="s">
        <v>11</v>
      </c>
      <c r="F895">
        <v>154</v>
      </c>
      <c r="G895">
        <v>143</v>
      </c>
      <c r="H895">
        <f>Table1[[#This Row],[CCM Section N2 PPM]]-Table1[[#This Row],[Lifting  N2 PPM]]</f>
        <v>-11</v>
      </c>
    </row>
    <row r="896" spans="1:8" hidden="1" x14ac:dyDescent="0.25">
      <c r="A896">
        <v>200691</v>
      </c>
      <c r="B896" s="1">
        <v>45695</v>
      </c>
      <c r="C896" t="s">
        <v>44</v>
      </c>
      <c r="D896" t="s">
        <v>10</v>
      </c>
      <c r="E896" t="s">
        <v>8</v>
      </c>
      <c r="F896">
        <v>139</v>
      </c>
      <c r="G896">
        <v>127</v>
      </c>
      <c r="H896">
        <f>Table1[[#This Row],[CCM Section N2 PPM]]-Table1[[#This Row],[Lifting  N2 PPM]]</f>
        <v>-12</v>
      </c>
    </row>
    <row r="897" spans="1:8" hidden="1" x14ac:dyDescent="0.25">
      <c r="A897">
        <v>201032</v>
      </c>
      <c r="B897" s="1">
        <v>45705</v>
      </c>
      <c r="C897" t="s">
        <v>109</v>
      </c>
      <c r="D897" t="s">
        <v>10</v>
      </c>
      <c r="E897" t="s">
        <v>43</v>
      </c>
      <c r="F897">
        <v>88</v>
      </c>
      <c r="G897">
        <v>75</v>
      </c>
      <c r="H897">
        <f>Table1[[#This Row],[CCM Section N2 PPM]]-Table1[[#This Row],[Lifting  N2 PPM]]</f>
        <v>-13</v>
      </c>
    </row>
    <row r="898" spans="1:8" x14ac:dyDescent="0.25">
      <c r="A898">
        <v>201273</v>
      </c>
      <c r="B898" s="1">
        <v>45712</v>
      </c>
      <c r="C898" t="s">
        <v>135</v>
      </c>
      <c r="D898" t="s">
        <v>48</v>
      </c>
      <c r="E898" t="s">
        <v>5</v>
      </c>
      <c r="F898">
        <v>115</v>
      </c>
      <c r="G898">
        <v>102</v>
      </c>
      <c r="H898">
        <f>Table1[[#This Row],[CCM Section N2 PPM]]-Table1[[#This Row],[Lifting  N2 PPM]]</f>
        <v>-13</v>
      </c>
    </row>
    <row r="899" spans="1:8" x14ac:dyDescent="0.25">
      <c r="A899">
        <v>200756</v>
      </c>
      <c r="B899" s="1">
        <v>45697</v>
      </c>
      <c r="C899" t="s">
        <v>14</v>
      </c>
      <c r="D899" t="s">
        <v>10</v>
      </c>
      <c r="E899" t="s">
        <v>5</v>
      </c>
      <c r="F899">
        <v>81</v>
      </c>
      <c r="G899">
        <v>67</v>
      </c>
      <c r="H899">
        <f>Table1[[#This Row],[CCM Section N2 PPM]]-Table1[[#This Row],[Lifting  N2 PPM]]</f>
        <v>-14</v>
      </c>
    </row>
    <row r="900" spans="1:8" hidden="1" x14ac:dyDescent="0.25">
      <c r="A900">
        <v>201326</v>
      </c>
      <c r="B900" s="1">
        <v>45713</v>
      </c>
      <c r="C900" t="s">
        <v>67</v>
      </c>
      <c r="D900" t="s">
        <v>10</v>
      </c>
      <c r="E900" t="s">
        <v>11</v>
      </c>
      <c r="F900">
        <v>158</v>
      </c>
      <c r="G900">
        <v>169</v>
      </c>
      <c r="H900">
        <f>Table1[[#This Row],[CCM Section N2 PPM]]-Table1[[#This Row],[Lifting  N2 PPM]]</f>
        <v>11</v>
      </c>
    </row>
    <row r="901" spans="1:8" hidden="1" x14ac:dyDescent="0.25">
      <c r="A901">
        <v>200999</v>
      </c>
      <c r="B901" s="1">
        <v>45704</v>
      </c>
      <c r="C901" t="s">
        <v>44</v>
      </c>
      <c r="D901" t="s">
        <v>10</v>
      </c>
      <c r="E901" t="s">
        <v>8</v>
      </c>
      <c r="F901">
        <v>151</v>
      </c>
      <c r="G901">
        <v>137</v>
      </c>
      <c r="H901">
        <f>Table1[[#This Row],[CCM Section N2 PPM]]-Table1[[#This Row],[Lifting  N2 PPM]]</f>
        <v>-14</v>
      </c>
    </row>
    <row r="902" spans="1:8" hidden="1" x14ac:dyDescent="0.25">
      <c r="A902">
        <v>201227</v>
      </c>
      <c r="B902" s="1">
        <v>45710</v>
      </c>
      <c r="C902" t="s">
        <v>130</v>
      </c>
      <c r="D902" t="s">
        <v>7</v>
      </c>
      <c r="E902" t="s">
        <v>8</v>
      </c>
      <c r="F902">
        <v>80</v>
      </c>
      <c r="G902">
        <v>62</v>
      </c>
      <c r="H902">
        <f>Table1[[#This Row],[CCM Section N2 PPM]]-Table1[[#This Row],[Lifting  N2 PPM]]</f>
        <v>-18</v>
      </c>
    </row>
    <row r="903" spans="1:8" hidden="1" x14ac:dyDescent="0.25">
      <c r="A903">
        <v>200675</v>
      </c>
      <c r="B903" s="1">
        <v>45695</v>
      </c>
      <c r="C903" t="s">
        <v>61</v>
      </c>
      <c r="D903" t="s">
        <v>10</v>
      </c>
      <c r="E903" t="s">
        <v>11</v>
      </c>
      <c r="F903">
        <v>136</v>
      </c>
      <c r="G903">
        <v>117</v>
      </c>
      <c r="H903">
        <f>Table1[[#This Row],[CCM Section N2 PPM]]-Table1[[#This Row],[Lifting  N2 PPM]]</f>
        <v>-19</v>
      </c>
    </row>
    <row r="904" spans="1:8" x14ac:dyDescent="0.25">
      <c r="A904">
        <v>200849</v>
      </c>
      <c r="B904" s="1">
        <v>45700</v>
      </c>
      <c r="C904" t="s">
        <v>86</v>
      </c>
      <c r="D904" t="s">
        <v>10</v>
      </c>
      <c r="E904" t="s">
        <v>5</v>
      </c>
      <c r="F904">
        <v>135</v>
      </c>
      <c r="G904">
        <v>114</v>
      </c>
      <c r="H904">
        <f>Table1[[#This Row],[CCM Section N2 PPM]]-Table1[[#This Row],[Lifting  N2 PPM]]</f>
        <v>-21</v>
      </c>
    </row>
    <row r="905" spans="1:8" hidden="1" x14ac:dyDescent="0.25">
      <c r="A905">
        <v>200852</v>
      </c>
      <c r="B905" s="1">
        <v>45700</v>
      </c>
      <c r="C905" t="s">
        <v>86</v>
      </c>
      <c r="D905" t="s">
        <v>10</v>
      </c>
      <c r="E905" t="s">
        <v>11</v>
      </c>
      <c r="F905">
        <v>135</v>
      </c>
      <c r="G905">
        <v>103</v>
      </c>
      <c r="H905">
        <f>Table1[[#This Row],[CCM Section N2 PPM]]-Table1[[#This Row],[Lifting  N2 PPM]]</f>
        <v>-32</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Feb_Data</vt:lpstr>
      <vt:lpstr>Sheet1</vt:lpstr>
      <vt:lpstr>Sheet9</vt:lpstr>
      <vt:lpstr>Sheet6</vt:lpstr>
      <vt:lpstr>Sheet17</vt:lpstr>
      <vt:lpstr>Sheet20</vt:lpstr>
      <vt:lpstr>Sheet19</vt:lpstr>
      <vt:lpstr>Sheet10</vt:lpstr>
      <vt:lpstr>Main_Data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Vivek Dwivedi</cp:lastModifiedBy>
  <dcterms:created xsi:type="dcterms:W3CDTF">2025-04-26T09:50:58Z</dcterms:created>
  <dcterms:modified xsi:type="dcterms:W3CDTF">2025-05-05T10:23:58Z</dcterms:modified>
</cp:coreProperties>
</file>