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sc 1\Desktop\MDSC-201(P)\excel assignments\"/>
    </mc:Choice>
  </mc:AlternateContent>
  <bookViews>
    <workbookView xWindow="0" yWindow="0" windowWidth="20490" windowHeight="7650"/>
  </bookViews>
  <sheets>
    <sheet name="eucalypt_hardwoods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I22" i="1" l="1"/>
  <c r="I23" i="1" s="1"/>
  <c r="I20" i="1"/>
  <c r="I19" i="1"/>
  <c r="E39" i="1"/>
  <c r="D39" i="1"/>
  <c r="C39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" i="1"/>
  <c r="B40" i="1"/>
  <c r="B39" i="1"/>
  <c r="A40" i="1"/>
  <c r="A39" i="1"/>
</calcChain>
</file>

<file path=xl/sharedStrings.xml><?xml version="1.0" encoding="utf-8"?>
<sst xmlns="http://schemas.openxmlformats.org/spreadsheetml/2006/main" count="11" uniqueCount="11">
  <si>
    <t>density(X)</t>
  </si>
  <si>
    <t>hardness(Y)</t>
  </si>
  <si>
    <t>Xi^2</t>
  </si>
  <si>
    <t>Yi^2</t>
  </si>
  <si>
    <t>XiYi</t>
  </si>
  <si>
    <t>SXX</t>
  </si>
  <si>
    <t>SXY</t>
  </si>
  <si>
    <t>B0</t>
  </si>
  <si>
    <t>B1</t>
  </si>
  <si>
    <t>MEAN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</si>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</sst>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Density vs Hardness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eucalypt_hardwoods!$A$2:$A$37</c:f>
              <c:numCache>
                <c:formatCode>General</c:formatCode>
                <c:ptCount val="36"/>
                <c:pt idx="0">
                  <c:v>24.7</c:v>
                </c:pt>
                <c:pt idx="1">
                  <c:v>24.8</c:v>
                </c:pt>
                <c:pt idx="2">
                  <c:v>27.3</c:v>
                </c:pt>
                <c:pt idx="3">
                  <c:v>28.4</c:v>
                </c:pt>
                <c:pt idx="4">
                  <c:v>28.4</c:v>
                </c:pt>
                <c:pt idx="5">
                  <c:v>29</c:v>
                </c:pt>
                <c:pt idx="6">
                  <c:v>30.3</c:v>
                </c:pt>
                <c:pt idx="7">
                  <c:v>32.700000000000003</c:v>
                </c:pt>
                <c:pt idx="8">
                  <c:v>35.6</c:v>
                </c:pt>
                <c:pt idx="9">
                  <c:v>38.5</c:v>
                </c:pt>
                <c:pt idx="10">
                  <c:v>38.799999999999997</c:v>
                </c:pt>
                <c:pt idx="11">
                  <c:v>39.299999999999997</c:v>
                </c:pt>
                <c:pt idx="12">
                  <c:v>39.4</c:v>
                </c:pt>
                <c:pt idx="13">
                  <c:v>39.9</c:v>
                </c:pt>
                <c:pt idx="14">
                  <c:v>40.299999999999997</c:v>
                </c:pt>
                <c:pt idx="15">
                  <c:v>40.6</c:v>
                </c:pt>
                <c:pt idx="16">
                  <c:v>40.700000000000003</c:v>
                </c:pt>
                <c:pt idx="17">
                  <c:v>40.700000000000003</c:v>
                </c:pt>
                <c:pt idx="18">
                  <c:v>42.9</c:v>
                </c:pt>
                <c:pt idx="19">
                  <c:v>45.8</c:v>
                </c:pt>
                <c:pt idx="20">
                  <c:v>46.9</c:v>
                </c:pt>
                <c:pt idx="21">
                  <c:v>48.2</c:v>
                </c:pt>
                <c:pt idx="22">
                  <c:v>51.5</c:v>
                </c:pt>
                <c:pt idx="23">
                  <c:v>51.5</c:v>
                </c:pt>
                <c:pt idx="24">
                  <c:v>53.4</c:v>
                </c:pt>
                <c:pt idx="25">
                  <c:v>56</c:v>
                </c:pt>
                <c:pt idx="26">
                  <c:v>56.5</c:v>
                </c:pt>
                <c:pt idx="27">
                  <c:v>57.3</c:v>
                </c:pt>
                <c:pt idx="28">
                  <c:v>57.6</c:v>
                </c:pt>
                <c:pt idx="29">
                  <c:v>59.2</c:v>
                </c:pt>
                <c:pt idx="30">
                  <c:v>59.8</c:v>
                </c:pt>
                <c:pt idx="31">
                  <c:v>66</c:v>
                </c:pt>
                <c:pt idx="32">
                  <c:v>67.400000000000006</c:v>
                </c:pt>
                <c:pt idx="33">
                  <c:v>68.8</c:v>
                </c:pt>
                <c:pt idx="34">
                  <c:v>69.099999999999994</c:v>
                </c:pt>
                <c:pt idx="35">
                  <c:v>69.099999999999994</c:v>
                </c:pt>
              </c:numCache>
            </c:numRef>
          </c:xVal>
          <c:yVal>
            <c:numRef>
              <c:f>eucalypt_hardwoods!$B$2:$B$37</c:f>
              <c:numCache>
                <c:formatCode>General</c:formatCode>
                <c:ptCount val="36"/>
                <c:pt idx="0">
                  <c:v>484</c:v>
                </c:pt>
                <c:pt idx="1">
                  <c:v>427</c:v>
                </c:pt>
                <c:pt idx="2">
                  <c:v>413</c:v>
                </c:pt>
                <c:pt idx="3">
                  <c:v>517</c:v>
                </c:pt>
                <c:pt idx="4">
                  <c:v>549</c:v>
                </c:pt>
                <c:pt idx="5">
                  <c:v>648</c:v>
                </c:pt>
                <c:pt idx="6">
                  <c:v>587</c:v>
                </c:pt>
                <c:pt idx="7">
                  <c:v>704</c:v>
                </c:pt>
                <c:pt idx="8">
                  <c:v>979</c:v>
                </c:pt>
                <c:pt idx="9">
                  <c:v>914</c:v>
                </c:pt>
                <c:pt idx="10">
                  <c:v>1070</c:v>
                </c:pt>
                <c:pt idx="11">
                  <c:v>1020</c:v>
                </c:pt>
                <c:pt idx="12">
                  <c:v>1210</c:v>
                </c:pt>
                <c:pt idx="13">
                  <c:v>989</c:v>
                </c:pt>
                <c:pt idx="14">
                  <c:v>1160</c:v>
                </c:pt>
                <c:pt idx="15">
                  <c:v>1010</c:v>
                </c:pt>
                <c:pt idx="16">
                  <c:v>1100</c:v>
                </c:pt>
                <c:pt idx="17">
                  <c:v>1130</c:v>
                </c:pt>
                <c:pt idx="18">
                  <c:v>1270</c:v>
                </c:pt>
                <c:pt idx="19">
                  <c:v>1180</c:v>
                </c:pt>
                <c:pt idx="20">
                  <c:v>1400</c:v>
                </c:pt>
                <c:pt idx="21">
                  <c:v>1760</c:v>
                </c:pt>
                <c:pt idx="22">
                  <c:v>1710</c:v>
                </c:pt>
                <c:pt idx="23">
                  <c:v>2010</c:v>
                </c:pt>
                <c:pt idx="24">
                  <c:v>1880</c:v>
                </c:pt>
                <c:pt idx="25">
                  <c:v>1980</c:v>
                </c:pt>
                <c:pt idx="26">
                  <c:v>1820</c:v>
                </c:pt>
                <c:pt idx="27">
                  <c:v>2020</c:v>
                </c:pt>
                <c:pt idx="28">
                  <c:v>1980</c:v>
                </c:pt>
                <c:pt idx="29">
                  <c:v>2310</c:v>
                </c:pt>
                <c:pt idx="30">
                  <c:v>1940</c:v>
                </c:pt>
                <c:pt idx="31">
                  <c:v>3260</c:v>
                </c:pt>
                <c:pt idx="32">
                  <c:v>2700</c:v>
                </c:pt>
                <c:pt idx="33">
                  <c:v>2890</c:v>
                </c:pt>
                <c:pt idx="34">
                  <c:v>2740</c:v>
                </c:pt>
                <c:pt idx="35">
                  <c:v>3140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10-4EF0-983F-3C488BB16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240879"/>
        <c:axId val="1630241295"/>
      </c:scatterChart>
      <c:valAx>
        <c:axId val="163024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241295"/>
        <c:crosses val="autoZero"/>
        <c:crossBetween val="midCat"/>
      </c:valAx>
      <c:valAx>
        <c:axId val="163024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24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28575</xdr:rowOff>
    </xdr:from>
    <xdr:to>
      <xdr:col>14</xdr:col>
      <xdr:colOff>342900</xdr:colOff>
      <xdr:row>16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workbookViewId="0">
      <selection activeCell="F18" sqref="F18"/>
    </sheetView>
  </sheetViews>
  <sheetFormatPr defaultRowHeight="15" x14ac:dyDescent="0.25"/>
  <cols>
    <col min="1" max="1" width="13.140625" customWidth="1"/>
    <col min="2" max="2" width="16" customWidth="1"/>
    <col min="5" max="5" width="10" bestFit="1" customWidth="1"/>
  </cols>
  <sheetData>
    <row r="1" spans="1:5" x14ac:dyDescent="0.25">
      <c r="A1" t="s">
        <v>0</v>
      </c>
      <c r="B1" t="s">
        <v>1</v>
      </c>
      <c r="C1" s="1" t="s">
        <v>4</v>
      </c>
      <c r="D1" s="1" t="s">
        <v>2</v>
      </c>
      <c r="E1" s="1" t="s">
        <v>3</v>
      </c>
    </row>
    <row r="2" spans="1:5" x14ac:dyDescent="0.25">
      <c r="A2">
        <v>24.7</v>
      </c>
      <c r="B2">
        <v>484</v>
      </c>
      <c r="C2">
        <f>A2*B2</f>
        <v>11954.8</v>
      </c>
      <c r="D2">
        <f>A2*A2</f>
        <v>610.08999999999992</v>
      </c>
      <c r="E2">
        <f>B2*B2</f>
        <v>234256</v>
      </c>
    </row>
    <row r="3" spans="1:5" x14ac:dyDescent="0.25">
      <c r="A3">
        <v>24.8</v>
      </c>
      <c r="B3">
        <v>427</v>
      </c>
      <c r="C3">
        <f t="shared" ref="C3:C37" si="0">A3*B3</f>
        <v>10589.6</v>
      </c>
      <c r="D3">
        <f t="shared" ref="D3:D37" si="1">A3*A3</f>
        <v>615.04000000000008</v>
      </c>
      <c r="E3">
        <f t="shared" ref="E3:E39" si="2">B3*B3</f>
        <v>182329</v>
      </c>
    </row>
    <row r="4" spans="1:5" x14ac:dyDescent="0.25">
      <c r="A4">
        <v>27.3</v>
      </c>
      <c r="B4">
        <v>413</v>
      </c>
      <c r="C4">
        <f t="shared" si="0"/>
        <v>11274.9</v>
      </c>
      <c r="D4">
        <f t="shared" si="1"/>
        <v>745.29000000000008</v>
      </c>
      <c r="E4">
        <f t="shared" si="2"/>
        <v>170569</v>
      </c>
    </row>
    <row r="5" spans="1:5" x14ac:dyDescent="0.25">
      <c r="A5">
        <v>28.4</v>
      </c>
      <c r="B5">
        <v>517</v>
      </c>
      <c r="C5">
        <f t="shared" si="0"/>
        <v>14682.8</v>
      </c>
      <c r="D5">
        <f t="shared" si="1"/>
        <v>806.56</v>
      </c>
      <c r="E5">
        <f t="shared" si="2"/>
        <v>267289</v>
      </c>
    </row>
    <row r="6" spans="1:5" x14ac:dyDescent="0.25">
      <c r="A6">
        <v>28.4</v>
      </c>
      <c r="B6">
        <v>549</v>
      </c>
      <c r="C6">
        <f t="shared" si="0"/>
        <v>15591.599999999999</v>
      </c>
      <c r="D6">
        <f t="shared" si="1"/>
        <v>806.56</v>
      </c>
      <c r="E6">
        <f t="shared" si="2"/>
        <v>301401</v>
      </c>
    </row>
    <row r="7" spans="1:5" x14ac:dyDescent="0.25">
      <c r="A7">
        <v>29</v>
      </c>
      <c r="B7">
        <v>648</v>
      </c>
      <c r="C7">
        <f t="shared" si="0"/>
        <v>18792</v>
      </c>
      <c r="D7">
        <f t="shared" si="1"/>
        <v>841</v>
      </c>
      <c r="E7">
        <f t="shared" si="2"/>
        <v>419904</v>
      </c>
    </row>
    <row r="8" spans="1:5" x14ac:dyDescent="0.25">
      <c r="A8">
        <v>30.3</v>
      </c>
      <c r="B8">
        <v>587</v>
      </c>
      <c r="C8">
        <f t="shared" si="0"/>
        <v>17786.100000000002</v>
      </c>
      <c r="D8">
        <f t="shared" si="1"/>
        <v>918.09</v>
      </c>
      <c r="E8">
        <f t="shared" si="2"/>
        <v>344569</v>
      </c>
    </row>
    <row r="9" spans="1:5" x14ac:dyDescent="0.25">
      <c r="A9">
        <v>32.700000000000003</v>
      </c>
      <c r="B9">
        <v>704</v>
      </c>
      <c r="C9">
        <f t="shared" si="0"/>
        <v>23020.800000000003</v>
      </c>
      <c r="D9">
        <f t="shared" si="1"/>
        <v>1069.2900000000002</v>
      </c>
      <c r="E9">
        <f t="shared" si="2"/>
        <v>495616</v>
      </c>
    </row>
    <row r="10" spans="1:5" x14ac:dyDescent="0.25">
      <c r="A10">
        <v>35.6</v>
      </c>
      <c r="B10">
        <v>979</v>
      </c>
      <c r="C10">
        <f t="shared" si="0"/>
        <v>34852.400000000001</v>
      </c>
      <c r="D10">
        <f t="shared" si="1"/>
        <v>1267.3600000000001</v>
      </c>
      <c r="E10">
        <f t="shared" si="2"/>
        <v>958441</v>
      </c>
    </row>
    <row r="11" spans="1:5" x14ac:dyDescent="0.25">
      <c r="A11">
        <v>38.5</v>
      </c>
      <c r="B11">
        <v>914</v>
      </c>
      <c r="C11">
        <f t="shared" si="0"/>
        <v>35189</v>
      </c>
      <c r="D11">
        <f t="shared" si="1"/>
        <v>1482.25</v>
      </c>
      <c r="E11">
        <f t="shared" si="2"/>
        <v>835396</v>
      </c>
    </row>
    <row r="12" spans="1:5" x14ac:dyDescent="0.25">
      <c r="A12">
        <v>38.799999999999997</v>
      </c>
      <c r="B12">
        <v>1070</v>
      </c>
      <c r="C12">
        <f t="shared" si="0"/>
        <v>41516</v>
      </c>
      <c r="D12">
        <f t="shared" si="1"/>
        <v>1505.4399999999998</v>
      </c>
      <c r="E12">
        <f t="shared" si="2"/>
        <v>1144900</v>
      </c>
    </row>
    <row r="13" spans="1:5" x14ac:dyDescent="0.25">
      <c r="A13">
        <v>39.299999999999997</v>
      </c>
      <c r="B13">
        <v>1020</v>
      </c>
      <c r="C13">
        <f t="shared" si="0"/>
        <v>40086</v>
      </c>
      <c r="D13">
        <f t="shared" si="1"/>
        <v>1544.4899999999998</v>
      </c>
      <c r="E13">
        <f t="shared" si="2"/>
        <v>1040400</v>
      </c>
    </row>
    <row r="14" spans="1:5" x14ac:dyDescent="0.25">
      <c r="A14">
        <v>39.4</v>
      </c>
      <c r="B14">
        <v>1210</v>
      </c>
      <c r="C14">
        <f t="shared" si="0"/>
        <v>47674</v>
      </c>
      <c r="D14">
        <f t="shared" si="1"/>
        <v>1552.36</v>
      </c>
      <c r="E14">
        <f t="shared" si="2"/>
        <v>1464100</v>
      </c>
    </row>
    <row r="15" spans="1:5" x14ac:dyDescent="0.25">
      <c r="A15">
        <v>39.9</v>
      </c>
      <c r="B15">
        <v>989</v>
      </c>
      <c r="C15">
        <f t="shared" si="0"/>
        <v>39461.1</v>
      </c>
      <c r="D15">
        <f t="shared" si="1"/>
        <v>1592.01</v>
      </c>
      <c r="E15">
        <f t="shared" si="2"/>
        <v>978121</v>
      </c>
    </row>
    <row r="16" spans="1:5" x14ac:dyDescent="0.25">
      <c r="A16">
        <v>40.299999999999997</v>
      </c>
      <c r="B16">
        <v>1160</v>
      </c>
      <c r="C16">
        <f t="shared" si="0"/>
        <v>46748</v>
      </c>
      <c r="D16">
        <f t="shared" si="1"/>
        <v>1624.0899999999997</v>
      </c>
      <c r="E16">
        <f t="shared" si="2"/>
        <v>1345600</v>
      </c>
    </row>
    <row r="17" spans="1:9" x14ac:dyDescent="0.25">
      <c r="A17">
        <v>40.6</v>
      </c>
      <c r="B17">
        <v>1010</v>
      </c>
      <c r="C17">
        <f t="shared" si="0"/>
        <v>41006</v>
      </c>
      <c r="D17">
        <f t="shared" si="1"/>
        <v>1648.3600000000001</v>
      </c>
      <c r="E17">
        <f t="shared" si="2"/>
        <v>1020100</v>
      </c>
    </row>
    <row r="18" spans="1:9" x14ac:dyDescent="0.25">
      <c r="A18">
        <v>40.700000000000003</v>
      </c>
      <c r="B18">
        <v>1100</v>
      </c>
      <c r="C18">
        <f t="shared" si="0"/>
        <v>44770</v>
      </c>
      <c r="D18">
        <f t="shared" si="1"/>
        <v>1656.4900000000002</v>
      </c>
      <c r="E18">
        <f t="shared" si="2"/>
        <v>1210000</v>
      </c>
    </row>
    <row r="19" spans="1:9" x14ac:dyDescent="0.25">
      <c r="A19">
        <v>40.700000000000003</v>
      </c>
      <c r="B19">
        <v>1130</v>
      </c>
      <c r="C19">
        <f t="shared" si="0"/>
        <v>45991</v>
      </c>
      <c r="D19">
        <f t="shared" si="1"/>
        <v>1656.4900000000002</v>
      </c>
      <c r="E19">
        <f t="shared" si="2"/>
        <v>1276900</v>
      </c>
      <c r="H19" s="2" t="s">
        <v>5</v>
      </c>
      <c r="I19" s="2">
        <f>(D39-(A39^2/36))</f>
        <v>6454.6600000000326</v>
      </c>
    </row>
    <row r="20" spans="1:9" x14ac:dyDescent="0.25">
      <c r="A20">
        <v>42.9</v>
      </c>
      <c r="B20">
        <v>1270</v>
      </c>
      <c r="C20">
        <f t="shared" si="0"/>
        <v>54483</v>
      </c>
      <c r="D20">
        <f t="shared" si="1"/>
        <v>1840.4099999999999</v>
      </c>
      <c r="E20">
        <f t="shared" si="2"/>
        <v>1612900</v>
      </c>
      <c r="H20" s="2" t="s">
        <v>6</v>
      </c>
      <c r="I20" s="2">
        <f>C39-((B39*A39)/20)</f>
        <v>-1564285.2199999983</v>
      </c>
    </row>
    <row r="21" spans="1:9" x14ac:dyDescent="0.25">
      <c r="A21">
        <v>45.8</v>
      </c>
      <c r="B21">
        <v>1180</v>
      </c>
      <c r="C21">
        <f t="shared" si="0"/>
        <v>54044</v>
      </c>
      <c r="D21">
        <f t="shared" si="1"/>
        <v>2097.64</v>
      </c>
      <c r="E21">
        <f t="shared" si="2"/>
        <v>1392400</v>
      </c>
    </row>
    <row r="22" spans="1:9" x14ac:dyDescent="0.25">
      <c r="A22">
        <v>46.9</v>
      </c>
      <c r="B22">
        <v>1400</v>
      </c>
      <c r="C22">
        <f t="shared" si="0"/>
        <v>65660</v>
      </c>
      <c r="D22">
        <f t="shared" si="1"/>
        <v>2199.6099999999997</v>
      </c>
      <c r="E22">
        <f t="shared" si="2"/>
        <v>1960000</v>
      </c>
      <c r="H22" s="2" t="s">
        <v>7</v>
      </c>
      <c r="I22" s="2">
        <f>I20/I19</f>
        <v>-242.34974731434195</v>
      </c>
    </row>
    <row r="23" spans="1:9" x14ac:dyDescent="0.25">
      <c r="A23">
        <v>48.2</v>
      </c>
      <c r="B23">
        <v>1760</v>
      </c>
      <c r="C23">
        <f t="shared" si="0"/>
        <v>84832</v>
      </c>
      <c r="D23">
        <f t="shared" si="1"/>
        <v>2323.2400000000002</v>
      </c>
      <c r="E23">
        <f t="shared" si="2"/>
        <v>3097600</v>
      </c>
      <c r="H23" s="2" t="s">
        <v>8</v>
      </c>
      <c r="I23" s="2">
        <f>B40-I22*A40</f>
        <v>12552.933999398125</v>
      </c>
    </row>
    <row r="24" spans="1:9" x14ac:dyDescent="0.25">
      <c r="A24">
        <v>51.5</v>
      </c>
      <c r="B24">
        <v>1710</v>
      </c>
      <c r="C24">
        <f t="shared" si="0"/>
        <v>88065</v>
      </c>
      <c r="D24">
        <f t="shared" si="1"/>
        <v>2652.25</v>
      </c>
      <c r="E24">
        <f t="shared" si="2"/>
        <v>2924100</v>
      </c>
    </row>
    <row r="25" spans="1:9" x14ac:dyDescent="0.25">
      <c r="A25">
        <v>51.5</v>
      </c>
      <c r="B25">
        <v>2010</v>
      </c>
      <c r="C25">
        <f t="shared" si="0"/>
        <v>103515</v>
      </c>
      <c r="D25">
        <f t="shared" si="1"/>
        <v>2652.25</v>
      </c>
      <c r="E25">
        <f t="shared" si="2"/>
        <v>4040100</v>
      </c>
    </row>
    <row r="26" spans="1:9" x14ac:dyDescent="0.25">
      <c r="A26">
        <v>53.4</v>
      </c>
      <c r="B26">
        <v>1880</v>
      </c>
      <c r="C26">
        <f t="shared" si="0"/>
        <v>100392</v>
      </c>
      <c r="D26">
        <f t="shared" si="1"/>
        <v>2851.56</v>
      </c>
      <c r="E26">
        <f t="shared" si="2"/>
        <v>3534400</v>
      </c>
    </row>
    <row r="27" spans="1:9" x14ac:dyDescent="0.25">
      <c r="A27">
        <v>56</v>
      </c>
      <c r="B27">
        <v>1980</v>
      </c>
      <c r="C27">
        <f t="shared" si="0"/>
        <v>110880</v>
      </c>
      <c r="D27">
        <f t="shared" si="1"/>
        <v>3136</v>
      </c>
      <c r="E27">
        <f t="shared" si="2"/>
        <v>3920400</v>
      </c>
    </row>
    <row r="28" spans="1:9" x14ac:dyDescent="0.25">
      <c r="A28">
        <v>56.5</v>
      </c>
      <c r="B28">
        <v>1820</v>
      </c>
      <c r="C28">
        <f t="shared" si="0"/>
        <v>102830</v>
      </c>
      <c r="D28">
        <f t="shared" si="1"/>
        <v>3192.25</v>
      </c>
      <c r="E28">
        <f t="shared" si="2"/>
        <v>3312400</v>
      </c>
    </row>
    <row r="29" spans="1:9" x14ac:dyDescent="0.25">
      <c r="A29">
        <v>57.3</v>
      </c>
      <c r="B29">
        <v>2020</v>
      </c>
      <c r="C29">
        <f t="shared" si="0"/>
        <v>115746</v>
      </c>
      <c r="D29">
        <f t="shared" si="1"/>
        <v>3283.2899999999995</v>
      </c>
      <c r="E29">
        <f t="shared" si="2"/>
        <v>4080400</v>
      </c>
    </row>
    <row r="30" spans="1:9" x14ac:dyDescent="0.25">
      <c r="A30">
        <v>57.6</v>
      </c>
      <c r="B30">
        <v>1980</v>
      </c>
      <c r="C30">
        <f t="shared" si="0"/>
        <v>114048</v>
      </c>
      <c r="D30">
        <f t="shared" si="1"/>
        <v>3317.76</v>
      </c>
      <c r="E30">
        <f t="shared" si="2"/>
        <v>3920400</v>
      </c>
    </row>
    <row r="31" spans="1:9" x14ac:dyDescent="0.25">
      <c r="A31">
        <v>59.2</v>
      </c>
      <c r="B31">
        <v>2310</v>
      </c>
      <c r="C31">
        <f t="shared" si="0"/>
        <v>136752</v>
      </c>
      <c r="D31">
        <f t="shared" si="1"/>
        <v>3504.6400000000003</v>
      </c>
      <c r="E31">
        <f t="shared" si="2"/>
        <v>5336100</v>
      </c>
    </row>
    <row r="32" spans="1:9" x14ac:dyDescent="0.25">
      <c r="A32">
        <v>59.8</v>
      </c>
      <c r="B32">
        <v>1940</v>
      </c>
      <c r="C32">
        <f t="shared" si="0"/>
        <v>116012</v>
      </c>
      <c r="D32">
        <f t="shared" si="1"/>
        <v>3576.0399999999995</v>
      </c>
      <c r="E32">
        <f t="shared" si="2"/>
        <v>3763600</v>
      </c>
    </row>
    <row r="33" spans="1:6" x14ac:dyDescent="0.25">
      <c r="A33">
        <v>66</v>
      </c>
      <c r="B33">
        <v>3260</v>
      </c>
      <c r="C33">
        <f t="shared" si="0"/>
        <v>215160</v>
      </c>
      <c r="D33">
        <f t="shared" si="1"/>
        <v>4356</v>
      </c>
      <c r="E33">
        <f t="shared" si="2"/>
        <v>10627600</v>
      </c>
    </row>
    <row r="34" spans="1:6" x14ac:dyDescent="0.25">
      <c r="A34">
        <v>67.400000000000006</v>
      </c>
      <c r="B34">
        <v>2700</v>
      </c>
      <c r="C34">
        <f t="shared" si="0"/>
        <v>181980.00000000003</v>
      </c>
      <c r="D34">
        <f t="shared" si="1"/>
        <v>4542.7600000000011</v>
      </c>
      <c r="E34">
        <f t="shared" si="2"/>
        <v>7290000</v>
      </c>
    </row>
    <row r="35" spans="1:6" x14ac:dyDescent="0.25">
      <c r="A35">
        <v>68.8</v>
      </c>
      <c r="B35">
        <v>2890</v>
      </c>
      <c r="C35">
        <f t="shared" si="0"/>
        <v>198832</v>
      </c>
      <c r="D35">
        <f t="shared" si="1"/>
        <v>4733.4399999999996</v>
      </c>
      <c r="E35">
        <f t="shared" si="2"/>
        <v>8352100</v>
      </c>
    </row>
    <row r="36" spans="1:6" x14ac:dyDescent="0.25">
      <c r="A36">
        <v>69.099999999999994</v>
      </c>
      <c r="B36">
        <v>2740</v>
      </c>
      <c r="C36">
        <f t="shared" si="0"/>
        <v>189333.99999999997</v>
      </c>
      <c r="D36">
        <f t="shared" si="1"/>
        <v>4774.8099999999995</v>
      </c>
      <c r="E36">
        <f t="shared" si="2"/>
        <v>7507600</v>
      </c>
    </row>
    <row r="37" spans="1:6" x14ac:dyDescent="0.25">
      <c r="A37">
        <v>69.099999999999994</v>
      </c>
      <c r="B37">
        <v>3140</v>
      </c>
      <c r="C37">
        <f t="shared" si="0"/>
        <v>216973.99999999997</v>
      </c>
      <c r="D37">
        <f t="shared" si="1"/>
        <v>4774.8099999999995</v>
      </c>
      <c r="E37">
        <f t="shared" si="2"/>
        <v>9859600</v>
      </c>
    </row>
    <row r="39" spans="1:6" x14ac:dyDescent="0.25">
      <c r="A39">
        <f>SUM(A2:A37)</f>
        <v>1646.3999999999996</v>
      </c>
      <c r="B39">
        <f>SUM(B2:B37)</f>
        <v>52901</v>
      </c>
      <c r="C39">
        <f>SUM(C2:C37)</f>
        <v>2790525.1</v>
      </c>
      <c r="D39">
        <f>SUM(D2:D37)</f>
        <v>81750.02</v>
      </c>
      <c r="E39">
        <f>SUM(E2:E37)</f>
        <v>100221591</v>
      </c>
      <c r="F39" s="1" t="s">
        <v>10</v>
      </c>
    </row>
    <row r="40" spans="1:6" x14ac:dyDescent="0.25">
      <c r="A40">
        <f>AVERAGE(A2:A37)</f>
        <v>45.73333333333332</v>
      </c>
      <c r="B40">
        <f>AVERAGE(B2:B37)</f>
        <v>1469.4722222222222</v>
      </c>
      <c r="F40" s="1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eucalypt_hardwoods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 1</dc:creator>
  <cp:lastModifiedBy>Msc 1</cp:lastModifiedBy>
  <dcterms:created xsi:type="dcterms:W3CDTF">2024-02-14T22:25:56Z</dcterms:created>
  <dcterms:modified xsi:type="dcterms:W3CDTF">2024-02-15T22:24:47Z</dcterms:modified>
</cp:coreProperties>
</file>