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png" ContentType="image/png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9425" windowHeight="11505" tabRatio="588" firstSheet="3" activeTab="10"/>
  </bookViews>
  <sheets>
    <sheet name="Split Bar Chart" sheetId="1" r:id="rId1"/>
    <sheet name="Box Plot" sheetId="8" r:id="rId2"/>
    <sheet name="Donut Chart" sheetId="9" r:id="rId3"/>
    <sheet name="Area Chart" sheetId="5" r:id="rId4"/>
    <sheet name="Funnel Chart" sheetId="6" r:id="rId5"/>
    <sheet name="Combination Chart" sheetId="3" r:id="rId6"/>
    <sheet name="Scatter Plot" sheetId="4" r:id="rId7"/>
    <sheet name="Sparklines" sheetId="7" r:id="rId8"/>
    <sheet name="dashboard" sheetId="10" r:id="rId9"/>
    <sheet name="condition formatting" sheetId="11" r:id="rId10"/>
    <sheet name="Sheet3" sheetId="12" r:id="rId11"/>
  </sheets>
  <definedNames>
    <definedName name="_xlchart.v1.0" hidden="1">'Box Plot'!$F$2</definedName>
    <definedName name="_xlchart.v1.1" hidden="1">'Box Plot'!$F$3:$F$12</definedName>
    <definedName name="_xlchart.v2.2" hidden="1">'Funnel Chart'!$B$2:$B$7</definedName>
    <definedName name="_xlchart.v2.3" hidden="1">'Funnel Chart'!$C$2:$C$7</definedName>
  </definedNames>
  <calcPr calcId="124519"/>
  <pivotCaches>
    <pivotCache cacheId="2" r:id="rId12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2"/>
  <c r="D3"/>
  <c r="D2"/>
  <c r="D5" s="1"/>
  <c r="E2" s="1"/>
  <c r="H8" i="11"/>
  <c r="M4"/>
  <c r="M5"/>
  <c r="E4" i="12" l="1"/>
  <c r="E3"/>
  <c r="K17" i="1"/>
  <c r="I17"/>
  <c r="G17"/>
  <c r="E17"/>
  <c r="C17"/>
  <c r="K16"/>
  <c r="I16"/>
  <c r="G16"/>
  <c r="E16"/>
  <c r="C16"/>
  <c r="K15"/>
  <c r="I15"/>
  <c r="G15"/>
  <c r="E15"/>
  <c r="C15"/>
  <c r="K14"/>
  <c r="I14"/>
  <c r="G14"/>
  <c r="E14"/>
  <c r="C14"/>
  <c r="K13"/>
  <c r="I13"/>
  <c r="G13"/>
  <c r="E13"/>
  <c r="C13"/>
  <c r="K12"/>
  <c r="I12"/>
  <c r="G12"/>
  <c r="E12"/>
  <c r="C12"/>
  <c r="K3"/>
  <c r="K4"/>
  <c r="K5"/>
  <c r="K6"/>
  <c r="K7"/>
  <c r="K2"/>
  <c r="I3"/>
  <c r="I4"/>
  <c r="I5"/>
  <c r="I6"/>
  <c r="I7"/>
  <c r="I2"/>
  <c r="G3"/>
  <c r="G4"/>
  <c r="G5"/>
  <c r="G6"/>
  <c r="G7"/>
  <c r="G2"/>
  <c r="E3"/>
  <c r="E4"/>
  <c r="E5"/>
  <c r="E6"/>
  <c r="E7"/>
  <c r="E2"/>
  <c r="C3"/>
  <c r="C4"/>
  <c r="C5"/>
  <c r="C6"/>
  <c r="C7"/>
  <c r="C2"/>
  <c r="M9" i="11"/>
  <c r="M8"/>
  <c r="M7"/>
  <c r="M6"/>
</calcChain>
</file>

<file path=xl/sharedStrings.xml><?xml version="1.0" encoding="utf-8"?>
<sst xmlns="http://schemas.openxmlformats.org/spreadsheetml/2006/main" count="79" uniqueCount="58">
  <si>
    <t>Social Network</t>
  </si>
  <si>
    <t>I don't use it</t>
  </si>
  <si>
    <t>Occasionally</t>
  </si>
  <si>
    <t>A few times a week</t>
  </si>
  <si>
    <t>Once a day</t>
  </si>
  <si>
    <t>A few times a day</t>
  </si>
  <si>
    <t>Tumblr</t>
  </si>
  <si>
    <t>Pinterest</t>
  </si>
  <si>
    <t>Google+</t>
  </si>
  <si>
    <t>Twitter</t>
  </si>
  <si>
    <t>Instagram</t>
  </si>
  <si>
    <t>Facebook</t>
  </si>
  <si>
    <t>Gap</t>
  </si>
  <si>
    <t>Sales</t>
  </si>
  <si>
    <t>Temperature</t>
  </si>
  <si>
    <t>Rainy Days</t>
  </si>
  <si>
    <t>Profit</t>
  </si>
  <si>
    <t>Salary</t>
  </si>
  <si>
    <t>Car Price</t>
  </si>
  <si>
    <t>Year</t>
  </si>
  <si>
    <t>Bears</t>
  </si>
  <si>
    <t>Dolphins</t>
  </si>
  <si>
    <t>Whales</t>
  </si>
  <si>
    <t>Better to Use Line Chart!!</t>
  </si>
  <si>
    <t>Prospective Clients</t>
  </si>
  <si>
    <t>Qualified Prospects</t>
  </si>
  <si>
    <t>Information Requests</t>
  </si>
  <si>
    <t>Price Quotations</t>
  </si>
  <si>
    <t>Negotiations</t>
  </si>
  <si>
    <t>Final Sales</t>
  </si>
  <si>
    <t>Name</t>
  </si>
  <si>
    <t>January</t>
  </si>
  <si>
    <t>February</t>
  </si>
  <si>
    <t>March</t>
  </si>
  <si>
    <t>April</t>
  </si>
  <si>
    <t>May</t>
  </si>
  <si>
    <t>Jayesh</t>
  </si>
  <si>
    <t>Ram</t>
  </si>
  <si>
    <t>Dheeraj</t>
  </si>
  <si>
    <t>Run</t>
  </si>
  <si>
    <t>Seconds</t>
  </si>
  <si>
    <t>Satisfied</t>
  </si>
  <si>
    <t>Not Satisfied</t>
  </si>
  <si>
    <t>Row Labels</t>
  </si>
  <si>
    <t xml:space="preserve">Sum of production of sugar </t>
  </si>
  <si>
    <t xml:space="preserve">america </t>
  </si>
  <si>
    <t>bhutan</t>
  </si>
  <si>
    <t xml:space="preserve">India </t>
  </si>
  <si>
    <t>japan</t>
  </si>
  <si>
    <t xml:space="preserve">malesia </t>
  </si>
  <si>
    <t xml:space="preserve">nepal </t>
  </si>
  <si>
    <t>Grand Total</t>
  </si>
  <si>
    <t xml:space="preserve">COMPANY NAME </t>
  </si>
  <si>
    <t>TOTAL VALUE</t>
  </si>
  <si>
    <t>Microsoft</t>
  </si>
  <si>
    <t xml:space="preserve">Amazon </t>
  </si>
  <si>
    <t>Apple</t>
  </si>
  <si>
    <t>That amzon grow very loss for some marketing issue 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</si>
</sst>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rgb="FF585858"/>
      <name val="Arial"/>
      <family val="2"/>
    </font>
    <font>
      <b/>
      <sz val="13"/>
      <color rgb="FF494949"/>
      <name val="Arial"/>
      <family val="2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2E2E2"/>
      </top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9" fontId="0" fillId="0" borderId="0" xfId="0" applyNumberFormat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5" fillId="0" borderId="0" xfId="2" applyAlignment="1" applyProtection="1"/>
    <xf numFmtId="0" fontId="4" fillId="3" borderId="0" xfId="1"/>
  </cellXfs>
  <cellStyles count="3">
    <cellStyle name="Bad" xfId="1" builtinId="27"/>
    <cellStyle name="Hyperlink" xfId="2" builtinId="8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'Split Bar Chart'!$B$1</c:f>
              <c:strCache>
                <c:ptCount val="1"/>
                <c:pt idx="0">
                  <c:v>I don't use 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'Split Bar Chart'!$A$2:$A$7</c:f>
              <c:strCache>
                <c:ptCount val="6"/>
                <c:pt idx="0">
                  <c:v>Tumblr</c:v>
                </c:pt>
                <c:pt idx="1">
                  <c:v>Pinterest</c:v>
                </c:pt>
                <c:pt idx="2">
                  <c:v>Google+</c:v>
                </c:pt>
                <c:pt idx="3">
                  <c:v>Twitter</c:v>
                </c:pt>
                <c:pt idx="4">
                  <c:v>Instagram</c:v>
                </c:pt>
                <c:pt idx="5">
                  <c:v>Facebook</c:v>
                </c:pt>
              </c:strCache>
            </c:strRef>
          </c:cat>
          <c:val>
            <c:numRef>
              <c:f>'Split Bar Chart'!$B$2:$B$7</c:f>
              <c:numCache>
                <c:formatCode>General</c:formatCode>
                <c:ptCount val="6"/>
                <c:pt idx="0">
                  <c:v>66</c:v>
                </c:pt>
                <c:pt idx="1">
                  <c:v>56</c:v>
                </c:pt>
                <c:pt idx="2">
                  <c:v>48</c:v>
                </c:pt>
                <c:pt idx="3">
                  <c:v>45</c:v>
                </c:pt>
                <c:pt idx="4">
                  <c:v>34</c:v>
                </c:pt>
                <c:pt idx="5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20-4C72-ABAE-6752CB787841}"/>
            </c:ext>
          </c:extLst>
        </c:ser>
        <c:ser>
          <c:idx val="1"/>
          <c:order val="1"/>
          <c:tx>
            <c:strRef>
              <c:f>'Split Bar Chart'!$D$1</c:f>
              <c:strCache>
                <c:ptCount val="1"/>
                <c:pt idx="0">
                  <c:v>Occasionally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'Split Bar Chart'!$A$2:$A$7</c:f>
              <c:strCache>
                <c:ptCount val="6"/>
                <c:pt idx="0">
                  <c:v>Tumblr</c:v>
                </c:pt>
                <c:pt idx="1">
                  <c:v>Pinterest</c:v>
                </c:pt>
                <c:pt idx="2">
                  <c:v>Google+</c:v>
                </c:pt>
                <c:pt idx="3">
                  <c:v>Twitter</c:v>
                </c:pt>
                <c:pt idx="4">
                  <c:v>Instagram</c:v>
                </c:pt>
                <c:pt idx="5">
                  <c:v>Facebook</c:v>
                </c:pt>
              </c:strCache>
            </c:strRef>
          </c:cat>
          <c:val>
            <c:numRef>
              <c:f>'Split Bar Chart'!$D$2:$D$7</c:f>
              <c:numCache>
                <c:formatCode>General</c:formatCode>
                <c:ptCount val="6"/>
                <c:pt idx="0">
                  <c:v>12</c:v>
                </c:pt>
                <c:pt idx="1">
                  <c:v>18</c:v>
                </c:pt>
                <c:pt idx="2">
                  <c:v>21</c:v>
                </c:pt>
                <c:pt idx="3">
                  <c:v>13</c:v>
                </c:pt>
                <c:pt idx="4">
                  <c:v>8</c:v>
                </c:pt>
                <c:pt idx="5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B20-4C72-ABAE-6752CB787841}"/>
            </c:ext>
          </c:extLst>
        </c:ser>
        <c:ser>
          <c:idx val="2"/>
          <c:order val="2"/>
          <c:tx>
            <c:strRef>
              <c:f>'Split Bar Chart'!$F$1</c:f>
              <c:strCache>
                <c:ptCount val="1"/>
                <c:pt idx="0">
                  <c:v>A few times a week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'Split Bar Chart'!$A$2:$A$7</c:f>
              <c:strCache>
                <c:ptCount val="6"/>
                <c:pt idx="0">
                  <c:v>Tumblr</c:v>
                </c:pt>
                <c:pt idx="1">
                  <c:v>Pinterest</c:v>
                </c:pt>
                <c:pt idx="2">
                  <c:v>Google+</c:v>
                </c:pt>
                <c:pt idx="3">
                  <c:v>Twitter</c:v>
                </c:pt>
                <c:pt idx="4">
                  <c:v>Instagram</c:v>
                </c:pt>
                <c:pt idx="5">
                  <c:v>Facebook</c:v>
                </c:pt>
              </c:strCache>
            </c:strRef>
          </c:cat>
          <c:val>
            <c:numRef>
              <c:f>'Split Bar Chart'!$F$2:$F$7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B20-4C72-ABAE-6752CB787841}"/>
            </c:ext>
          </c:extLst>
        </c:ser>
        <c:ser>
          <c:idx val="3"/>
          <c:order val="3"/>
          <c:tx>
            <c:strRef>
              <c:f>'Split Bar Chart'!$H$1</c:f>
              <c:strCache>
                <c:ptCount val="1"/>
                <c:pt idx="0">
                  <c:v>Once a 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'Split Bar Chart'!$A$2:$A$7</c:f>
              <c:strCache>
                <c:ptCount val="6"/>
                <c:pt idx="0">
                  <c:v>Tumblr</c:v>
                </c:pt>
                <c:pt idx="1">
                  <c:v>Pinterest</c:v>
                </c:pt>
                <c:pt idx="2">
                  <c:v>Google+</c:v>
                </c:pt>
                <c:pt idx="3">
                  <c:v>Twitter</c:v>
                </c:pt>
                <c:pt idx="4">
                  <c:v>Instagram</c:v>
                </c:pt>
                <c:pt idx="5">
                  <c:v>Facebook</c:v>
                </c:pt>
              </c:strCache>
            </c:strRef>
          </c:cat>
          <c:val>
            <c:numRef>
              <c:f>'Split Bar Chart'!$H$2:$H$7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B20-4C72-ABAE-6752CB787841}"/>
            </c:ext>
          </c:extLst>
        </c:ser>
        <c:ser>
          <c:idx val="4"/>
          <c:order val="4"/>
          <c:tx>
            <c:strRef>
              <c:f>'Split Bar Chart'!$J$1</c:f>
              <c:strCache>
                <c:ptCount val="1"/>
                <c:pt idx="0">
                  <c:v>A few times a 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'Split Bar Chart'!$A$2:$A$7</c:f>
              <c:strCache>
                <c:ptCount val="6"/>
                <c:pt idx="0">
                  <c:v>Tumblr</c:v>
                </c:pt>
                <c:pt idx="1">
                  <c:v>Pinterest</c:v>
                </c:pt>
                <c:pt idx="2">
                  <c:v>Google+</c:v>
                </c:pt>
                <c:pt idx="3">
                  <c:v>Twitter</c:v>
                </c:pt>
                <c:pt idx="4">
                  <c:v>Instagram</c:v>
                </c:pt>
                <c:pt idx="5">
                  <c:v>Facebook</c:v>
                </c:pt>
              </c:strCache>
            </c:strRef>
          </c:cat>
          <c:val>
            <c:numRef>
              <c:f>'Split Bar Chart'!$J$2:$J$7</c:f>
              <c:numCache>
                <c:formatCode>General</c:formatCode>
                <c:ptCount val="6"/>
                <c:pt idx="0">
                  <c:v>11</c:v>
                </c:pt>
                <c:pt idx="1">
                  <c:v>10</c:v>
                </c:pt>
                <c:pt idx="2">
                  <c:v>16</c:v>
                </c:pt>
                <c:pt idx="3">
                  <c:v>28</c:v>
                </c:pt>
                <c:pt idx="4">
                  <c:v>43</c:v>
                </c:pt>
                <c:pt idx="5">
                  <c:v>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B20-4C72-ABAE-6752CB787841}"/>
            </c:ext>
          </c:extLst>
        </c:ser>
        <c:dLbls/>
        <c:overlap val="100"/>
        <c:axId val="115109248"/>
        <c:axId val="178113920"/>
      </c:barChart>
      <c:catAx>
        <c:axId val="1151092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3920"/>
        <c:crosses val="autoZero"/>
        <c:auto val="1"/>
        <c:lblAlgn val="ctr"/>
        <c:lblOffset val="100"/>
      </c:catAx>
      <c:valAx>
        <c:axId val="178113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Inverse</a:t>
            </a:r>
            <a:r>
              <a:rPr lang="en-US" baseline="0"/>
              <a:t> Correlation b/w Rainy days &amp; Profit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'Combination Chart'!$L$3</c:f>
              <c:strCache>
                <c:ptCount val="1"/>
                <c:pt idx="0">
                  <c:v>Rainy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'Combination Chart'!$L$4:$L$16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AB-472A-98F5-34EDD35E17CE}"/>
            </c:ext>
          </c:extLst>
        </c:ser>
        <c:gapWidth val="219"/>
        <c:overlap val="-27"/>
        <c:axId val="174126592"/>
        <c:axId val="174128128"/>
      </c:barChart>
      <c:lineChart>
        <c:grouping val="standard"/>
        <c:ser>
          <c:idx val="1"/>
          <c:order val="1"/>
          <c:tx>
            <c:strRef>
              <c:f>'Combination Chart'!$M$3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'Combination Chart'!$M$4:$M$16</c:f>
              <c:numCache>
                <c:formatCode>General</c:formatCode>
                <c:ptCount val="13"/>
                <c:pt idx="0">
                  <c:v>3575</c:v>
                </c:pt>
                <c:pt idx="1">
                  <c:v>4700</c:v>
                </c:pt>
                <c:pt idx="2">
                  <c:v>5335</c:v>
                </c:pt>
                <c:pt idx="3">
                  <c:v>6695</c:v>
                </c:pt>
                <c:pt idx="4">
                  <c:v>8845</c:v>
                </c:pt>
                <c:pt idx="5">
                  <c:v>12450</c:v>
                </c:pt>
                <c:pt idx="6">
                  <c:v>15190</c:v>
                </c:pt>
                <c:pt idx="7">
                  <c:v>11800</c:v>
                </c:pt>
                <c:pt idx="8">
                  <c:v>9700</c:v>
                </c:pt>
                <c:pt idx="9">
                  <c:v>9845</c:v>
                </c:pt>
                <c:pt idx="10">
                  <c:v>6700</c:v>
                </c:pt>
                <c:pt idx="11">
                  <c:v>5200</c:v>
                </c:pt>
                <c:pt idx="12">
                  <c:v>5085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AB-472A-98F5-34EDD35E17CE}"/>
            </c:ext>
          </c:extLst>
        </c:ser>
        <c:marker val="1"/>
        <c:axId val="174786816"/>
        <c:axId val="174785280"/>
      </c:lineChart>
      <c:catAx>
        <c:axId val="17412659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8128"/>
        <c:crosses val="autoZero"/>
        <c:auto val="1"/>
        <c:lblAlgn val="ctr"/>
        <c:lblOffset val="100"/>
      </c:catAx>
      <c:valAx>
        <c:axId val="17412812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6592"/>
        <c:crosses val="autoZero"/>
        <c:crossBetween val="between"/>
      </c:valAx>
      <c:valAx>
        <c:axId val="174785280"/>
        <c:scaling>
          <c:orientation val="minMax"/>
        </c:scaling>
        <c:axPos val="r"/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6816"/>
        <c:crosses val="max"/>
        <c:crossBetween val="between"/>
      </c:valAx>
      <c:catAx>
        <c:axId val="174786816"/>
        <c:scaling>
          <c:orientation val="minMax"/>
        </c:scaling>
        <c:delete val="1"/>
        <c:axPos val="b"/>
        <c:tickLblPos val="nextTo"/>
        <c:crossAx val="174785280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'Split Bar Chart'!$B$1</c:f>
              <c:strCache>
                <c:ptCount val="1"/>
                <c:pt idx="0">
                  <c:v>I don't use 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'Split Bar Chart'!$A$2:$A$7</c:f>
              <c:strCache>
                <c:ptCount val="6"/>
                <c:pt idx="0">
                  <c:v>Tumblr</c:v>
                </c:pt>
                <c:pt idx="1">
                  <c:v>Pinterest</c:v>
                </c:pt>
                <c:pt idx="2">
                  <c:v>Google+</c:v>
                </c:pt>
                <c:pt idx="3">
                  <c:v>Twitter</c:v>
                </c:pt>
                <c:pt idx="4">
                  <c:v>Instagram</c:v>
                </c:pt>
                <c:pt idx="5">
                  <c:v>Facebook</c:v>
                </c:pt>
              </c:strCache>
            </c:strRef>
          </c:cat>
          <c:val>
            <c:numRef>
              <c:f>'Split Bar Chart'!$B$2:$B$7</c:f>
              <c:numCache>
                <c:formatCode>General</c:formatCode>
                <c:ptCount val="6"/>
                <c:pt idx="0">
                  <c:v>66</c:v>
                </c:pt>
                <c:pt idx="1">
                  <c:v>56</c:v>
                </c:pt>
                <c:pt idx="2">
                  <c:v>48</c:v>
                </c:pt>
                <c:pt idx="3">
                  <c:v>45</c:v>
                </c:pt>
                <c:pt idx="4">
                  <c:v>34</c:v>
                </c:pt>
                <c:pt idx="5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20-4C72-ABAE-6752CB787841}"/>
            </c:ext>
          </c:extLst>
        </c:ser>
        <c:ser>
          <c:idx val="1"/>
          <c:order val="1"/>
          <c:tx>
            <c:strRef>
              <c:f>'Split Bar Chart'!$D$1</c:f>
              <c:strCache>
                <c:ptCount val="1"/>
                <c:pt idx="0">
                  <c:v>Occasionally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'Split Bar Chart'!$A$2:$A$7</c:f>
              <c:strCache>
                <c:ptCount val="6"/>
                <c:pt idx="0">
                  <c:v>Tumblr</c:v>
                </c:pt>
                <c:pt idx="1">
                  <c:v>Pinterest</c:v>
                </c:pt>
                <c:pt idx="2">
                  <c:v>Google+</c:v>
                </c:pt>
                <c:pt idx="3">
                  <c:v>Twitter</c:v>
                </c:pt>
                <c:pt idx="4">
                  <c:v>Instagram</c:v>
                </c:pt>
                <c:pt idx="5">
                  <c:v>Facebook</c:v>
                </c:pt>
              </c:strCache>
            </c:strRef>
          </c:cat>
          <c:val>
            <c:numRef>
              <c:f>'Split Bar Chart'!$D$2:$D$7</c:f>
              <c:numCache>
                <c:formatCode>General</c:formatCode>
                <c:ptCount val="6"/>
                <c:pt idx="0">
                  <c:v>12</c:v>
                </c:pt>
                <c:pt idx="1">
                  <c:v>18</c:v>
                </c:pt>
                <c:pt idx="2">
                  <c:v>21</c:v>
                </c:pt>
                <c:pt idx="3">
                  <c:v>13</c:v>
                </c:pt>
                <c:pt idx="4">
                  <c:v>8</c:v>
                </c:pt>
                <c:pt idx="5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B20-4C72-ABAE-6752CB787841}"/>
            </c:ext>
          </c:extLst>
        </c:ser>
        <c:ser>
          <c:idx val="2"/>
          <c:order val="2"/>
          <c:tx>
            <c:strRef>
              <c:f>'Split Bar Chart'!$F$1</c:f>
              <c:strCache>
                <c:ptCount val="1"/>
                <c:pt idx="0">
                  <c:v>A few times a week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'Split Bar Chart'!$A$2:$A$7</c:f>
              <c:strCache>
                <c:ptCount val="6"/>
                <c:pt idx="0">
                  <c:v>Tumblr</c:v>
                </c:pt>
                <c:pt idx="1">
                  <c:v>Pinterest</c:v>
                </c:pt>
                <c:pt idx="2">
                  <c:v>Google+</c:v>
                </c:pt>
                <c:pt idx="3">
                  <c:v>Twitter</c:v>
                </c:pt>
                <c:pt idx="4">
                  <c:v>Instagram</c:v>
                </c:pt>
                <c:pt idx="5">
                  <c:v>Facebook</c:v>
                </c:pt>
              </c:strCache>
            </c:strRef>
          </c:cat>
          <c:val>
            <c:numRef>
              <c:f>'Split Bar Chart'!$F$2:$F$7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B20-4C72-ABAE-6752CB787841}"/>
            </c:ext>
          </c:extLst>
        </c:ser>
        <c:ser>
          <c:idx val="3"/>
          <c:order val="3"/>
          <c:tx>
            <c:strRef>
              <c:f>'Split Bar Chart'!$H$1</c:f>
              <c:strCache>
                <c:ptCount val="1"/>
                <c:pt idx="0">
                  <c:v>Once a 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'Split Bar Chart'!$A$2:$A$7</c:f>
              <c:strCache>
                <c:ptCount val="6"/>
                <c:pt idx="0">
                  <c:v>Tumblr</c:v>
                </c:pt>
                <c:pt idx="1">
                  <c:v>Pinterest</c:v>
                </c:pt>
                <c:pt idx="2">
                  <c:v>Google+</c:v>
                </c:pt>
                <c:pt idx="3">
                  <c:v>Twitter</c:v>
                </c:pt>
                <c:pt idx="4">
                  <c:v>Instagram</c:v>
                </c:pt>
                <c:pt idx="5">
                  <c:v>Facebook</c:v>
                </c:pt>
              </c:strCache>
            </c:strRef>
          </c:cat>
          <c:val>
            <c:numRef>
              <c:f>'Split Bar Chart'!$H$2:$H$7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B20-4C72-ABAE-6752CB787841}"/>
            </c:ext>
          </c:extLst>
        </c:ser>
        <c:ser>
          <c:idx val="4"/>
          <c:order val="4"/>
          <c:tx>
            <c:strRef>
              <c:f>'Split Bar Chart'!$J$1</c:f>
              <c:strCache>
                <c:ptCount val="1"/>
                <c:pt idx="0">
                  <c:v>A few times a 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'Split Bar Chart'!$A$2:$A$7</c:f>
              <c:strCache>
                <c:ptCount val="6"/>
                <c:pt idx="0">
                  <c:v>Tumblr</c:v>
                </c:pt>
                <c:pt idx="1">
                  <c:v>Pinterest</c:v>
                </c:pt>
                <c:pt idx="2">
                  <c:v>Google+</c:v>
                </c:pt>
                <c:pt idx="3">
                  <c:v>Twitter</c:v>
                </c:pt>
                <c:pt idx="4">
                  <c:v>Instagram</c:v>
                </c:pt>
                <c:pt idx="5">
                  <c:v>Facebook</c:v>
                </c:pt>
              </c:strCache>
            </c:strRef>
          </c:cat>
          <c:val>
            <c:numRef>
              <c:f>'Split Bar Chart'!$J$2:$J$7</c:f>
              <c:numCache>
                <c:formatCode>General</c:formatCode>
                <c:ptCount val="6"/>
                <c:pt idx="0">
                  <c:v>11</c:v>
                </c:pt>
                <c:pt idx="1">
                  <c:v>10</c:v>
                </c:pt>
                <c:pt idx="2">
                  <c:v>16</c:v>
                </c:pt>
                <c:pt idx="3">
                  <c:v>28</c:v>
                </c:pt>
                <c:pt idx="4">
                  <c:v>43</c:v>
                </c:pt>
                <c:pt idx="5">
                  <c:v>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B20-4C72-ABAE-6752CB787841}"/>
            </c:ext>
          </c:extLst>
        </c:ser>
        <c:overlap val="100"/>
        <c:axId val="186924416"/>
        <c:axId val="186968320"/>
      </c:barChart>
      <c:catAx>
        <c:axId val="1869244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320"/>
        <c:crosses val="autoZero"/>
        <c:auto val="1"/>
        <c:lblAlgn val="ctr"/>
        <c:lblOffset val="100"/>
      </c:catAx>
      <c:valAx>
        <c:axId val="1869683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2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donut chart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dPt>
            <c:idx val="0"/>
            <c:spPr/>
          </c:dPt>
          <c:dPt>
            <c:idx val="1"/>
            <c:spPr/>
          </c:dPt>
          <c:dLbls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'Donut Chart'!$B$2:$B$3</c:f>
              <c:strCache>
                <c:ptCount val="2"/>
                <c:pt idx="0">
                  <c:v>Satisfied</c:v>
                </c:pt>
                <c:pt idx="1">
                  <c:v>Not Satisfied</c:v>
                </c:pt>
              </c:strCache>
            </c:strRef>
          </c:cat>
          <c:val>
            <c:numRef>
              <c:f>'Donut Chart'!$C$2:$C$3</c:f>
              <c:numCache>
                <c:formatCode>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06-41E9-8990-CE1C28BE7E92}"/>
            </c:ext>
          </c:extLst>
        </c:ser>
        <c:firstSliceAng val="0"/>
        <c:holeSize val="45"/>
      </c:doughnutChart>
    </c:plotArea>
    <c:legend>
      <c:legendPos val="b"/>
      <c:layout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areaChart>
        <c:grouping val="standard"/>
        <c:ser>
          <c:idx val="0"/>
          <c:order val="0"/>
          <c:tx>
            <c:strRef>
              <c:f>'Area Chart'!$H$3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Chart'!$G$4:$G$9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'Area Chart'!$H$4:$H$9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91-4A00-A2FF-F241BE586BBF}"/>
            </c:ext>
          </c:extLst>
        </c:ser>
        <c:ser>
          <c:idx val="1"/>
          <c:order val="1"/>
          <c:tx>
            <c:strRef>
              <c:f>'Area Chart'!$I$3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'Area Chart'!$G$4:$G$9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'Area Chart'!$I$4:$I$9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91-4A00-A2FF-F241BE586BBF}"/>
            </c:ext>
          </c:extLst>
        </c:ser>
        <c:ser>
          <c:idx val="2"/>
          <c:order val="2"/>
          <c:tx>
            <c:strRef>
              <c:f>'Area Chart'!$J$3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'Area Chart'!$G$4:$G$9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'Area Chart'!$J$4:$J$9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491-4A00-A2FF-F241BE586BBF}"/>
            </c:ext>
          </c:extLst>
        </c:ser>
        <c:axId val="174180992"/>
        <c:axId val="174252800"/>
      </c:areaChart>
      <c:catAx>
        <c:axId val="174180992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2800"/>
        <c:crosses val="autoZero"/>
        <c:auto val="1"/>
        <c:lblAlgn val="ctr"/>
        <c:lblOffset val="100"/>
      </c:catAx>
      <c:valAx>
        <c:axId val="174252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3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donut</a:t>
            </a:r>
            <a:r>
              <a:rPr baseline="0"/>
              <a:t> chart</a:t>
            </a:r>
            <a:endParaRPr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'Donut Chart'!$B$2:$B$3</c:f>
              <c:strCache>
                <c:ptCount val="2"/>
                <c:pt idx="0">
                  <c:v>Satisfied</c:v>
                </c:pt>
                <c:pt idx="1">
                  <c:v>Not Satisfied</c:v>
                </c:pt>
              </c:strCache>
            </c:strRef>
          </c:cat>
          <c:val>
            <c:numRef>
              <c:f>'Donut Chart'!$C$2:$C$3</c:f>
              <c:numCache>
                <c:formatCode>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06-41E9-8990-CE1C28BE7E92}"/>
            </c:ext>
          </c:extLst>
        </c:ser>
        <c:dLbls/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areaChart>
        <c:grouping val="stacked"/>
        <c:ser>
          <c:idx val="0"/>
          <c:order val="0"/>
          <c:tx>
            <c:strRef>
              <c:f>'Area Chart'!$H$3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Chart'!$G$4:$G$9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'Area Chart'!$H$4:$H$9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B7-4628-A84B-4DCD5B8C222C}"/>
            </c:ext>
          </c:extLst>
        </c:ser>
        <c:ser>
          <c:idx val="1"/>
          <c:order val="1"/>
          <c:tx>
            <c:strRef>
              <c:f>'Area Chart'!$I$3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'Area Chart'!$G$4:$G$9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'Area Chart'!$I$4:$I$9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B7-4628-A84B-4DCD5B8C222C}"/>
            </c:ext>
          </c:extLst>
        </c:ser>
        <c:ser>
          <c:idx val="2"/>
          <c:order val="2"/>
          <c:tx>
            <c:strRef>
              <c:f>'Area Chart'!$J$3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'Area Chart'!$G$4:$G$9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'Area Chart'!$J$4:$J$9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0B7-4628-A84B-4DCD5B8C222C}"/>
            </c:ext>
          </c:extLst>
        </c:ser>
        <c:dLbls/>
        <c:axId val="117105792"/>
        <c:axId val="117107328"/>
      </c:areaChart>
      <c:catAx>
        <c:axId val="117105792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7328"/>
        <c:crosses val="autoZero"/>
        <c:auto val="1"/>
        <c:lblAlgn val="ctr"/>
        <c:lblOffset val="100"/>
      </c:catAx>
      <c:valAx>
        <c:axId val="1171073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areaChart>
        <c:grouping val="standard"/>
        <c:ser>
          <c:idx val="0"/>
          <c:order val="0"/>
          <c:tx>
            <c:strRef>
              <c:f>'Area Chart'!$H$3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Chart'!$G$4:$G$9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'Area Chart'!$H$4:$H$9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91-4A00-A2FF-F241BE586BBF}"/>
            </c:ext>
          </c:extLst>
        </c:ser>
        <c:ser>
          <c:idx val="1"/>
          <c:order val="1"/>
          <c:tx>
            <c:strRef>
              <c:f>'Area Chart'!$I$3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'Area Chart'!$G$4:$G$9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'Area Chart'!$I$4:$I$9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91-4A00-A2FF-F241BE586BBF}"/>
            </c:ext>
          </c:extLst>
        </c:ser>
        <c:ser>
          <c:idx val="2"/>
          <c:order val="2"/>
          <c:tx>
            <c:strRef>
              <c:f>'Area Chart'!$J$3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'Area Chart'!$G$4:$G$9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'Area Chart'!$J$4:$J$9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491-4A00-A2FF-F241BE586BBF}"/>
            </c:ext>
          </c:extLst>
        </c:ser>
        <c:dLbls/>
        <c:axId val="114918528"/>
        <c:axId val="114920064"/>
      </c:areaChart>
      <c:catAx>
        <c:axId val="114918528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0064"/>
        <c:crosses val="autoZero"/>
        <c:auto val="1"/>
        <c:lblAlgn val="ctr"/>
        <c:lblOffset val="100"/>
      </c:catAx>
      <c:valAx>
        <c:axId val="1149200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1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'Combination Chart'!$A$2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'Combination Chart'!$A$3:$A$21</c:f>
              <c:numCache>
                <c:formatCode>General</c:formatCode>
                <c:ptCount val="19"/>
                <c:pt idx="0">
                  <c:v>5000</c:v>
                </c:pt>
                <c:pt idx="1">
                  <c:v>4800</c:v>
                </c:pt>
                <c:pt idx="2">
                  <c:v>5200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6450</c:v>
                </c:pt>
                <c:pt idx="7">
                  <c:v>6800</c:v>
                </c:pt>
                <c:pt idx="8">
                  <c:v>7500</c:v>
                </c:pt>
                <c:pt idx="9">
                  <c:v>8500</c:v>
                </c:pt>
                <c:pt idx="10">
                  <c:v>9000</c:v>
                </c:pt>
                <c:pt idx="11">
                  <c:v>9000</c:v>
                </c:pt>
                <c:pt idx="12">
                  <c:v>12000</c:v>
                </c:pt>
                <c:pt idx="13">
                  <c:v>15000</c:v>
                </c:pt>
                <c:pt idx="14">
                  <c:v>18000</c:v>
                </c:pt>
                <c:pt idx="15">
                  <c:v>19000</c:v>
                </c:pt>
                <c:pt idx="16">
                  <c:v>22000</c:v>
                </c:pt>
                <c:pt idx="17">
                  <c:v>25000</c:v>
                </c:pt>
                <c:pt idx="18">
                  <c:v>35000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4D-4BF8-8C9A-2AB45F81F910}"/>
            </c:ext>
          </c:extLst>
        </c:ser>
        <c:dLbls/>
        <c:gapWidth val="219"/>
        <c:overlap val="-27"/>
        <c:axId val="115407488"/>
        <c:axId val="114958720"/>
      </c:barChart>
      <c:lineChart>
        <c:grouping val="standard"/>
        <c:ser>
          <c:idx val="1"/>
          <c:order val="1"/>
          <c:tx>
            <c:strRef>
              <c:f>'Combination Chart'!$B$2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'Combination Chart'!$B$3:$B$21</c:f>
              <c:numCache>
                <c:formatCode>General</c:formatCode>
                <c:ptCount val="19"/>
                <c:pt idx="0">
                  <c:v>27</c:v>
                </c:pt>
                <c:pt idx="1">
                  <c:v>29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31</c:v>
                </c:pt>
                <c:pt idx="7">
                  <c:v>33</c:v>
                </c:pt>
                <c:pt idx="8">
                  <c:v>36</c:v>
                </c:pt>
                <c:pt idx="9">
                  <c:v>37</c:v>
                </c:pt>
                <c:pt idx="10">
                  <c:v>36</c:v>
                </c:pt>
                <c:pt idx="11">
                  <c:v>38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4D-4BF8-8C9A-2AB45F81F910}"/>
            </c:ext>
          </c:extLst>
        </c:ser>
        <c:dLbls/>
        <c:marker val="1"/>
        <c:axId val="114961792"/>
        <c:axId val="114960256"/>
      </c:lineChart>
      <c:catAx>
        <c:axId val="11540748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8720"/>
        <c:crosses val="autoZero"/>
        <c:auto val="1"/>
        <c:lblAlgn val="ctr"/>
        <c:lblOffset val="100"/>
      </c:catAx>
      <c:valAx>
        <c:axId val="114958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7488"/>
        <c:crosses val="autoZero"/>
        <c:crossBetween val="between"/>
      </c:valAx>
      <c:valAx>
        <c:axId val="114960256"/>
        <c:scaling>
          <c:orientation val="minMax"/>
        </c:scaling>
        <c:axPos val="r"/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1792"/>
        <c:crosses val="max"/>
        <c:crossBetween val="between"/>
      </c:valAx>
      <c:catAx>
        <c:axId val="114961792"/>
        <c:scaling>
          <c:orientation val="minMax"/>
        </c:scaling>
        <c:delete val="1"/>
        <c:axPos val="b"/>
        <c:tickLblPos val="nextTo"/>
        <c:crossAx val="114960256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Inverse</a:t>
            </a:r>
            <a:r>
              <a:rPr lang="en-US" baseline="0"/>
              <a:t> Correlation b/w Rainy days &amp; Profit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'Combination Chart'!$L$3</c:f>
              <c:strCache>
                <c:ptCount val="1"/>
                <c:pt idx="0">
                  <c:v>Rainy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'Combination Chart'!$L$4:$L$16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AB-472A-98F5-34EDD35E17CE}"/>
            </c:ext>
          </c:extLst>
        </c:ser>
        <c:dLbls/>
        <c:gapWidth val="219"/>
        <c:overlap val="-27"/>
        <c:axId val="115009792"/>
        <c:axId val="115421184"/>
      </c:barChart>
      <c:lineChart>
        <c:grouping val="standard"/>
        <c:ser>
          <c:idx val="1"/>
          <c:order val="1"/>
          <c:tx>
            <c:strRef>
              <c:f>'Combination Chart'!$M$3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'Combination Chart'!$M$4:$M$16</c:f>
              <c:numCache>
                <c:formatCode>General</c:formatCode>
                <c:ptCount val="13"/>
                <c:pt idx="0">
                  <c:v>3575</c:v>
                </c:pt>
                <c:pt idx="1">
                  <c:v>4700</c:v>
                </c:pt>
                <c:pt idx="2">
                  <c:v>5335</c:v>
                </c:pt>
                <c:pt idx="3">
                  <c:v>6695</c:v>
                </c:pt>
                <c:pt idx="4">
                  <c:v>8845</c:v>
                </c:pt>
                <c:pt idx="5">
                  <c:v>12450</c:v>
                </c:pt>
                <c:pt idx="6">
                  <c:v>15190</c:v>
                </c:pt>
                <c:pt idx="7">
                  <c:v>11800</c:v>
                </c:pt>
                <c:pt idx="8">
                  <c:v>9700</c:v>
                </c:pt>
                <c:pt idx="9">
                  <c:v>9845</c:v>
                </c:pt>
                <c:pt idx="10">
                  <c:v>6700</c:v>
                </c:pt>
                <c:pt idx="11">
                  <c:v>5200</c:v>
                </c:pt>
                <c:pt idx="12">
                  <c:v>5085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AB-472A-98F5-34EDD35E17CE}"/>
            </c:ext>
          </c:extLst>
        </c:ser>
        <c:dLbls/>
        <c:marker val="1"/>
        <c:axId val="115424256"/>
        <c:axId val="115422720"/>
      </c:lineChart>
      <c:catAx>
        <c:axId val="11500979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1184"/>
        <c:crosses val="autoZero"/>
        <c:auto val="1"/>
        <c:lblAlgn val="ctr"/>
        <c:lblOffset val="100"/>
      </c:catAx>
      <c:valAx>
        <c:axId val="11542118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9792"/>
        <c:crosses val="autoZero"/>
        <c:crossBetween val="between"/>
      </c:valAx>
      <c:valAx>
        <c:axId val="115422720"/>
        <c:scaling>
          <c:orientation val="minMax"/>
        </c:scaling>
        <c:axPos val="r"/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4256"/>
        <c:crosses val="max"/>
        <c:crossBetween val="between"/>
      </c:valAx>
      <c:catAx>
        <c:axId val="115424256"/>
        <c:scaling>
          <c:orientation val="minMax"/>
        </c:scaling>
        <c:delete val="1"/>
        <c:axPos val="b"/>
        <c:tickLblPos val="nextTo"/>
        <c:crossAx val="115422720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'Scatter Plot'!$B$2</c:f>
              <c:strCache>
                <c:ptCount val="1"/>
                <c:pt idx="0">
                  <c:v>Car Price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</c:trendline>
          <c:xVal>
            <c:numRef>
              <c:f>'Scatter Plot'!$A$3:$A$10</c:f>
              <c:numCache>
                <c:formatCode>General</c:formatCode>
                <c:ptCount val="8"/>
                <c:pt idx="0">
                  <c:v>500000</c:v>
                </c:pt>
                <c:pt idx="1">
                  <c:v>750000</c:v>
                </c:pt>
                <c:pt idx="2">
                  <c:v>825000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2500000</c:v>
                </c:pt>
                <c:pt idx="7">
                  <c:v>3000000</c:v>
                </c:pt>
              </c:numCache>
            </c:numRef>
          </c:xVal>
          <c:yVal>
            <c:numRef>
              <c:f>'Scatter Plot'!$B$3:$B$10</c:f>
              <c:numCache>
                <c:formatCode>General</c:formatCode>
                <c:ptCount val="8"/>
                <c:pt idx="0">
                  <c:v>250000</c:v>
                </c:pt>
                <c:pt idx="1">
                  <c:v>335000</c:v>
                </c:pt>
                <c:pt idx="2">
                  <c:v>400000</c:v>
                </c:pt>
                <c:pt idx="3">
                  <c:v>650000</c:v>
                </c:pt>
                <c:pt idx="4">
                  <c:v>800000</c:v>
                </c:pt>
                <c:pt idx="5">
                  <c:v>1100000</c:v>
                </c:pt>
                <c:pt idx="6">
                  <c:v>1500000</c:v>
                </c:pt>
                <c:pt idx="7">
                  <c:v>2000000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D52-4293-94BE-9DE882E6FD3C}"/>
            </c:ext>
          </c:extLst>
        </c:ser>
        <c:dLbls/>
        <c:axId val="168022400"/>
        <c:axId val="168024320"/>
      </c:scatterChart>
      <c:valAx>
        <c:axId val="1680224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4320"/>
        <c:crosses val="autoZero"/>
        <c:crossBetween val="midCat"/>
      </c:valAx>
      <c:valAx>
        <c:axId val="1680243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 Price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'Scatter Plot'!$B$2</c:f>
              <c:strCache>
                <c:ptCount val="1"/>
                <c:pt idx="0">
                  <c:v>Car Price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</c:trendline>
          <c:xVal>
            <c:numRef>
              <c:f>'Scatter Plot'!$A$3:$A$10</c:f>
              <c:numCache>
                <c:formatCode>General</c:formatCode>
                <c:ptCount val="8"/>
                <c:pt idx="0">
                  <c:v>500000</c:v>
                </c:pt>
                <c:pt idx="1">
                  <c:v>750000</c:v>
                </c:pt>
                <c:pt idx="2">
                  <c:v>825000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2500000</c:v>
                </c:pt>
                <c:pt idx="7">
                  <c:v>3000000</c:v>
                </c:pt>
              </c:numCache>
            </c:numRef>
          </c:xVal>
          <c:yVal>
            <c:numRef>
              <c:f>'Scatter Plot'!$B$3:$B$10</c:f>
              <c:numCache>
                <c:formatCode>General</c:formatCode>
                <c:ptCount val="8"/>
                <c:pt idx="0">
                  <c:v>250000</c:v>
                </c:pt>
                <c:pt idx="1">
                  <c:v>335000</c:v>
                </c:pt>
                <c:pt idx="2">
                  <c:v>400000</c:v>
                </c:pt>
                <c:pt idx="3">
                  <c:v>650000</c:v>
                </c:pt>
                <c:pt idx="4">
                  <c:v>800000</c:v>
                </c:pt>
                <c:pt idx="5">
                  <c:v>1100000</c:v>
                </c:pt>
                <c:pt idx="6">
                  <c:v>1500000</c:v>
                </c:pt>
                <c:pt idx="7">
                  <c:v>2000000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D52-4293-94BE-9DE882E6FD3C}"/>
            </c:ext>
          </c:extLst>
        </c:ser>
        <c:axId val="187087104"/>
        <c:axId val="187101568"/>
      </c:scatterChart>
      <c:valAx>
        <c:axId val="1870871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01568"/>
        <c:crosses val="autoZero"/>
        <c:crossBetween val="midCat"/>
      </c:valAx>
      <c:valAx>
        <c:axId val="1871015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 Price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'Combination Chart'!$A$2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'Combination Chart'!$A$3:$A$21</c:f>
              <c:numCache>
                <c:formatCode>General</c:formatCode>
                <c:ptCount val="19"/>
                <c:pt idx="0">
                  <c:v>5000</c:v>
                </c:pt>
                <c:pt idx="1">
                  <c:v>4800</c:v>
                </c:pt>
                <c:pt idx="2">
                  <c:v>5200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6450</c:v>
                </c:pt>
                <c:pt idx="7">
                  <c:v>6800</c:v>
                </c:pt>
                <c:pt idx="8">
                  <c:v>7500</c:v>
                </c:pt>
                <c:pt idx="9">
                  <c:v>8500</c:v>
                </c:pt>
                <c:pt idx="10">
                  <c:v>9000</c:v>
                </c:pt>
                <c:pt idx="11">
                  <c:v>9000</c:v>
                </c:pt>
                <c:pt idx="12">
                  <c:v>12000</c:v>
                </c:pt>
                <c:pt idx="13">
                  <c:v>15000</c:v>
                </c:pt>
                <c:pt idx="14">
                  <c:v>18000</c:v>
                </c:pt>
                <c:pt idx="15">
                  <c:v>19000</c:v>
                </c:pt>
                <c:pt idx="16">
                  <c:v>22000</c:v>
                </c:pt>
                <c:pt idx="17">
                  <c:v>25000</c:v>
                </c:pt>
                <c:pt idx="18">
                  <c:v>35000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4D-4BF8-8C9A-2AB45F81F910}"/>
            </c:ext>
          </c:extLst>
        </c:ser>
        <c:gapWidth val="219"/>
        <c:overlap val="-27"/>
        <c:axId val="173804544"/>
        <c:axId val="183796864"/>
      </c:barChart>
      <c:lineChart>
        <c:grouping val="standard"/>
        <c:ser>
          <c:idx val="1"/>
          <c:order val="1"/>
          <c:tx>
            <c:strRef>
              <c:f>'Combination Chart'!$B$2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'Combination Chart'!$B$3:$B$21</c:f>
              <c:numCache>
                <c:formatCode>General</c:formatCode>
                <c:ptCount val="19"/>
                <c:pt idx="0">
                  <c:v>27</c:v>
                </c:pt>
                <c:pt idx="1">
                  <c:v>29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31</c:v>
                </c:pt>
                <c:pt idx="7">
                  <c:v>33</c:v>
                </c:pt>
                <c:pt idx="8">
                  <c:v>36</c:v>
                </c:pt>
                <c:pt idx="9">
                  <c:v>37</c:v>
                </c:pt>
                <c:pt idx="10">
                  <c:v>36</c:v>
                </c:pt>
                <c:pt idx="11">
                  <c:v>38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4D-4BF8-8C9A-2AB45F81F910}"/>
            </c:ext>
          </c:extLst>
        </c:ser>
        <c:marker val="1"/>
        <c:axId val="173756800"/>
        <c:axId val="183798400"/>
      </c:lineChart>
      <c:catAx>
        <c:axId val="17380454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6864"/>
        <c:crosses val="autoZero"/>
        <c:auto val="1"/>
        <c:lblAlgn val="ctr"/>
        <c:lblOffset val="100"/>
      </c:catAx>
      <c:valAx>
        <c:axId val="183796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04544"/>
        <c:crosses val="autoZero"/>
        <c:crossBetween val="between"/>
      </c:valAx>
      <c:valAx>
        <c:axId val="183798400"/>
        <c:scaling>
          <c:orientation val="minMax"/>
        </c:scaling>
        <c:axPos val="r"/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56800"/>
        <c:crosses val="max"/>
        <c:crossBetween val="between"/>
      </c:valAx>
      <c:catAx>
        <c:axId val="173756800"/>
        <c:scaling>
          <c:orientation val="minMax"/>
        </c:scaling>
        <c:delete val="1"/>
        <c:axPos val="b"/>
        <c:tickLblPos val="nextTo"/>
        <c:crossAx val="183798400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0</xdr:row>
      <xdr:rowOff>533400</xdr:rowOff>
    </xdr:from>
    <xdr:to>
      <xdr:col>21</xdr:col>
      <xdr:colOff>600075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A8E0E0E-4EE4-9C0E-15C9-654F2DB91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28575</xdr:rowOff>
    </xdr:from>
    <xdr:to>
      <xdr:col>8</xdr:col>
      <xdr:colOff>228600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B21119C-0724-4EAE-A393-AF2414C5A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285749</xdr:colOff>
      <xdr:row>0</xdr:row>
      <xdr:rowOff>180975</xdr:rowOff>
    </xdr:from>
    <xdr:to>
      <xdr:col>21</xdr:col>
      <xdr:colOff>200024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2E2C001-CEB7-0CFC-CB71-21FD76BC6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476250</xdr:colOff>
      <xdr:row>15</xdr:row>
      <xdr:rowOff>114300</xdr:rowOff>
    </xdr:from>
    <xdr:to>
      <xdr:col>8</xdr:col>
      <xdr:colOff>171450</xdr:colOff>
      <xdr:row>30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7942AB5-13FB-6447-C0A6-D241E7D09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16</xdr:row>
      <xdr:rowOff>9525</xdr:rowOff>
    </xdr:from>
    <xdr:to>
      <xdr:col>18</xdr:col>
      <xdr:colOff>361950</xdr:colOff>
      <xdr:row>35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A8E0E0E-4EE4-9C0E-15C9-654F2DB91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466725</xdr:colOff>
      <xdr:row>3</xdr:row>
      <xdr:rowOff>66675</xdr:rowOff>
    </xdr:from>
    <xdr:to>
      <xdr:col>21</xdr:col>
      <xdr:colOff>161925</xdr:colOff>
      <xdr:row>18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6A57F8B8-13C4-0557-2747-B55D6660A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561975</xdr:colOff>
      <xdr:row>34</xdr:row>
      <xdr:rowOff>161925</xdr:rowOff>
    </xdr:from>
    <xdr:to>
      <xdr:col>10</xdr:col>
      <xdr:colOff>257175</xdr:colOff>
      <xdr:row>49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35708E50-1886-41A9-D75E-A06938AA9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0.66458</cdr:x>
      <cdr:y>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xmlns="" id="{1EFD6F92-91AF-D03B-0B44-8DB411D3DCA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381000"/>
          <a:ext cx="4804589" cy="2838450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12700</xdr:colOff>
      <xdr:row>12</xdr:row>
      <xdr:rowOff>82550</xdr:rowOff>
    </xdr:to>
    <xdr:pic>
      <xdr:nvPicPr>
        <xdr:cNvPr id="2" name="Picture 1" descr="The source data we will use to create a Box &amp; Whisker chart">
          <a:extLst>
            <a:ext uri="{FF2B5EF4-FFF2-40B4-BE49-F238E27FC236}">
              <a16:creationId xmlns:a16="http://schemas.microsoft.com/office/drawing/2014/main" xmlns="" id="{487638CC-5DD2-07E1-5260-ED61AE2BB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231900" cy="210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542924</xdr:colOff>
      <xdr:row>1</xdr:row>
      <xdr:rowOff>31750</xdr:rowOff>
    </xdr:from>
    <xdr:to>
      <xdr:col>15</xdr:col>
      <xdr:colOff>177799</xdr:colOff>
      <xdr:row>20</xdr:row>
      <xdr:rowOff>50800</xdr:rowOff>
    </xdr:to>
    <xdr:sp macro="" textlink="">
      <xdr:nvSpPr>
        <xdr:cNvPr id="3" name="Rectangle 2"/>
        <xdr:cNvSpPr>
          <a:spLocks noTextEdit="1"/>
        </xdr:cNvSpPr>
      </xdr:nvSpPr>
      <xdr:spPr>
        <a:xfrm>
          <a:off x="4264024" y="215900"/>
          <a:ext cx="5121275" cy="35179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Excel.Editing this shape or saving this workbook into a different file format will permanently break the chart.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358775</xdr:colOff>
      <xdr:row>5</xdr:row>
      <xdr:rowOff>19050</xdr:rowOff>
    </xdr:from>
    <xdr:to>
      <xdr:col>13</xdr:col>
      <xdr:colOff>53975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A57F8B8-13C4-0557-2747-B55D6660A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8</xdr:row>
      <xdr:rowOff>88900</xdr:rowOff>
    </xdr:from>
    <xdr:to>
      <xdr:col>9</xdr:col>
      <xdr:colOff>276225</xdr:colOff>
      <xdr:row>23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D65DC67-BB39-1F8E-1395-EC9D9E98F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536575</xdr:colOff>
      <xdr:row>5</xdr:row>
      <xdr:rowOff>57150</xdr:rowOff>
    </xdr:from>
    <xdr:to>
      <xdr:col>22</xdr:col>
      <xdr:colOff>231775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5708E50-1886-41A9-D75E-A06938AA9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454025</xdr:colOff>
      <xdr:row>1</xdr:row>
      <xdr:rowOff>50800</xdr:rowOff>
    </xdr:from>
    <xdr:to>
      <xdr:col>12</xdr:col>
      <xdr:colOff>149225</xdr:colOff>
      <xdr:row>16</xdr:row>
      <xdr:rowOff>31750</xdr:rowOff>
    </xdr:to>
    <xdr:sp macro="" textlink="">
      <xdr:nvSpPr>
        <xdr:cNvPr id="2" name="Rectangle 1"/>
        <xdr:cNvSpPr>
          <a:spLocks noTextEdit="1"/>
        </xdr:cNvSpPr>
      </xdr:nvSpPr>
      <xdr:spPr>
        <a:xfrm>
          <a:off x="3609975" y="234950"/>
          <a:ext cx="4572000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Excel.Editing this shape or saving this workbook into a different file format will permanently break the chart.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282575</xdr:colOff>
      <xdr:row>15</xdr:row>
      <xdr:rowOff>9525</xdr:rowOff>
    </xdr:from>
    <xdr:to>
      <xdr:col>12</xdr:col>
      <xdr:colOff>587375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2E2C001-CEB7-0CFC-CB71-21FD76BC6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184150</xdr:colOff>
      <xdr:row>3</xdr:row>
      <xdr:rowOff>88900</xdr:rowOff>
    </xdr:from>
    <xdr:to>
      <xdr:col>19</xdr:col>
      <xdr:colOff>488950</xdr:colOff>
      <xdr:row>18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7942AB5-13FB-6447-C0A6-D241E7D09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0.66528</cdr:x>
      <cdr:y>0.45351</cdr:y>
    </cdr:from>
    <cdr:to>
      <cdr:x>1</cdr:x>
      <cdr:y>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xmlns="" id="{1EFD6F92-91AF-D03B-0B44-8DB411D3DCA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041650" y="1287278"/>
          <a:ext cx="1530350" cy="1551171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8</xdr:row>
      <xdr:rowOff>63500</xdr:rowOff>
    </xdr:from>
    <xdr:to>
      <xdr:col>14</xdr:col>
      <xdr:colOff>380999</xdr:colOff>
      <xdr:row>21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B21119C-0724-4EAE-A393-AF2414C5A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15</xdr:col>
      <xdr:colOff>28574</xdr:colOff>
      <xdr:row>20</xdr:row>
      <xdr:rowOff>50800</xdr:rowOff>
    </xdr:to>
    <xdr:pic>
      <xdr:nvPicPr>
        <xdr:cNvPr id="2" name="Picture 1" descr="Sparkline Data">
          <a:extLst>
            <a:ext uri="{FF2B5EF4-FFF2-40B4-BE49-F238E27FC236}">
              <a16:creationId xmlns:a16="http://schemas.microsoft.com/office/drawing/2014/main" xmlns="" id="{FFB75B72-146E-B485-F6A1-D2D57598D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91674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787.199189467596" createdVersion="3" refreshedVersion="3" minRefreshableVersion="3" recordCount="6">
  <cacheSource type="worksheet">
    <worksheetSource ref="A1:C7" sheet="Sheet1" r:id="rId2"/>
  </cacheSource>
  <cacheFields count="3">
    <cacheField name="year " numFmtId="0">
      <sharedItems containsSemiMixedTypes="0" containsString="0" containsNumber="1" containsInteger="1" minValue="2001" maxValue="2006"/>
    </cacheField>
    <cacheField name="production of sugar " numFmtId="0">
      <sharedItems containsSemiMixedTypes="0" containsString="0" containsNumber="1" containsInteger="1" minValue="20" maxValue="60"/>
    </cacheField>
    <cacheField name="country" numFmtId="0">
      <sharedItems count="6">
        <s v="India "/>
        <s v="america "/>
        <s v="japan"/>
        <s v="malesia "/>
        <s v="nepal "/>
        <s v="bhutan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n v="2001"/>
    <n v="20"/>
    <x v="0"/>
  </r>
  <r>
    <n v="2002"/>
    <n v="20"/>
    <x v="1"/>
  </r>
  <r>
    <n v="2003"/>
    <n v="23"/>
    <x v="2"/>
  </r>
  <r>
    <n v="2004"/>
    <n v="30"/>
    <x v="3"/>
  </r>
  <r>
    <n v="2005"/>
    <n v="50"/>
    <x v="4"/>
  </r>
  <r>
    <n v="2006"/>
    <n v="6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C3:D10" firstHeaderRow="1" firstDataRow="1" firstDataCol="1"/>
  <pivotFields count="3">
    <pivotField showAll="0"/>
    <pivotField dataField="1" showAll="0"/>
    <pivotField axis="axisRow" showAll="0" sortType="ascending">
      <items count="7">
        <item x="1"/>
        <item x="5"/>
        <item x="0"/>
        <item x="2"/>
        <item x="3"/>
        <item x="4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duction of sugar " fld="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E2:F12" totalsRowShown="0">
  <autoFilter ref="E2:F12"/>
  <tableColumns count="2">
    <tableColumn id="1" name="Run"/>
    <tableColumn id="2" name="Second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M9" sqref="M9"/>
    </sheetView>
  </sheetViews>
  <sheetFormatPr defaultRowHeight="15"/>
  <cols>
    <col min="1" max="1" width="17.5703125" customWidth="1"/>
    <col min="2" max="2" width="8.28515625" bestFit="1" customWidth="1"/>
    <col min="3" max="3" width="8.28515625" customWidth="1"/>
  </cols>
  <sheetData>
    <row r="1" spans="1:11" ht="50.25" thickBot="1">
      <c r="A1" s="1" t="s">
        <v>0</v>
      </c>
      <c r="B1" s="1" t="s">
        <v>1</v>
      </c>
      <c r="C1" s="1" t="s">
        <v>12</v>
      </c>
      <c r="D1" s="1" t="s">
        <v>2</v>
      </c>
      <c r="E1" s="1" t="s">
        <v>12</v>
      </c>
      <c r="F1" s="1" t="s">
        <v>3</v>
      </c>
      <c r="G1" s="1" t="s">
        <v>12</v>
      </c>
      <c r="H1" s="1" t="s">
        <v>4</v>
      </c>
      <c r="I1" s="1" t="s">
        <v>12</v>
      </c>
      <c r="J1" s="1" t="s">
        <v>5</v>
      </c>
      <c r="K1" s="3" t="s">
        <v>12</v>
      </c>
    </row>
    <row r="2" spans="1:11" ht="17.25" thickBot="1">
      <c r="A2" s="2" t="s">
        <v>6</v>
      </c>
      <c r="B2" s="2">
        <v>66</v>
      </c>
      <c r="C2" s="2">
        <f>100-B2</f>
        <v>34</v>
      </c>
      <c r="D2" s="2">
        <v>12</v>
      </c>
      <c r="E2" s="2">
        <f>100-D2</f>
        <v>88</v>
      </c>
      <c r="F2" s="2">
        <v>6</v>
      </c>
      <c r="G2" s="2">
        <f>100-F2</f>
        <v>94</v>
      </c>
      <c r="H2" s="2">
        <v>4</v>
      </c>
      <c r="I2" s="2">
        <f>100-H2</f>
        <v>96</v>
      </c>
      <c r="J2" s="2">
        <v>11</v>
      </c>
      <c r="K2">
        <f>100-J2</f>
        <v>89</v>
      </c>
    </row>
    <row r="3" spans="1:11" ht="17.25" thickBot="1">
      <c r="A3" s="2" t="s">
        <v>7</v>
      </c>
      <c r="B3" s="2">
        <v>56</v>
      </c>
      <c r="C3" s="2">
        <f t="shared" ref="C3:C7" si="0">100-B3</f>
        <v>44</v>
      </c>
      <c r="D3" s="2">
        <v>18</v>
      </c>
      <c r="E3" s="2">
        <f t="shared" ref="E3:E7" si="1">100-D3</f>
        <v>82</v>
      </c>
      <c r="F3" s="2">
        <v>10</v>
      </c>
      <c r="G3" s="2">
        <f t="shared" ref="G3:G7" si="2">100-F3</f>
        <v>90</v>
      </c>
      <c r="H3" s="2">
        <v>6</v>
      </c>
      <c r="I3" s="2">
        <f t="shared" ref="I3:I7" si="3">100-H3</f>
        <v>94</v>
      </c>
      <c r="J3" s="2">
        <v>10</v>
      </c>
      <c r="K3">
        <f t="shared" ref="K3:K7" si="4">100-J3</f>
        <v>90</v>
      </c>
    </row>
    <row r="4" spans="1:11" ht="17.25" thickBot="1">
      <c r="A4" s="2" t="s">
        <v>8</v>
      </c>
      <c r="B4" s="2">
        <v>48</v>
      </c>
      <c r="C4" s="2">
        <f t="shared" si="0"/>
        <v>52</v>
      </c>
      <c r="D4" s="2">
        <v>21</v>
      </c>
      <c r="E4" s="2">
        <f t="shared" si="1"/>
        <v>79</v>
      </c>
      <c r="F4" s="2">
        <v>8</v>
      </c>
      <c r="G4" s="2">
        <f t="shared" si="2"/>
        <v>92</v>
      </c>
      <c r="H4" s="2">
        <v>7</v>
      </c>
      <c r="I4" s="2">
        <f t="shared" si="3"/>
        <v>93</v>
      </c>
      <c r="J4" s="2">
        <v>16</v>
      </c>
      <c r="K4">
        <f t="shared" si="4"/>
        <v>84</v>
      </c>
    </row>
    <row r="5" spans="1:11" ht="17.25" thickBot="1">
      <c r="A5" s="2" t="s">
        <v>9</v>
      </c>
      <c r="B5" s="2">
        <v>45</v>
      </c>
      <c r="C5" s="2">
        <f t="shared" si="0"/>
        <v>55</v>
      </c>
      <c r="D5" s="2">
        <v>13</v>
      </c>
      <c r="E5" s="2">
        <f t="shared" si="1"/>
        <v>87</v>
      </c>
      <c r="F5" s="2">
        <v>7</v>
      </c>
      <c r="G5" s="2">
        <f t="shared" si="2"/>
        <v>93</v>
      </c>
      <c r="H5" s="2">
        <v>7</v>
      </c>
      <c r="I5" s="2">
        <f t="shared" si="3"/>
        <v>93</v>
      </c>
      <c r="J5" s="2">
        <v>28</v>
      </c>
      <c r="K5">
        <f t="shared" si="4"/>
        <v>72</v>
      </c>
    </row>
    <row r="6" spans="1:11" ht="17.25" thickBot="1">
      <c r="A6" s="2" t="s">
        <v>10</v>
      </c>
      <c r="B6" s="2">
        <v>34</v>
      </c>
      <c r="C6" s="2">
        <f t="shared" si="0"/>
        <v>66</v>
      </c>
      <c r="D6" s="2">
        <v>8</v>
      </c>
      <c r="E6" s="2">
        <f t="shared" si="1"/>
        <v>92</v>
      </c>
      <c r="F6" s="2">
        <v>7</v>
      </c>
      <c r="G6" s="2">
        <f t="shared" si="2"/>
        <v>93</v>
      </c>
      <c r="H6" s="2">
        <v>8</v>
      </c>
      <c r="I6" s="2">
        <f t="shared" si="3"/>
        <v>92</v>
      </c>
      <c r="J6" s="2">
        <v>43</v>
      </c>
      <c r="K6">
        <f t="shared" si="4"/>
        <v>57</v>
      </c>
    </row>
    <row r="7" spans="1:11" ht="16.5">
      <c r="A7" s="2" t="s">
        <v>11</v>
      </c>
      <c r="B7" s="2">
        <v>13</v>
      </c>
      <c r="C7" s="2">
        <f t="shared" si="0"/>
        <v>87</v>
      </c>
      <c r="D7" s="2">
        <v>14</v>
      </c>
      <c r="E7" s="2">
        <f t="shared" si="1"/>
        <v>86</v>
      </c>
      <c r="F7" s="2">
        <v>12</v>
      </c>
      <c r="G7" s="2">
        <f t="shared" si="2"/>
        <v>88</v>
      </c>
      <c r="H7" s="2">
        <v>14</v>
      </c>
      <c r="I7" s="2">
        <f t="shared" si="3"/>
        <v>86</v>
      </c>
      <c r="J7" s="2">
        <v>47</v>
      </c>
      <c r="K7">
        <f t="shared" si="4"/>
        <v>53</v>
      </c>
    </row>
    <row r="10" spans="1:11" ht="15.75" thickBot="1"/>
    <row r="11" spans="1:11" ht="50.25" thickBot="1">
      <c r="A11" s="1" t="s">
        <v>0</v>
      </c>
      <c r="B11" s="1" t="s">
        <v>1</v>
      </c>
      <c r="C11" s="1" t="s">
        <v>12</v>
      </c>
      <c r="D11" s="1" t="s">
        <v>2</v>
      </c>
      <c r="E11" s="1" t="s">
        <v>12</v>
      </c>
      <c r="F11" s="1" t="s">
        <v>3</v>
      </c>
      <c r="G11" s="1" t="s">
        <v>12</v>
      </c>
      <c r="H11" s="1" t="s">
        <v>4</v>
      </c>
      <c r="I11" s="1" t="s">
        <v>12</v>
      </c>
      <c r="J11" s="1" t="s">
        <v>5</v>
      </c>
      <c r="K11" s="3" t="s">
        <v>12</v>
      </c>
    </row>
    <row r="12" spans="1:11" ht="17.25" thickBot="1">
      <c r="A12" s="2" t="s">
        <v>6</v>
      </c>
      <c r="B12" s="2">
        <v>66</v>
      </c>
      <c r="C12" s="2">
        <f>100-B12</f>
        <v>34</v>
      </c>
      <c r="D12" s="2">
        <v>12</v>
      </c>
      <c r="E12" s="2">
        <f>100-D12</f>
        <v>88</v>
      </c>
      <c r="F12" s="2">
        <v>6</v>
      </c>
      <c r="G12" s="2">
        <f>100-F12</f>
        <v>94</v>
      </c>
      <c r="H12" s="2">
        <v>4</v>
      </c>
      <c r="I12" s="2">
        <f>100-H12</f>
        <v>96</v>
      </c>
      <c r="J12" s="2">
        <v>11</v>
      </c>
      <c r="K12">
        <f>100-J12</f>
        <v>89</v>
      </c>
    </row>
    <row r="13" spans="1:11" ht="17.25" thickBot="1">
      <c r="A13" s="2" t="s">
        <v>7</v>
      </c>
      <c r="B13" s="2">
        <v>56</v>
      </c>
      <c r="C13" s="2">
        <f t="shared" ref="C13:C17" si="5">100-B13</f>
        <v>44</v>
      </c>
      <c r="D13" s="2">
        <v>18</v>
      </c>
      <c r="E13" s="2">
        <f t="shared" ref="E13:E17" si="6">100-D13</f>
        <v>82</v>
      </c>
      <c r="F13" s="2">
        <v>10</v>
      </c>
      <c r="G13" s="2">
        <f t="shared" ref="G13:G17" si="7">100-F13</f>
        <v>90</v>
      </c>
      <c r="H13" s="2">
        <v>6</v>
      </c>
      <c r="I13" s="2">
        <f t="shared" ref="I13:I17" si="8">100-H13</f>
        <v>94</v>
      </c>
      <c r="J13" s="2">
        <v>10</v>
      </c>
      <c r="K13">
        <f t="shared" ref="K13:K17" si="9">100-J13</f>
        <v>90</v>
      </c>
    </row>
    <row r="14" spans="1:11" ht="17.25" thickBot="1">
      <c r="A14" s="2" t="s">
        <v>8</v>
      </c>
      <c r="B14" s="2">
        <v>48</v>
      </c>
      <c r="C14" s="2">
        <f t="shared" si="5"/>
        <v>52</v>
      </c>
      <c r="D14" s="2">
        <v>21</v>
      </c>
      <c r="E14" s="2">
        <f t="shared" si="6"/>
        <v>79</v>
      </c>
      <c r="F14" s="2">
        <v>8</v>
      </c>
      <c r="G14" s="2">
        <f t="shared" si="7"/>
        <v>92</v>
      </c>
      <c r="H14" s="2">
        <v>7</v>
      </c>
      <c r="I14" s="2">
        <f t="shared" si="8"/>
        <v>93</v>
      </c>
      <c r="J14" s="2">
        <v>16</v>
      </c>
      <c r="K14">
        <f t="shared" si="9"/>
        <v>84</v>
      </c>
    </row>
    <row r="15" spans="1:11" ht="17.25" thickBot="1">
      <c r="A15" s="2" t="s">
        <v>9</v>
      </c>
      <c r="B15" s="2">
        <v>45</v>
      </c>
      <c r="C15" s="2">
        <f t="shared" si="5"/>
        <v>55</v>
      </c>
      <c r="D15" s="2">
        <v>13</v>
      </c>
      <c r="E15" s="2">
        <f t="shared" si="6"/>
        <v>87</v>
      </c>
      <c r="F15" s="2">
        <v>7</v>
      </c>
      <c r="G15" s="2">
        <f t="shared" si="7"/>
        <v>93</v>
      </c>
      <c r="H15" s="2">
        <v>7</v>
      </c>
      <c r="I15" s="2">
        <f t="shared" si="8"/>
        <v>93</v>
      </c>
      <c r="J15" s="2">
        <v>28</v>
      </c>
      <c r="K15">
        <f t="shared" si="9"/>
        <v>72</v>
      </c>
    </row>
    <row r="16" spans="1:11" ht="17.25" thickBot="1">
      <c r="A16" s="2" t="s">
        <v>10</v>
      </c>
      <c r="B16" s="2">
        <v>34</v>
      </c>
      <c r="C16" s="2">
        <f t="shared" si="5"/>
        <v>66</v>
      </c>
      <c r="D16" s="2">
        <v>8</v>
      </c>
      <c r="E16" s="2">
        <f t="shared" si="6"/>
        <v>92</v>
      </c>
      <c r="F16" s="2">
        <v>7</v>
      </c>
      <c r="G16" s="2">
        <f t="shared" si="7"/>
        <v>93</v>
      </c>
      <c r="H16" s="2">
        <v>8</v>
      </c>
      <c r="I16" s="2">
        <f t="shared" si="8"/>
        <v>92</v>
      </c>
      <c r="J16" s="2">
        <v>43</v>
      </c>
      <c r="K16">
        <f t="shared" si="9"/>
        <v>57</v>
      </c>
    </row>
    <row r="17" spans="1:11" ht="16.5">
      <c r="A17" s="2" t="s">
        <v>11</v>
      </c>
      <c r="B17" s="2">
        <v>13</v>
      </c>
      <c r="C17" s="2">
        <f t="shared" si="5"/>
        <v>87</v>
      </c>
      <c r="D17" s="2">
        <v>14</v>
      </c>
      <c r="E17" s="2">
        <f t="shared" si="6"/>
        <v>86</v>
      </c>
      <c r="F17" s="2">
        <v>12</v>
      </c>
      <c r="G17" s="2">
        <f t="shared" si="7"/>
        <v>88</v>
      </c>
      <c r="H17" s="2">
        <v>14</v>
      </c>
      <c r="I17" s="2">
        <f t="shared" si="8"/>
        <v>86</v>
      </c>
      <c r="J17" s="2">
        <v>47</v>
      </c>
      <c r="K17">
        <f t="shared" si="9"/>
        <v>53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C3:M10"/>
  <sheetViews>
    <sheetView workbookViewId="0">
      <selection activeCell="E16" sqref="E16"/>
    </sheetView>
  </sheetViews>
  <sheetFormatPr defaultRowHeight="15"/>
  <cols>
    <col min="3" max="3" width="13.140625" bestFit="1" customWidth="1"/>
    <col min="4" max="5" width="25.7109375" bestFit="1" customWidth="1"/>
  </cols>
  <sheetData>
    <row r="3" spans="3:13">
      <c r="C3" s="11" t="s">
        <v>43</v>
      </c>
      <c r="D3" t="s">
        <v>44</v>
      </c>
    </row>
    <row r="4" spans="3:13">
      <c r="C4" s="9" t="s">
        <v>45</v>
      </c>
      <c r="D4" s="10">
        <v>20</v>
      </c>
      <c r="M4">
        <f>GETPIVOTDATA("production of sugar ",$C$3,"country","america ")/GETPIVOTDATA("production of sugar ",$C$3)*100</f>
        <v>9.8522167487684733</v>
      </c>
    </row>
    <row r="5" spans="3:13">
      <c r="C5" s="9" t="s">
        <v>46</v>
      </c>
      <c r="D5" s="10">
        <v>60</v>
      </c>
      <c r="M5">
        <f>GETPIVOTDATA("production of sugar ",$C$3,"country","bhutan")/GETPIVOTDATA("production of sugar ",$C$3)*100</f>
        <v>29.55665024630542</v>
      </c>
    </row>
    <row r="6" spans="3:13">
      <c r="C6" s="9" t="s">
        <v>47</v>
      </c>
      <c r="D6" s="10">
        <v>20</v>
      </c>
      <c r="M6">
        <f>GETPIVOTDATA("production of sugar ",$C$3,"country","India ")/GETPIVOTDATA("production of sugar ",$C$3)*100</f>
        <v>9.8522167487684733</v>
      </c>
    </row>
    <row r="7" spans="3:13">
      <c r="C7" s="9" t="s">
        <v>48</v>
      </c>
      <c r="D7" s="10">
        <v>23</v>
      </c>
      <c r="M7">
        <f>GETPIVOTDATA("production of sugar ",$C$3,"country","japan")/GETPIVOTDATA("production of sugar ",$C$3)*100</f>
        <v>11.330049261083744</v>
      </c>
    </row>
    <row r="8" spans="3:13">
      <c r="C8" s="9" t="s">
        <v>49</v>
      </c>
      <c r="D8" s="10">
        <v>30</v>
      </c>
      <c r="H8" s="12" t="str">
        <f>HYPERLINK(1,"VIVEK]")</f>
        <v>VIVEK]</v>
      </c>
      <c r="M8">
        <f>GETPIVOTDATA("production of sugar ",$C$3,"country","malesia ")/GETPIVOTDATA("production of sugar ",$C$3)*100</f>
        <v>14.77832512315271</v>
      </c>
    </row>
    <row r="9" spans="3:13">
      <c r="C9" s="9" t="s">
        <v>50</v>
      </c>
      <c r="D9" s="10">
        <v>50</v>
      </c>
      <c r="M9">
        <f>GETPIVOTDATA("production of sugar ",$C$3,"country","nepal ")/GETPIVOTDATA("production of sugar ",$C$3)*100</f>
        <v>24.630541871921181</v>
      </c>
    </row>
    <row r="10" spans="3:13">
      <c r="C10" s="9" t="s">
        <v>51</v>
      </c>
      <c r="D10" s="10">
        <v>203</v>
      </c>
    </row>
  </sheetData>
  <dataConsolidate/>
  <conditionalFormatting sqref="M4">
    <cfRule type="cellIs" dxfId="1" priority="2" operator="greaterThan">
      <formula>10</formula>
    </cfRule>
  </conditionalFormatting>
  <conditionalFormatting sqref="M4:M9">
    <cfRule type="cellIs" dxfId="0" priority="1" operator="greaterThan">
      <formula>15.7044335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G15" sqref="G15"/>
    </sheetView>
  </sheetViews>
  <sheetFormatPr defaultRowHeight="15"/>
  <cols>
    <col min="1" max="1" width="16.5703125" bestFit="1" customWidth="1"/>
    <col min="4" max="4" width="12.7109375" bestFit="1" customWidth="1"/>
    <col min="7" max="7" width="49.140625" bestFit="1" customWidth="1"/>
  </cols>
  <sheetData>
    <row r="1" spans="1:7">
      <c r="A1" s="6" t="s">
        <v>52</v>
      </c>
      <c r="B1" s="6">
        <v>2022</v>
      </c>
      <c r="C1" s="6">
        <v>2023</v>
      </c>
      <c r="D1" s="6" t="s">
        <v>53</v>
      </c>
    </row>
    <row r="2" spans="1:7">
      <c r="A2" t="s">
        <v>54</v>
      </c>
      <c r="B2">
        <v>600</v>
      </c>
      <c r="C2">
        <v>400</v>
      </c>
      <c r="D2">
        <f>B2*C2</f>
        <v>240000</v>
      </c>
      <c r="E2">
        <f>D2/D5*100</f>
        <v>34.782608695652172</v>
      </c>
    </row>
    <row r="3" spans="1:7">
      <c r="A3" t="s">
        <v>55</v>
      </c>
      <c r="B3">
        <v>300</v>
      </c>
      <c r="C3">
        <v>500</v>
      </c>
      <c r="D3">
        <f>B3*C3</f>
        <v>150000</v>
      </c>
      <c r="E3" s="13">
        <f>D3/D5*100</f>
        <v>21.739130434782609</v>
      </c>
      <c r="G3" t="s">
        <v>57</v>
      </c>
    </row>
    <row r="4" spans="1:7">
      <c r="A4" t="s">
        <v>56</v>
      </c>
      <c r="B4">
        <v>500</v>
      </c>
      <c r="C4">
        <v>600</v>
      </c>
      <c r="D4">
        <f>B4*C4</f>
        <v>300000</v>
      </c>
      <c r="E4">
        <f>D4/D5*100</f>
        <v>43.478260869565219</v>
      </c>
    </row>
    <row r="5" spans="1:7">
      <c r="D5">
        <f>SUM(D2:D4)</f>
        <v>690000</v>
      </c>
    </row>
    <row r="14" spans="1:7">
      <c r="G14">
        <v>12112051220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2:F12"/>
  <sheetViews>
    <sheetView workbookViewId="0">
      <selection activeCell="F2" sqref="F2:F12"/>
    </sheetView>
  </sheetViews>
  <sheetFormatPr defaultRowHeight="15"/>
  <cols>
    <col min="6" max="6" width="9.5703125" customWidth="1"/>
  </cols>
  <sheetData>
    <row r="2" spans="5:6">
      <c r="E2" t="s">
        <v>39</v>
      </c>
      <c r="F2" t="s">
        <v>40</v>
      </c>
    </row>
    <row r="3" spans="5:6">
      <c r="E3">
        <v>1</v>
      </c>
      <c r="F3">
        <v>7.1109999999999998</v>
      </c>
    </row>
    <row r="4" spans="5:6">
      <c r="E4">
        <v>2</v>
      </c>
      <c r="F4">
        <v>8.3390000000000004</v>
      </c>
    </row>
    <row r="5" spans="5:6">
      <c r="E5">
        <v>3</v>
      </c>
      <c r="F5">
        <v>5.7889999999999997</v>
      </c>
    </row>
    <row r="6" spans="5:6">
      <c r="E6">
        <v>4</v>
      </c>
      <c r="F6">
        <v>8.2249999999999996</v>
      </c>
    </row>
    <row r="7" spans="5:6">
      <c r="E7">
        <v>5</v>
      </c>
      <c r="F7">
        <v>8.99</v>
      </c>
    </row>
    <row r="8" spans="5:6">
      <c r="E8">
        <v>6</v>
      </c>
      <c r="F8">
        <v>8.9160000000000004</v>
      </c>
    </row>
    <row r="9" spans="5:6">
      <c r="E9">
        <v>7</v>
      </c>
      <c r="F9">
        <v>8.9410000000000007</v>
      </c>
    </row>
    <row r="10" spans="5:6">
      <c r="E10">
        <v>8</v>
      </c>
      <c r="F10">
        <v>11.406000000000001</v>
      </c>
    </row>
    <row r="11" spans="5:6">
      <c r="E11">
        <v>9</v>
      </c>
      <c r="F11">
        <v>9.5120000000000005</v>
      </c>
    </row>
    <row r="12" spans="5:6">
      <c r="E12">
        <v>10</v>
      </c>
      <c r="F12">
        <v>9.1519999999999992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C3"/>
  <sheetViews>
    <sheetView workbookViewId="0">
      <selection activeCell="B2" sqref="B2:C3"/>
    </sheetView>
  </sheetViews>
  <sheetFormatPr defaultRowHeight="15"/>
  <cols>
    <col min="2" max="2" width="11.28515625" bestFit="1" customWidth="1"/>
  </cols>
  <sheetData>
    <row r="2" spans="2:3">
      <c r="B2" t="s">
        <v>41</v>
      </c>
      <c r="C2" s="7">
        <v>0.75</v>
      </c>
    </row>
    <row r="3" spans="2:3">
      <c r="B3" t="s">
        <v>42</v>
      </c>
      <c r="C3" s="7">
        <v>0.25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G2:K9"/>
  <sheetViews>
    <sheetView topLeftCell="C1" workbookViewId="0">
      <selection activeCell="I5" sqref="I5"/>
    </sheetView>
  </sheetViews>
  <sheetFormatPr defaultRowHeight="15"/>
  <sheetData>
    <row r="2" spans="7:11">
      <c r="K2" s="6" t="s">
        <v>23</v>
      </c>
    </row>
    <row r="3" spans="7:11">
      <c r="G3" s="4" t="s">
        <v>19</v>
      </c>
      <c r="H3" s="4" t="s">
        <v>20</v>
      </c>
      <c r="I3" s="4" t="s">
        <v>21</v>
      </c>
      <c r="J3" s="4" t="s">
        <v>22</v>
      </c>
    </row>
    <row r="4" spans="7:11">
      <c r="G4" s="4">
        <v>2020</v>
      </c>
      <c r="H4" s="4">
        <v>8</v>
      </c>
      <c r="I4" s="4">
        <v>150</v>
      </c>
      <c r="J4" s="4">
        <v>80</v>
      </c>
    </row>
    <row r="5" spans="7:11">
      <c r="G5" s="4">
        <v>2021</v>
      </c>
      <c r="H5" s="4">
        <v>54</v>
      </c>
      <c r="I5" s="4">
        <v>77</v>
      </c>
      <c r="J5" s="4">
        <v>54</v>
      </c>
    </row>
    <row r="6" spans="7:11">
      <c r="G6" s="4">
        <v>2022</v>
      </c>
      <c r="H6" s="4">
        <v>93</v>
      </c>
      <c r="I6" s="4">
        <v>32</v>
      </c>
      <c r="J6" s="4">
        <v>100</v>
      </c>
    </row>
    <row r="7" spans="7:11">
      <c r="G7" s="4">
        <v>2023</v>
      </c>
      <c r="H7" s="4">
        <v>116</v>
      </c>
      <c r="I7" s="4">
        <v>11</v>
      </c>
      <c r="J7" s="4">
        <v>76</v>
      </c>
    </row>
    <row r="8" spans="7:11">
      <c r="G8" s="4">
        <v>2024</v>
      </c>
      <c r="H8" s="4">
        <v>137</v>
      </c>
      <c r="I8" s="4">
        <v>6</v>
      </c>
      <c r="J8" s="4">
        <v>93</v>
      </c>
    </row>
    <row r="9" spans="7:11">
      <c r="G9" s="4">
        <v>2025</v>
      </c>
      <c r="H9" s="4">
        <v>184</v>
      </c>
      <c r="I9" s="4">
        <v>1</v>
      </c>
      <c r="J9" s="4">
        <v>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selection activeCell="J24" sqref="J24"/>
    </sheetView>
  </sheetViews>
  <sheetFormatPr defaultRowHeight="15"/>
  <cols>
    <col min="2" max="2" width="19" bestFit="1" customWidth="1"/>
  </cols>
  <sheetData>
    <row r="2" spans="2:3">
      <c r="B2" t="s">
        <v>24</v>
      </c>
      <c r="C2">
        <v>500</v>
      </c>
    </row>
    <row r="3" spans="2:3">
      <c r="B3" t="s">
        <v>25</v>
      </c>
      <c r="C3">
        <v>425</v>
      </c>
    </row>
    <row r="4" spans="2:3">
      <c r="B4" t="s">
        <v>26</v>
      </c>
      <c r="C4">
        <v>200</v>
      </c>
    </row>
    <row r="5" spans="2:3">
      <c r="B5" t="s">
        <v>27</v>
      </c>
      <c r="C5">
        <v>150</v>
      </c>
    </row>
    <row r="6" spans="2:3">
      <c r="B6" t="s">
        <v>28</v>
      </c>
      <c r="C6">
        <v>100</v>
      </c>
    </row>
    <row r="7" spans="2:3">
      <c r="B7" t="s">
        <v>29</v>
      </c>
      <c r="C7">
        <v>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M21"/>
  <sheetViews>
    <sheetView workbookViewId="0">
      <selection activeCell="N6" sqref="N6"/>
    </sheetView>
  </sheetViews>
  <sheetFormatPr defaultRowHeight="15"/>
  <cols>
    <col min="1" max="1" width="8.7109375" style="4"/>
    <col min="2" max="2" width="11.7109375" style="4" bestFit="1" customWidth="1"/>
  </cols>
  <sheetData>
    <row r="2" spans="1:13">
      <c r="A2" s="4" t="s">
        <v>13</v>
      </c>
      <c r="B2" s="4" t="s">
        <v>14</v>
      </c>
    </row>
    <row r="3" spans="1:13">
      <c r="A3" s="4">
        <v>5000</v>
      </c>
      <c r="B3" s="4">
        <v>27</v>
      </c>
      <c r="L3" t="s">
        <v>15</v>
      </c>
      <c r="M3" t="s">
        <v>16</v>
      </c>
    </row>
    <row r="4" spans="1:13">
      <c r="A4" s="4">
        <v>4800</v>
      </c>
      <c r="B4" s="4">
        <v>29</v>
      </c>
      <c r="L4">
        <v>12</v>
      </c>
      <c r="M4">
        <v>3575</v>
      </c>
    </row>
    <row r="5" spans="1:13">
      <c r="A5" s="4">
        <v>5200</v>
      </c>
      <c r="B5" s="4">
        <v>28</v>
      </c>
      <c r="L5">
        <v>11</v>
      </c>
      <c r="M5">
        <v>4700</v>
      </c>
    </row>
    <row r="6" spans="1:13">
      <c r="A6" s="4">
        <v>5500</v>
      </c>
      <c r="B6" s="4">
        <v>29</v>
      </c>
      <c r="L6">
        <v>10</v>
      </c>
      <c r="M6">
        <v>5335</v>
      </c>
    </row>
    <row r="7" spans="1:13">
      <c r="A7" s="4">
        <v>6000</v>
      </c>
      <c r="B7" s="4">
        <v>30</v>
      </c>
      <c r="L7">
        <v>9</v>
      </c>
      <c r="M7">
        <v>6695</v>
      </c>
    </row>
    <row r="8" spans="1:13">
      <c r="A8" s="4">
        <v>6500</v>
      </c>
      <c r="B8" s="4">
        <v>31</v>
      </c>
      <c r="L8">
        <v>8</v>
      </c>
      <c r="M8">
        <v>8845</v>
      </c>
    </row>
    <row r="9" spans="1:13">
      <c r="A9" s="4">
        <v>6450</v>
      </c>
      <c r="B9" s="4">
        <v>31</v>
      </c>
      <c r="L9">
        <v>6</v>
      </c>
      <c r="M9">
        <v>12450</v>
      </c>
    </row>
    <row r="10" spans="1:13">
      <c r="A10" s="4">
        <v>6800</v>
      </c>
      <c r="B10" s="4">
        <v>33</v>
      </c>
      <c r="L10">
        <v>4</v>
      </c>
      <c r="M10">
        <v>15190</v>
      </c>
    </row>
    <row r="11" spans="1:13">
      <c r="A11" s="4">
        <v>7500</v>
      </c>
      <c r="B11" s="4">
        <v>36</v>
      </c>
      <c r="L11">
        <v>6</v>
      </c>
      <c r="M11">
        <v>11800</v>
      </c>
    </row>
    <row r="12" spans="1:13">
      <c r="A12" s="4">
        <v>8500</v>
      </c>
      <c r="B12" s="4">
        <v>37</v>
      </c>
      <c r="L12">
        <v>7</v>
      </c>
      <c r="M12">
        <v>9700</v>
      </c>
    </row>
    <row r="13" spans="1:13">
      <c r="A13" s="4">
        <v>9000</v>
      </c>
      <c r="B13" s="4">
        <v>36</v>
      </c>
      <c r="L13">
        <v>8</v>
      </c>
      <c r="M13">
        <v>9845</v>
      </c>
    </row>
    <row r="14" spans="1:13">
      <c r="A14" s="4">
        <v>9000</v>
      </c>
      <c r="B14" s="4">
        <v>38</v>
      </c>
      <c r="L14">
        <v>9</v>
      </c>
      <c r="M14">
        <v>6700</v>
      </c>
    </row>
    <row r="15" spans="1:13">
      <c r="A15" s="4">
        <v>12000</v>
      </c>
      <c r="B15" s="4">
        <v>41</v>
      </c>
      <c r="L15">
        <v>11</v>
      </c>
      <c r="M15">
        <v>5200</v>
      </c>
    </row>
    <row r="16" spans="1:13">
      <c r="A16" s="4">
        <v>15000</v>
      </c>
      <c r="B16" s="4">
        <v>42</v>
      </c>
      <c r="L16">
        <v>11</v>
      </c>
      <c r="M16">
        <v>5085</v>
      </c>
    </row>
    <row r="17" spans="1:2">
      <c r="A17" s="4">
        <v>18000</v>
      </c>
      <c r="B17" s="4">
        <v>43</v>
      </c>
    </row>
    <row r="18" spans="1:2">
      <c r="A18" s="4">
        <v>19000</v>
      </c>
      <c r="B18" s="4">
        <v>44</v>
      </c>
    </row>
    <row r="19" spans="1:2">
      <c r="A19" s="4">
        <v>22000</v>
      </c>
      <c r="B19" s="4">
        <v>44</v>
      </c>
    </row>
    <row r="20" spans="1:2">
      <c r="A20" s="4">
        <v>25000</v>
      </c>
      <c r="B20" s="4">
        <v>45</v>
      </c>
    </row>
    <row r="21" spans="1:2">
      <c r="A21" s="4">
        <v>35000</v>
      </c>
      <c r="B21" s="4">
        <v>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B10"/>
  <sheetViews>
    <sheetView zoomScale="85" zoomScaleNormal="85" workbookViewId="0">
      <selection activeCell="E7" sqref="E7"/>
    </sheetView>
  </sheetViews>
  <sheetFormatPr defaultRowHeight="15"/>
  <sheetData>
    <row r="2" spans="1:2">
      <c r="A2" s="5" t="s">
        <v>17</v>
      </c>
      <c r="B2" s="5" t="s">
        <v>18</v>
      </c>
    </row>
    <row r="3" spans="1:2">
      <c r="A3" s="4">
        <v>500000</v>
      </c>
      <c r="B3" s="4">
        <v>250000</v>
      </c>
    </row>
    <row r="4" spans="1:2">
      <c r="A4" s="4">
        <v>750000</v>
      </c>
      <c r="B4" s="4">
        <v>335000</v>
      </c>
    </row>
    <row r="5" spans="1:2">
      <c r="A5" s="4">
        <v>825000</v>
      </c>
      <c r="B5" s="4">
        <v>400000</v>
      </c>
    </row>
    <row r="6" spans="1:2">
      <c r="A6" s="4">
        <v>1000000</v>
      </c>
      <c r="B6" s="4">
        <v>650000</v>
      </c>
    </row>
    <row r="7" spans="1:2">
      <c r="A7" s="4">
        <v>1500000</v>
      </c>
      <c r="B7" s="4">
        <v>800000</v>
      </c>
    </row>
    <row r="8" spans="1:2">
      <c r="A8" s="4">
        <v>2000000</v>
      </c>
      <c r="B8" s="4">
        <v>1100000</v>
      </c>
    </row>
    <row r="9" spans="1:2">
      <c r="A9" s="4">
        <v>2500000</v>
      </c>
      <c r="B9" s="4">
        <v>1500000</v>
      </c>
    </row>
    <row r="10" spans="1:2">
      <c r="A10" s="4">
        <v>3000000</v>
      </c>
      <c r="B10" s="4">
        <v>2000000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2:F5"/>
  <sheetViews>
    <sheetView workbookViewId="0">
      <selection activeCell="N21" sqref="N21"/>
    </sheetView>
  </sheetViews>
  <sheetFormatPr defaultRowHeight="15"/>
  <cols>
    <col min="7" max="7" width="15.42578125" customWidth="1"/>
  </cols>
  <sheetData>
    <row r="2" spans="1:6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</row>
    <row r="3" spans="1:6">
      <c r="A3" t="s">
        <v>36</v>
      </c>
      <c r="B3">
        <v>4097</v>
      </c>
      <c r="C3">
        <v>3500</v>
      </c>
      <c r="D3">
        <v>2168</v>
      </c>
      <c r="E3">
        <v>1835</v>
      </c>
      <c r="F3">
        <v>6186</v>
      </c>
    </row>
    <row r="4" spans="1:6">
      <c r="A4" t="s">
        <v>37</v>
      </c>
      <c r="B4">
        <v>2720</v>
      </c>
      <c r="C4">
        <v>5800</v>
      </c>
      <c r="D4">
        <v>6768</v>
      </c>
      <c r="E4">
        <v>9855</v>
      </c>
      <c r="F4">
        <v>8738</v>
      </c>
    </row>
    <row r="5" spans="1:6">
      <c r="A5" t="s">
        <v>38</v>
      </c>
      <c r="B5">
        <v>885</v>
      </c>
      <c r="C5">
        <v>4325</v>
      </c>
      <c r="D5">
        <v>2526</v>
      </c>
      <c r="E5">
        <v>755</v>
      </c>
      <c r="F5">
        <v>5851</v>
      </c>
    </row>
  </sheetData>
  <pageMargins left="0.7" right="0.7" top="0.75" bottom="0.75" header="0.3" footer="0.3"/>
  <drawing r:id="rId1"/>
  <extLst xmlns:xr2="http://schemas.microsoft.com/office/spreadsheetml/2015/revision2"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2484A24-2BFB-4F86-9F17-9D3F028410E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Sparklines!B3:F3</xm:f>
              <xm:sqref>G3</xm:sqref>
            </x14:sparkline>
            <x14:sparkline>
              <xm:f>Sparklines!B4:F4</xm:f>
              <xm:sqref>G4</xm:sqref>
            </x14:sparkline>
            <x14:sparkline>
              <xm:f>Sparklines!B5:F5</xm:f>
              <xm:sqref>G5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P22:Q24"/>
  <sheetViews>
    <sheetView topLeftCell="C1" workbookViewId="0">
      <selection activeCell="L48" sqref="L48"/>
    </sheetView>
  </sheetViews>
  <sheetFormatPr defaultRowHeight="15"/>
  <cols>
    <col min="1" max="16384" width="9.140625" style="8"/>
  </cols>
  <sheetData>
    <row r="22" spans="16:17">
      <c r="Q22"/>
    </row>
    <row r="24" spans="16:17">
      <c r="P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Split Bar Chart</vt:lpstr>
      <vt:lpstr>Box Plot</vt:lpstr>
      <vt:lpstr>Donut Chart</vt:lpstr>
      <vt:lpstr>Area Chart</vt:lpstr>
      <vt:lpstr>Funnel Chart</vt:lpstr>
      <vt:lpstr>Combination Chart</vt:lpstr>
      <vt:lpstr>Scatter Plot</vt:lpstr>
      <vt:lpstr>Sparklines</vt:lpstr>
      <vt:lpstr>dashboard</vt:lpstr>
      <vt:lpstr>condition formatting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 Maheshwary</dc:creator>
  <cp:lastModifiedBy>admin</cp:lastModifiedBy>
  <dcterms:created xsi:type="dcterms:W3CDTF">2015-06-05T18:17:20Z</dcterms:created>
  <dcterms:modified xsi:type="dcterms:W3CDTF">2025-07-18T06:31:17Z</dcterms:modified>
</cp:coreProperties>
</file>